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03779\"/>
    </mc:Choice>
  </mc:AlternateContent>
  <xr:revisionPtr revIDLastSave="0" documentId="13_ncr:1_{762B672C-CC1D-414D-A462-8839401E2182}" xr6:coauthVersionLast="45" xr6:coauthVersionMax="45" xr10:uidLastSave="{00000000-0000-0000-0000-000000000000}"/>
  <bookViews>
    <workbookView xWindow="-120" yWindow="-120" windowWidth="29040" windowHeight="15840" xr2:uid="{6DD6B035-D25B-4EAA-95EE-DDE6F9C01489}"/>
  </bookViews>
  <sheets>
    <sheet name="chasum" sheetId="1" r:id="rId1"/>
  </sheets>
  <externalReferences>
    <externalReference r:id="rId2"/>
    <externalReference r:id="rId3"/>
  </externalReferences>
  <definedNames>
    <definedName name="_c1_">[1]c1!$A$10:$CV$82</definedName>
    <definedName name="_c10_">[1]c10!$A$10:$CV$82</definedName>
    <definedName name="_c2_">[1]c2!$A$10:$CV$84</definedName>
    <definedName name="_c3_">[1]c3!$A$10:$CV$84</definedName>
    <definedName name="_c4_">[1]c4!$A$10:$CV$84</definedName>
    <definedName name="_c5_">[1]c5!$A$10:$CC$82</definedName>
    <definedName name="_c6_">[1]c6!$A$10:$CV$82</definedName>
    <definedName name="_c7_">[1]c7!$A$10:$CV$84</definedName>
    <definedName name="_c8_">[1]c8!$A$10:$CV$84</definedName>
    <definedName name="_c9_">[1]c9!$A$10:$CV$82</definedName>
    <definedName name="_xlnm._FilterDatabase" localSheetId="0" hidden="1">chasum!$A$9:$XEO$79</definedName>
    <definedName name="_Key1" localSheetId="0" hidden="1">[2]CALC!#REF!</definedName>
    <definedName name="_Key1" hidden="1">[2]CALC!#REF!</definedName>
    <definedName name="_Key2" localSheetId="0" hidden="1">[2]CALC!#REF!</definedName>
    <definedName name="_Key2" hidden="1">[2]CALC!#REF!</definedName>
    <definedName name="_Order1" hidden="1">255</definedName>
    <definedName name="_Order2" hidden="1">255</definedName>
    <definedName name="chacomp">[1]chacheck!$A$10:$BI$84</definedName>
    <definedName name="code436">[1]codes!$A$10:$D$448</definedName>
    <definedName name="codeCHA">[1]codes!$F$10:$H$82</definedName>
    <definedName name="d1_">[1]d1!$A$9:$EE$449</definedName>
    <definedName name="d2_">[1]d2!$10:$449</definedName>
    <definedName name="d3_">[1]d3!$A$10:$EE$449</definedName>
    <definedName name="d4_">[1]d4!$A$10:$EE$449</definedName>
    <definedName name="d5_">[1]d5!$A$10:$EE$449</definedName>
    <definedName name="d6_">[1]d6!$A$10:$EE$449</definedName>
    <definedName name="d7_">[1]d7!$A$10:$EK$449</definedName>
    <definedName name="d8_">[1]d8!$A$10:$EA$449</definedName>
    <definedName name="d9_">[1]d9!$A$10:$EA$449</definedName>
    <definedName name="distcomp">[1]distcheck!$A$10:$BZ$451</definedName>
    <definedName name="ignore" hidden="1">[2]CALC!#REF!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79" i="1" l="1"/>
  <c r="CJ79" i="1"/>
  <c r="CF79" i="1"/>
  <c r="CK79" i="1" s="1"/>
  <c r="AZ79" i="1"/>
  <c r="AY79" i="1"/>
  <c r="AX79" i="1"/>
  <c r="AW79" i="1"/>
  <c r="AV79" i="1"/>
  <c r="AU79" i="1"/>
  <c r="K79" i="1"/>
  <c r="L79" i="1" s="1"/>
  <c r="J79" i="1"/>
  <c r="I79" i="1"/>
  <c r="G79" i="1"/>
  <c r="F79" i="1"/>
  <c r="D79" i="1"/>
  <c r="C79" i="1"/>
  <c r="CR78" i="1"/>
  <c r="CK78" i="1"/>
  <c r="CJ78" i="1"/>
  <c r="CF78" i="1"/>
  <c r="AZ78" i="1"/>
  <c r="AY78" i="1"/>
  <c r="AX78" i="1"/>
  <c r="AW78" i="1"/>
  <c r="AV78" i="1"/>
  <c r="F78" i="1" s="1"/>
  <c r="AU78" i="1"/>
  <c r="K78" i="1"/>
  <c r="J78" i="1"/>
  <c r="I78" i="1"/>
  <c r="L78" i="1" s="1"/>
  <c r="G78" i="1"/>
  <c r="D78" i="1"/>
  <c r="C78" i="1"/>
  <c r="CR77" i="1"/>
  <c r="CJ77" i="1"/>
  <c r="CF77" i="1"/>
  <c r="CK77" i="1" s="1"/>
  <c r="AZ77" i="1"/>
  <c r="AY77" i="1"/>
  <c r="AX77" i="1"/>
  <c r="AW77" i="1"/>
  <c r="AV77" i="1"/>
  <c r="AU77" i="1"/>
  <c r="K77" i="1"/>
  <c r="L77" i="1" s="1"/>
  <c r="J77" i="1"/>
  <c r="I77" i="1"/>
  <c r="G77" i="1"/>
  <c r="F77" i="1"/>
  <c r="D77" i="1"/>
  <c r="C77" i="1"/>
  <c r="CR76" i="1"/>
  <c r="CK76" i="1"/>
  <c r="CJ76" i="1"/>
  <c r="CF76" i="1"/>
  <c r="AZ76" i="1"/>
  <c r="AY76" i="1"/>
  <c r="AX76" i="1"/>
  <c r="AW76" i="1"/>
  <c r="AV76" i="1"/>
  <c r="F76" i="1" s="1"/>
  <c r="AU76" i="1"/>
  <c r="K76" i="1"/>
  <c r="J76" i="1"/>
  <c r="I76" i="1"/>
  <c r="L76" i="1" s="1"/>
  <c r="G76" i="1"/>
  <c r="D76" i="1"/>
  <c r="C76" i="1"/>
  <c r="CR75" i="1"/>
  <c r="CJ75" i="1"/>
  <c r="CF75" i="1"/>
  <c r="CK75" i="1" s="1"/>
  <c r="AZ75" i="1"/>
  <c r="AY75" i="1"/>
  <c r="AX75" i="1"/>
  <c r="AW75" i="1"/>
  <c r="AV75" i="1"/>
  <c r="AU75" i="1"/>
  <c r="K75" i="1"/>
  <c r="L75" i="1" s="1"/>
  <c r="J75" i="1"/>
  <c r="I75" i="1"/>
  <c r="G75" i="1"/>
  <c r="F75" i="1"/>
  <c r="D75" i="1"/>
  <c r="C75" i="1"/>
  <c r="CR74" i="1"/>
  <c r="CK74" i="1"/>
  <c r="CJ74" i="1"/>
  <c r="CF74" i="1"/>
  <c r="AZ74" i="1"/>
  <c r="AY74" i="1"/>
  <c r="AX74" i="1"/>
  <c r="AW74" i="1"/>
  <c r="AV74" i="1"/>
  <c r="F74" i="1" s="1"/>
  <c r="AU74" i="1"/>
  <c r="K74" i="1"/>
  <c r="J74" i="1"/>
  <c r="I74" i="1"/>
  <c r="L74" i="1" s="1"/>
  <c r="G74" i="1"/>
  <c r="D74" i="1"/>
  <c r="C74" i="1"/>
  <c r="CR73" i="1"/>
  <c r="CJ73" i="1"/>
  <c r="CF73" i="1"/>
  <c r="CK73" i="1" s="1"/>
  <c r="AZ73" i="1"/>
  <c r="AY73" i="1"/>
  <c r="AX73" i="1"/>
  <c r="AW73" i="1"/>
  <c r="AV73" i="1"/>
  <c r="AU73" i="1"/>
  <c r="K73" i="1"/>
  <c r="L73" i="1" s="1"/>
  <c r="J73" i="1"/>
  <c r="I73" i="1"/>
  <c r="G73" i="1"/>
  <c r="F73" i="1"/>
  <c r="D73" i="1"/>
  <c r="C73" i="1"/>
  <c r="CR72" i="1"/>
  <c r="CK72" i="1"/>
  <c r="CJ72" i="1"/>
  <c r="CF72" i="1"/>
  <c r="AZ72" i="1"/>
  <c r="AY72" i="1"/>
  <c r="AX72" i="1"/>
  <c r="AW72" i="1"/>
  <c r="AV72" i="1"/>
  <c r="F72" i="1" s="1"/>
  <c r="AU72" i="1"/>
  <c r="K72" i="1"/>
  <c r="J72" i="1"/>
  <c r="I72" i="1"/>
  <c r="L72" i="1" s="1"/>
  <c r="G72" i="1"/>
  <c r="D72" i="1"/>
  <c r="C72" i="1"/>
  <c r="CR71" i="1"/>
  <c r="CJ71" i="1"/>
  <c r="CF71" i="1"/>
  <c r="CK71" i="1" s="1"/>
  <c r="AZ71" i="1"/>
  <c r="AY71" i="1"/>
  <c r="AX71" i="1"/>
  <c r="AW71" i="1"/>
  <c r="AV71" i="1"/>
  <c r="AU71" i="1"/>
  <c r="K71" i="1"/>
  <c r="L71" i="1" s="1"/>
  <c r="J71" i="1"/>
  <c r="I71" i="1"/>
  <c r="G71" i="1"/>
  <c r="F71" i="1"/>
  <c r="D71" i="1"/>
  <c r="C71" i="1"/>
  <c r="CR70" i="1"/>
  <c r="CK70" i="1"/>
  <c r="CJ70" i="1"/>
  <c r="CF70" i="1"/>
  <c r="AZ70" i="1"/>
  <c r="AY70" i="1"/>
  <c r="AX70" i="1"/>
  <c r="AW70" i="1"/>
  <c r="AV70" i="1"/>
  <c r="F70" i="1" s="1"/>
  <c r="AU70" i="1"/>
  <c r="K70" i="1"/>
  <c r="J70" i="1"/>
  <c r="I70" i="1"/>
  <c r="L70" i="1" s="1"/>
  <c r="G70" i="1"/>
  <c r="D70" i="1"/>
  <c r="C70" i="1"/>
  <c r="CR69" i="1"/>
  <c r="CJ69" i="1"/>
  <c r="CF69" i="1"/>
  <c r="CK69" i="1" s="1"/>
  <c r="AZ69" i="1"/>
  <c r="AY69" i="1"/>
  <c r="AX69" i="1"/>
  <c r="AW69" i="1"/>
  <c r="AV69" i="1"/>
  <c r="AU69" i="1"/>
  <c r="K69" i="1"/>
  <c r="L69" i="1" s="1"/>
  <c r="J69" i="1"/>
  <c r="I69" i="1"/>
  <c r="G69" i="1"/>
  <c r="F69" i="1"/>
  <c r="D69" i="1"/>
  <c r="C69" i="1"/>
  <c r="CR68" i="1"/>
  <c r="CK68" i="1"/>
  <c r="CJ68" i="1"/>
  <c r="CF68" i="1"/>
  <c r="AZ68" i="1"/>
  <c r="AY68" i="1"/>
  <c r="AX68" i="1"/>
  <c r="AW68" i="1"/>
  <c r="AV68" i="1"/>
  <c r="F68" i="1" s="1"/>
  <c r="AU68" i="1"/>
  <c r="K68" i="1"/>
  <c r="J68" i="1"/>
  <c r="I68" i="1"/>
  <c r="L68" i="1" s="1"/>
  <c r="G68" i="1"/>
  <c r="D68" i="1"/>
  <c r="C68" i="1"/>
  <c r="CR67" i="1"/>
  <c r="CJ67" i="1"/>
  <c r="CF67" i="1"/>
  <c r="CK67" i="1" s="1"/>
  <c r="AZ67" i="1"/>
  <c r="AY67" i="1"/>
  <c r="AX67" i="1"/>
  <c r="AW67" i="1"/>
  <c r="AV67" i="1"/>
  <c r="AU67" i="1"/>
  <c r="K67" i="1"/>
  <c r="L67" i="1" s="1"/>
  <c r="J67" i="1"/>
  <c r="I67" i="1"/>
  <c r="G67" i="1"/>
  <c r="F67" i="1"/>
  <c r="D67" i="1"/>
  <c r="C67" i="1"/>
  <c r="CR66" i="1"/>
  <c r="CK66" i="1"/>
  <c r="CJ66" i="1"/>
  <c r="CF66" i="1"/>
  <c r="AZ66" i="1"/>
  <c r="AY66" i="1"/>
  <c r="AX66" i="1"/>
  <c r="AW66" i="1"/>
  <c r="AV66" i="1"/>
  <c r="F66" i="1" s="1"/>
  <c r="AU66" i="1"/>
  <c r="K66" i="1"/>
  <c r="J66" i="1"/>
  <c r="I66" i="1"/>
  <c r="L66" i="1" s="1"/>
  <c r="G66" i="1"/>
  <c r="D66" i="1"/>
  <c r="C66" i="1"/>
  <c r="CR65" i="1"/>
  <c r="CJ65" i="1"/>
  <c r="CF65" i="1"/>
  <c r="CK65" i="1" s="1"/>
  <c r="AZ65" i="1"/>
  <c r="AY65" i="1"/>
  <c r="AX65" i="1"/>
  <c r="AW65" i="1"/>
  <c r="AV65" i="1"/>
  <c r="AU65" i="1"/>
  <c r="K65" i="1"/>
  <c r="L65" i="1" s="1"/>
  <c r="J65" i="1"/>
  <c r="I65" i="1"/>
  <c r="G65" i="1"/>
  <c r="F65" i="1"/>
  <c r="D65" i="1"/>
  <c r="C65" i="1"/>
  <c r="CR64" i="1"/>
  <c r="CK64" i="1"/>
  <c r="CJ64" i="1"/>
  <c r="CF64" i="1"/>
  <c r="AZ64" i="1"/>
  <c r="AY64" i="1"/>
  <c r="AX64" i="1"/>
  <c r="AW64" i="1"/>
  <c r="AV64" i="1"/>
  <c r="F64" i="1" s="1"/>
  <c r="AU64" i="1"/>
  <c r="K64" i="1"/>
  <c r="J64" i="1"/>
  <c r="I64" i="1"/>
  <c r="L64" i="1" s="1"/>
  <c r="G64" i="1"/>
  <c r="D64" i="1"/>
  <c r="C64" i="1"/>
  <c r="CR63" i="1"/>
  <c r="CJ63" i="1"/>
  <c r="CF63" i="1"/>
  <c r="CK63" i="1" s="1"/>
  <c r="AZ63" i="1"/>
  <c r="AY63" i="1"/>
  <c r="AX63" i="1"/>
  <c r="AW63" i="1"/>
  <c r="AV63" i="1"/>
  <c r="AU63" i="1"/>
  <c r="K63" i="1"/>
  <c r="L63" i="1" s="1"/>
  <c r="J63" i="1"/>
  <c r="I63" i="1"/>
  <c r="G63" i="1"/>
  <c r="F63" i="1"/>
  <c r="D63" i="1"/>
  <c r="C63" i="1"/>
  <c r="CR62" i="1"/>
  <c r="CK62" i="1"/>
  <c r="CJ62" i="1"/>
  <c r="CF62" i="1"/>
  <c r="AZ62" i="1"/>
  <c r="AY62" i="1"/>
  <c r="AX62" i="1"/>
  <c r="AW62" i="1"/>
  <c r="AV62" i="1"/>
  <c r="F62" i="1" s="1"/>
  <c r="AU62" i="1"/>
  <c r="K62" i="1"/>
  <c r="J62" i="1"/>
  <c r="I62" i="1"/>
  <c r="L62" i="1" s="1"/>
  <c r="G62" i="1"/>
  <c r="D62" i="1"/>
  <c r="C62" i="1"/>
  <c r="CR61" i="1"/>
  <c r="CJ61" i="1"/>
  <c r="CF61" i="1"/>
  <c r="CK61" i="1" s="1"/>
  <c r="AZ61" i="1"/>
  <c r="AY61" i="1"/>
  <c r="AX61" i="1"/>
  <c r="AW61" i="1"/>
  <c r="AV61" i="1"/>
  <c r="AU61" i="1"/>
  <c r="K61" i="1"/>
  <c r="L61" i="1" s="1"/>
  <c r="J61" i="1"/>
  <c r="I61" i="1"/>
  <c r="G61" i="1"/>
  <c r="F61" i="1"/>
  <c r="D61" i="1"/>
  <c r="C61" i="1"/>
  <c r="CR60" i="1"/>
  <c r="CK60" i="1"/>
  <c r="CJ60" i="1"/>
  <c r="CF60" i="1"/>
  <c r="AZ60" i="1"/>
  <c r="AY60" i="1"/>
  <c r="AX60" i="1"/>
  <c r="AW60" i="1"/>
  <c r="AV60" i="1"/>
  <c r="F60" i="1" s="1"/>
  <c r="AU60" i="1"/>
  <c r="K60" i="1"/>
  <c r="J60" i="1"/>
  <c r="I60" i="1"/>
  <c r="L60" i="1" s="1"/>
  <c r="G60" i="1"/>
  <c r="D60" i="1"/>
  <c r="C60" i="1"/>
  <c r="CR59" i="1"/>
  <c r="CJ59" i="1"/>
  <c r="CF59" i="1"/>
  <c r="CK59" i="1" s="1"/>
  <c r="AZ59" i="1"/>
  <c r="AY59" i="1"/>
  <c r="AX59" i="1"/>
  <c r="AW59" i="1"/>
  <c r="AV59" i="1"/>
  <c r="AU59" i="1"/>
  <c r="K59" i="1"/>
  <c r="L59" i="1" s="1"/>
  <c r="J59" i="1"/>
  <c r="I59" i="1"/>
  <c r="G59" i="1"/>
  <c r="F59" i="1"/>
  <c r="D59" i="1"/>
  <c r="C59" i="1"/>
  <c r="CR58" i="1"/>
  <c r="CK58" i="1"/>
  <c r="CJ58" i="1"/>
  <c r="CF58" i="1"/>
  <c r="AZ58" i="1"/>
  <c r="AY58" i="1"/>
  <c r="AX58" i="1"/>
  <c r="AW58" i="1"/>
  <c r="AV58" i="1"/>
  <c r="F58" i="1" s="1"/>
  <c r="AU58" i="1"/>
  <c r="K58" i="1"/>
  <c r="J58" i="1"/>
  <c r="I58" i="1"/>
  <c r="L58" i="1" s="1"/>
  <c r="G58" i="1"/>
  <c r="D58" i="1"/>
  <c r="C58" i="1"/>
  <c r="CR57" i="1"/>
  <c r="CJ57" i="1"/>
  <c r="CF57" i="1"/>
  <c r="CK57" i="1" s="1"/>
  <c r="AZ57" i="1"/>
  <c r="AY57" i="1"/>
  <c r="AX57" i="1"/>
  <c r="AW57" i="1"/>
  <c r="AV57" i="1"/>
  <c r="AU57" i="1"/>
  <c r="K57" i="1"/>
  <c r="L57" i="1" s="1"/>
  <c r="J57" i="1"/>
  <c r="I57" i="1"/>
  <c r="G57" i="1"/>
  <c r="F57" i="1"/>
  <c r="D57" i="1"/>
  <c r="C57" i="1"/>
  <c r="CR56" i="1"/>
  <c r="CK56" i="1"/>
  <c r="CJ56" i="1"/>
  <c r="CF56" i="1"/>
  <c r="AZ56" i="1"/>
  <c r="AY56" i="1"/>
  <c r="AX56" i="1"/>
  <c r="AW56" i="1"/>
  <c r="AV56" i="1"/>
  <c r="F56" i="1" s="1"/>
  <c r="AU56" i="1"/>
  <c r="K56" i="1"/>
  <c r="J56" i="1"/>
  <c r="I56" i="1"/>
  <c r="L56" i="1" s="1"/>
  <c r="G56" i="1"/>
  <c r="D56" i="1"/>
  <c r="C56" i="1"/>
  <c r="CR55" i="1"/>
  <c r="CJ55" i="1"/>
  <c r="CF55" i="1"/>
  <c r="CK55" i="1" s="1"/>
  <c r="AZ55" i="1"/>
  <c r="AY55" i="1"/>
  <c r="AX55" i="1"/>
  <c r="AW55" i="1"/>
  <c r="AV55" i="1"/>
  <c r="AU55" i="1"/>
  <c r="K55" i="1"/>
  <c r="L55" i="1" s="1"/>
  <c r="J55" i="1"/>
  <c r="I55" i="1"/>
  <c r="G55" i="1"/>
  <c r="F55" i="1"/>
  <c r="D55" i="1"/>
  <c r="C55" i="1"/>
  <c r="CR54" i="1"/>
  <c r="CK54" i="1"/>
  <c r="CJ54" i="1"/>
  <c r="CF54" i="1"/>
  <c r="AZ54" i="1"/>
  <c r="AY54" i="1"/>
  <c r="AX54" i="1"/>
  <c r="AW54" i="1"/>
  <c r="AV54" i="1"/>
  <c r="F54" i="1" s="1"/>
  <c r="AU54" i="1"/>
  <c r="K54" i="1"/>
  <c r="J54" i="1"/>
  <c r="I54" i="1"/>
  <c r="L54" i="1" s="1"/>
  <c r="G54" i="1"/>
  <c r="D54" i="1"/>
  <c r="C54" i="1"/>
  <c r="CR53" i="1"/>
  <c r="CJ53" i="1"/>
  <c r="CF53" i="1"/>
  <c r="CK53" i="1" s="1"/>
  <c r="AZ53" i="1"/>
  <c r="AY53" i="1"/>
  <c r="AX53" i="1"/>
  <c r="AW53" i="1"/>
  <c r="AV53" i="1"/>
  <c r="AU53" i="1"/>
  <c r="K53" i="1"/>
  <c r="L53" i="1" s="1"/>
  <c r="J53" i="1"/>
  <c r="I53" i="1"/>
  <c r="G53" i="1"/>
  <c r="F53" i="1"/>
  <c r="D53" i="1"/>
  <c r="C53" i="1"/>
  <c r="CR52" i="1"/>
  <c r="CK52" i="1"/>
  <c r="CJ52" i="1"/>
  <c r="CF52" i="1"/>
  <c r="AZ52" i="1"/>
  <c r="AY52" i="1"/>
  <c r="AX52" i="1"/>
  <c r="AW52" i="1"/>
  <c r="AV52" i="1"/>
  <c r="F52" i="1" s="1"/>
  <c r="AU52" i="1"/>
  <c r="K52" i="1"/>
  <c r="J52" i="1"/>
  <c r="I52" i="1"/>
  <c r="L52" i="1" s="1"/>
  <c r="G52" i="1"/>
  <c r="D52" i="1"/>
  <c r="C52" i="1"/>
  <c r="CR51" i="1"/>
  <c r="CJ51" i="1"/>
  <c r="CF51" i="1"/>
  <c r="CK51" i="1" s="1"/>
  <c r="AZ51" i="1"/>
  <c r="AY51" i="1"/>
  <c r="AX51" i="1"/>
  <c r="AW51" i="1"/>
  <c r="AV51" i="1"/>
  <c r="AU51" i="1"/>
  <c r="K51" i="1"/>
  <c r="L51" i="1" s="1"/>
  <c r="J51" i="1"/>
  <c r="I51" i="1"/>
  <c r="G51" i="1"/>
  <c r="F51" i="1"/>
  <c r="D51" i="1"/>
  <c r="C51" i="1"/>
  <c r="CR50" i="1"/>
  <c r="CK50" i="1"/>
  <c r="CJ50" i="1"/>
  <c r="CF50" i="1"/>
  <c r="AZ50" i="1"/>
  <c r="AY50" i="1"/>
  <c r="AX50" i="1"/>
  <c r="AW50" i="1"/>
  <c r="AV50" i="1"/>
  <c r="F50" i="1" s="1"/>
  <c r="AU50" i="1"/>
  <c r="K50" i="1"/>
  <c r="J50" i="1"/>
  <c r="I50" i="1"/>
  <c r="L50" i="1" s="1"/>
  <c r="G50" i="1"/>
  <c r="D50" i="1"/>
  <c r="C50" i="1"/>
  <c r="CR49" i="1"/>
  <c r="CJ49" i="1"/>
  <c r="CF49" i="1"/>
  <c r="CK49" i="1" s="1"/>
  <c r="AZ49" i="1"/>
  <c r="AY49" i="1"/>
  <c r="AX49" i="1"/>
  <c r="AW49" i="1"/>
  <c r="AV49" i="1"/>
  <c r="AU49" i="1"/>
  <c r="K49" i="1"/>
  <c r="L49" i="1" s="1"/>
  <c r="J49" i="1"/>
  <c r="I49" i="1"/>
  <c r="G49" i="1"/>
  <c r="F49" i="1"/>
  <c r="D49" i="1"/>
  <c r="C49" i="1"/>
  <c r="CR48" i="1"/>
  <c r="CK48" i="1"/>
  <c r="CJ48" i="1"/>
  <c r="CF48" i="1"/>
  <c r="AZ48" i="1"/>
  <c r="AY48" i="1"/>
  <c r="AX48" i="1"/>
  <c r="AW48" i="1"/>
  <c r="AV48" i="1"/>
  <c r="F48" i="1" s="1"/>
  <c r="AU48" i="1"/>
  <c r="K48" i="1"/>
  <c r="J48" i="1"/>
  <c r="I48" i="1"/>
  <c r="L48" i="1" s="1"/>
  <c r="G48" i="1"/>
  <c r="D48" i="1"/>
  <c r="C48" i="1"/>
  <c r="CR47" i="1"/>
  <c r="CJ47" i="1"/>
  <c r="CF47" i="1"/>
  <c r="CK47" i="1" s="1"/>
  <c r="AZ47" i="1"/>
  <c r="AY47" i="1"/>
  <c r="AX47" i="1"/>
  <c r="AW47" i="1"/>
  <c r="AV47" i="1"/>
  <c r="AU47" i="1"/>
  <c r="K47" i="1"/>
  <c r="L47" i="1" s="1"/>
  <c r="J47" i="1"/>
  <c r="I47" i="1"/>
  <c r="G47" i="1"/>
  <c r="F47" i="1"/>
  <c r="D47" i="1"/>
  <c r="C47" i="1"/>
  <c r="CR46" i="1"/>
  <c r="CK46" i="1"/>
  <c r="CJ46" i="1"/>
  <c r="CF46" i="1"/>
  <c r="AZ46" i="1"/>
  <c r="AY46" i="1"/>
  <c r="AX46" i="1"/>
  <c r="AW46" i="1"/>
  <c r="AV46" i="1"/>
  <c r="F46" i="1" s="1"/>
  <c r="AU46" i="1"/>
  <c r="K46" i="1"/>
  <c r="J46" i="1"/>
  <c r="I46" i="1"/>
  <c r="L46" i="1" s="1"/>
  <c r="G46" i="1"/>
  <c r="D46" i="1"/>
  <c r="C46" i="1"/>
  <c r="CR45" i="1"/>
  <c r="CJ45" i="1"/>
  <c r="CF45" i="1"/>
  <c r="CK45" i="1" s="1"/>
  <c r="AZ45" i="1"/>
  <c r="AY45" i="1"/>
  <c r="AX45" i="1"/>
  <c r="AW45" i="1"/>
  <c r="AV45" i="1"/>
  <c r="AU45" i="1"/>
  <c r="K45" i="1"/>
  <c r="L45" i="1" s="1"/>
  <c r="J45" i="1"/>
  <c r="I45" i="1"/>
  <c r="G45" i="1"/>
  <c r="F45" i="1"/>
  <c r="D45" i="1"/>
  <c r="C45" i="1"/>
  <c r="CR44" i="1"/>
  <c r="CK44" i="1"/>
  <c r="CJ44" i="1"/>
  <c r="CF44" i="1"/>
  <c r="AZ44" i="1"/>
  <c r="AY44" i="1"/>
  <c r="AX44" i="1"/>
  <c r="AW44" i="1"/>
  <c r="AV44" i="1"/>
  <c r="F44" i="1" s="1"/>
  <c r="AU44" i="1"/>
  <c r="K44" i="1"/>
  <c r="J44" i="1"/>
  <c r="I44" i="1"/>
  <c r="L44" i="1" s="1"/>
  <c r="G44" i="1"/>
  <c r="D44" i="1"/>
  <c r="C44" i="1"/>
  <c r="CR43" i="1"/>
  <c r="CJ43" i="1"/>
  <c r="CF43" i="1"/>
  <c r="CK43" i="1" s="1"/>
  <c r="AZ43" i="1"/>
  <c r="AY43" i="1"/>
  <c r="AX43" i="1"/>
  <c r="AW43" i="1"/>
  <c r="AV43" i="1"/>
  <c r="AU43" i="1"/>
  <c r="K43" i="1"/>
  <c r="L43" i="1" s="1"/>
  <c r="J43" i="1"/>
  <c r="I43" i="1"/>
  <c r="G43" i="1"/>
  <c r="F43" i="1"/>
  <c r="D43" i="1"/>
  <c r="C43" i="1"/>
  <c r="CR42" i="1"/>
  <c r="CK42" i="1"/>
  <c r="CJ42" i="1"/>
  <c r="CF42" i="1"/>
  <c r="AZ42" i="1"/>
  <c r="AY42" i="1"/>
  <c r="AX42" i="1"/>
  <c r="AW42" i="1"/>
  <c r="AV42" i="1"/>
  <c r="F42" i="1" s="1"/>
  <c r="AU42" i="1"/>
  <c r="K42" i="1"/>
  <c r="J42" i="1"/>
  <c r="I42" i="1"/>
  <c r="L42" i="1" s="1"/>
  <c r="G42" i="1"/>
  <c r="D42" i="1"/>
  <c r="C42" i="1"/>
  <c r="CR41" i="1"/>
  <c r="CJ41" i="1"/>
  <c r="CF41" i="1"/>
  <c r="CK41" i="1" s="1"/>
  <c r="AZ41" i="1"/>
  <c r="AY41" i="1"/>
  <c r="AX41" i="1"/>
  <c r="AW41" i="1"/>
  <c r="AV41" i="1"/>
  <c r="AU41" i="1"/>
  <c r="K41" i="1"/>
  <c r="L41" i="1" s="1"/>
  <c r="J41" i="1"/>
  <c r="I41" i="1"/>
  <c r="G41" i="1"/>
  <c r="F41" i="1"/>
  <c r="D41" i="1"/>
  <c r="C41" i="1"/>
  <c r="CR40" i="1"/>
  <c r="CK40" i="1"/>
  <c r="CJ40" i="1"/>
  <c r="CF40" i="1"/>
  <c r="AZ40" i="1"/>
  <c r="AY40" i="1"/>
  <c r="AX40" i="1"/>
  <c r="AW40" i="1"/>
  <c r="AV40" i="1"/>
  <c r="F40" i="1" s="1"/>
  <c r="AU40" i="1"/>
  <c r="K40" i="1"/>
  <c r="J40" i="1"/>
  <c r="I40" i="1"/>
  <c r="L40" i="1" s="1"/>
  <c r="G40" i="1"/>
  <c r="D40" i="1"/>
  <c r="C40" i="1"/>
  <c r="CR39" i="1"/>
  <c r="CJ39" i="1"/>
  <c r="CF39" i="1"/>
  <c r="CK39" i="1" s="1"/>
  <c r="AZ39" i="1"/>
  <c r="AY39" i="1"/>
  <c r="AX39" i="1"/>
  <c r="AW39" i="1"/>
  <c r="AV39" i="1"/>
  <c r="AU39" i="1"/>
  <c r="K39" i="1"/>
  <c r="L39" i="1" s="1"/>
  <c r="J39" i="1"/>
  <c r="I39" i="1"/>
  <c r="G39" i="1"/>
  <c r="F39" i="1"/>
  <c r="D39" i="1"/>
  <c r="C39" i="1"/>
  <c r="CR38" i="1"/>
  <c r="CK38" i="1"/>
  <c r="CJ38" i="1"/>
  <c r="CF38" i="1"/>
  <c r="AZ38" i="1"/>
  <c r="AY38" i="1"/>
  <c r="AX38" i="1"/>
  <c r="AW38" i="1"/>
  <c r="AV38" i="1"/>
  <c r="F38" i="1" s="1"/>
  <c r="AU38" i="1"/>
  <c r="K38" i="1"/>
  <c r="J38" i="1"/>
  <c r="I38" i="1"/>
  <c r="L38" i="1" s="1"/>
  <c r="G38" i="1"/>
  <c r="D38" i="1"/>
  <c r="C38" i="1"/>
  <c r="CR37" i="1"/>
  <c r="CJ37" i="1"/>
  <c r="CF37" i="1"/>
  <c r="CK37" i="1" s="1"/>
  <c r="AZ37" i="1"/>
  <c r="AY37" i="1"/>
  <c r="AX37" i="1"/>
  <c r="AW37" i="1"/>
  <c r="AV37" i="1"/>
  <c r="AU37" i="1"/>
  <c r="K37" i="1"/>
  <c r="L37" i="1" s="1"/>
  <c r="J37" i="1"/>
  <c r="I37" i="1"/>
  <c r="G37" i="1"/>
  <c r="F37" i="1"/>
  <c r="D37" i="1"/>
  <c r="C37" i="1"/>
  <c r="CR36" i="1"/>
  <c r="CK36" i="1"/>
  <c r="CJ36" i="1"/>
  <c r="CF36" i="1"/>
  <c r="AZ36" i="1"/>
  <c r="AY36" i="1"/>
  <c r="AX36" i="1"/>
  <c r="AW36" i="1"/>
  <c r="AV36" i="1"/>
  <c r="F36" i="1" s="1"/>
  <c r="AU36" i="1"/>
  <c r="K36" i="1"/>
  <c r="J36" i="1"/>
  <c r="I36" i="1"/>
  <c r="L36" i="1" s="1"/>
  <c r="G36" i="1"/>
  <c r="D36" i="1"/>
  <c r="C36" i="1"/>
  <c r="CR35" i="1"/>
  <c r="CJ35" i="1"/>
  <c r="CF35" i="1"/>
  <c r="CK35" i="1" s="1"/>
  <c r="AZ35" i="1"/>
  <c r="AY35" i="1"/>
  <c r="AX35" i="1"/>
  <c r="AW35" i="1"/>
  <c r="AV35" i="1"/>
  <c r="AU35" i="1"/>
  <c r="K35" i="1"/>
  <c r="L35" i="1" s="1"/>
  <c r="J35" i="1"/>
  <c r="I35" i="1"/>
  <c r="G35" i="1"/>
  <c r="F35" i="1"/>
  <c r="D35" i="1"/>
  <c r="C35" i="1"/>
  <c r="CR34" i="1"/>
  <c r="CK34" i="1"/>
  <c r="CJ34" i="1"/>
  <c r="CF34" i="1"/>
  <c r="AZ34" i="1"/>
  <c r="AY34" i="1"/>
  <c r="AX34" i="1"/>
  <c r="AW34" i="1"/>
  <c r="AV34" i="1"/>
  <c r="F34" i="1" s="1"/>
  <c r="AU34" i="1"/>
  <c r="K34" i="1"/>
  <c r="J34" i="1"/>
  <c r="I34" i="1"/>
  <c r="L34" i="1" s="1"/>
  <c r="G34" i="1"/>
  <c r="D34" i="1"/>
  <c r="C34" i="1"/>
  <c r="CR33" i="1"/>
  <c r="CJ33" i="1"/>
  <c r="CF33" i="1"/>
  <c r="CK33" i="1" s="1"/>
  <c r="AZ33" i="1"/>
  <c r="AY33" i="1"/>
  <c r="AX33" i="1"/>
  <c r="AW33" i="1"/>
  <c r="AV33" i="1"/>
  <c r="AU33" i="1"/>
  <c r="K33" i="1"/>
  <c r="L33" i="1" s="1"/>
  <c r="J33" i="1"/>
  <c r="I33" i="1"/>
  <c r="G33" i="1"/>
  <c r="F33" i="1"/>
  <c r="D33" i="1"/>
  <c r="C33" i="1"/>
  <c r="CR32" i="1"/>
  <c r="CK32" i="1"/>
  <c r="CJ32" i="1"/>
  <c r="CF32" i="1"/>
  <c r="AZ32" i="1"/>
  <c r="AY32" i="1"/>
  <c r="AX32" i="1"/>
  <c r="AW32" i="1"/>
  <c r="AV32" i="1"/>
  <c r="F32" i="1" s="1"/>
  <c r="AU32" i="1"/>
  <c r="K32" i="1"/>
  <c r="J32" i="1"/>
  <c r="I32" i="1"/>
  <c r="L32" i="1" s="1"/>
  <c r="G32" i="1"/>
  <c r="D32" i="1"/>
  <c r="C32" i="1"/>
  <c r="CR31" i="1"/>
  <c r="CJ31" i="1"/>
  <c r="CF31" i="1"/>
  <c r="CK31" i="1" s="1"/>
  <c r="AZ31" i="1"/>
  <c r="AY31" i="1"/>
  <c r="AX31" i="1"/>
  <c r="AW31" i="1"/>
  <c r="AV31" i="1"/>
  <c r="AU31" i="1"/>
  <c r="K31" i="1"/>
  <c r="L31" i="1" s="1"/>
  <c r="J31" i="1"/>
  <c r="I31" i="1"/>
  <c r="G31" i="1"/>
  <c r="F31" i="1"/>
  <c r="D31" i="1"/>
  <c r="C31" i="1"/>
  <c r="CR30" i="1"/>
  <c r="CK30" i="1"/>
  <c r="CJ30" i="1"/>
  <c r="CF30" i="1"/>
  <c r="AZ30" i="1"/>
  <c r="AY30" i="1"/>
  <c r="AX30" i="1"/>
  <c r="AW30" i="1"/>
  <c r="AV30" i="1"/>
  <c r="F30" i="1" s="1"/>
  <c r="AU30" i="1"/>
  <c r="K30" i="1"/>
  <c r="J30" i="1"/>
  <c r="I30" i="1"/>
  <c r="L30" i="1" s="1"/>
  <c r="G30" i="1"/>
  <c r="D30" i="1"/>
  <c r="C30" i="1"/>
  <c r="CR29" i="1"/>
  <c r="CJ29" i="1"/>
  <c r="CF29" i="1"/>
  <c r="CK29" i="1" s="1"/>
  <c r="AZ29" i="1"/>
  <c r="AY29" i="1"/>
  <c r="AX29" i="1"/>
  <c r="AW29" i="1"/>
  <c r="AV29" i="1"/>
  <c r="AU29" i="1"/>
  <c r="K29" i="1"/>
  <c r="L29" i="1" s="1"/>
  <c r="J29" i="1"/>
  <c r="I29" i="1"/>
  <c r="G29" i="1"/>
  <c r="F29" i="1"/>
  <c r="D29" i="1"/>
  <c r="C29" i="1"/>
  <c r="CR28" i="1"/>
  <c r="CK28" i="1"/>
  <c r="CJ28" i="1"/>
  <c r="CF28" i="1"/>
  <c r="AZ28" i="1"/>
  <c r="AY28" i="1"/>
  <c r="AX28" i="1"/>
  <c r="AW28" i="1"/>
  <c r="AV28" i="1"/>
  <c r="F28" i="1" s="1"/>
  <c r="AU28" i="1"/>
  <c r="K28" i="1"/>
  <c r="J28" i="1"/>
  <c r="I28" i="1"/>
  <c r="L28" i="1" s="1"/>
  <c r="G28" i="1"/>
  <c r="D28" i="1"/>
  <c r="C28" i="1"/>
  <c r="CR27" i="1"/>
  <c r="CJ27" i="1"/>
  <c r="CF27" i="1"/>
  <c r="CK27" i="1" s="1"/>
  <c r="AZ27" i="1"/>
  <c r="AY27" i="1"/>
  <c r="AX27" i="1"/>
  <c r="AW27" i="1"/>
  <c r="AV27" i="1"/>
  <c r="AU27" i="1"/>
  <c r="K27" i="1"/>
  <c r="L27" i="1" s="1"/>
  <c r="J27" i="1"/>
  <c r="I27" i="1"/>
  <c r="G27" i="1"/>
  <c r="F27" i="1"/>
  <c r="D27" i="1"/>
  <c r="C27" i="1"/>
  <c r="CR26" i="1"/>
  <c r="CK26" i="1"/>
  <c r="CJ26" i="1"/>
  <c r="CF26" i="1"/>
  <c r="AZ26" i="1"/>
  <c r="AY26" i="1"/>
  <c r="AX26" i="1"/>
  <c r="AW26" i="1"/>
  <c r="AV26" i="1"/>
  <c r="F26" i="1" s="1"/>
  <c r="AU26" i="1"/>
  <c r="K26" i="1"/>
  <c r="J26" i="1"/>
  <c r="I26" i="1"/>
  <c r="L26" i="1" s="1"/>
  <c r="G26" i="1"/>
  <c r="D26" i="1"/>
  <c r="C26" i="1"/>
  <c r="CR25" i="1"/>
  <c r="CJ25" i="1"/>
  <c r="CF25" i="1"/>
  <c r="CK25" i="1" s="1"/>
  <c r="AZ25" i="1"/>
  <c r="AY25" i="1"/>
  <c r="AX25" i="1"/>
  <c r="AW25" i="1"/>
  <c r="AV25" i="1"/>
  <c r="AU25" i="1"/>
  <c r="K25" i="1"/>
  <c r="L25" i="1" s="1"/>
  <c r="J25" i="1"/>
  <c r="I25" i="1"/>
  <c r="G25" i="1"/>
  <c r="F25" i="1"/>
  <c r="D25" i="1"/>
  <c r="C25" i="1"/>
  <c r="CR24" i="1"/>
  <c r="CK24" i="1"/>
  <c r="CJ24" i="1"/>
  <c r="CF24" i="1"/>
  <c r="AZ24" i="1"/>
  <c r="AY24" i="1"/>
  <c r="AX24" i="1"/>
  <c r="AW24" i="1"/>
  <c r="AV24" i="1"/>
  <c r="F24" i="1" s="1"/>
  <c r="AU24" i="1"/>
  <c r="K24" i="1"/>
  <c r="J24" i="1"/>
  <c r="I24" i="1"/>
  <c r="L24" i="1" s="1"/>
  <c r="G24" i="1"/>
  <c r="D24" i="1"/>
  <c r="C24" i="1"/>
  <c r="CR23" i="1"/>
  <c r="CJ23" i="1"/>
  <c r="CF23" i="1"/>
  <c r="CK23" i="1" s="1"/>
  <c r="AZ23" i="1"/>
  <c r="AY23" i="1"/>
  <c r="AX23" i="1"/>
  <c r="AW23" i="1"/>
  <c r="AV23" i="1"/>
  <c r="AU23" i="1"/>
  <c r="K23" i="1"/>
  <c r="L23" i="1" s="1"/>
  <c r="J23" i="1"/>
  <c r="I23" i="1"/>
  <c r="G23" i="1"/>
  <c r="F23" i="1"/>
  <c r="D23" i="1"/>
  <c r="C23" i="1"/>
  <c r="CR22" i="1"/>
  <c r="CK22" i="1"/>
  <c r="CJ22" i="1"/>
  <c r="CF22" i="1"/>
  <c r="AZ22" i="1"/>
  <c r="AY22" i="1"/>
  <c r="AX22" i="1"/>
  <c r="AW22" i="1"/>
  <c r="AV22" i="1"/>
  <c r="F22" i="1" s="1"/>
  <c r="AU22" i="1"/>
  <c r="K22" i="1"/>
  <c r="J22" i="1"/>
  <c r="I22" i="1"/>
  <c r="L22" i="1" s="1"/>
  <c r="G22" i="1"/>
  <c r="D22" i="1"/>
  <c r="C22" i="1"/>
  <c r="CR21" i="1"/>
  <c r="CJ21" i="1"/>
  <c r="CF21" i="1"/>
  <c r="CK21" i="1" s="1"/>
  <c r="AZ21" i="1"/>
  <c r="AY21" i="1"/>
  <c r="AX21" i="1"/>
  <c r="AW21" i="1"/>
  <c r="AV21" i="1"/>
  <c r="AU21" i="1"/>
  <c r="K21" i="1"/>
  <c r="L21" i="1" s="1"/>
  <c r="J21" i="1"/>
  <c r="I21" i="1"/>
  <c r="G21" i="1"/>
  <c r="F21" i="1"/>
  <c r="D21" i="1"/>
  <c r="C21" i="1"/>
  <c r="CR20" i="1"/>
  <c r="CK20" i="1"/>
  <c r="CJ20" i="1"/>
  <c r="CF20" i="1"/>
  <c r="AZ20" i="1"/>
  <c r="AY20" i="1"/>
  <c r="AX20" i="1"/>
  <c r="AW20" i="1"/>
  <c r="AV20" i="1"/>
  <c r="F20" i="1" s="1"/>
  <c r="AU20" i="1"/>
  <c r="K20" i="1"/>
  <c r="J20" i="1"/>
  <c r="I20" i="1"/>
  <c r="L20" i="1" s="1"/>
  <c r="G20" i="1"/>
  <c r="D20" i="1"/>
  <c r="C20" i="1"/>
  <c r="CR19" i="1"/>
  <c r="CJ19" i="1"/>
  <c r="CF19" i="1"/>
  <c r="CK19" i="1" s="1"/>
  <c r="AZ19" i="1"/>
  <c r="AY19" i="1"/>
  <c r="AX19" i="1"/>
  <c r="AW19" i="1"/>
  <c r="AV19" i="1"/>
  <c r="AU19" i="1"/>
  <c r="K19" i="1"/>
  <c r="L19" i="1" s="1"/>
  <c r="J19" i="1"/>
  <c r="I19" i="1"/>
  <c r="G19" i="1"/>
  <c r="F19" i="1"/>
  <c r="D19" i="1"/>
  <c r="C19" i="1"/>
  <c r="CR18" i="1"/>
  <c r="CK18" i="1"/>
  <c r="CJ18" i="1"/>
  <c r="CF18" i="1"/>
  <c r="AZ18" i="1"/>
  <c r="AY18" i="1"/>
  <c r="AX18" i="1"/>
  <c r="AW18" i="1"/>
  <c r="AV18" i="1"/>
  <c r="F18" i="1" s="1"/>
  <c r="AU18" i="1"/>
  <c r="K18" i="1"/>
  <c r="J18" i="1"/>
  <c r="I18" i="1"/>
  <c r="L18" i="1" s="1"/>
  <c r="G18" i="1"/>
  <c r="D18" i="1"/>
  <c r="C18" i="1"/>
  <c r="CR17" i="1"/>
  <c r="CJ17" i="1"/>
  <c r="CF17" i="1"/>
  <c r="CK17" i="1" s="1"/>
  <c r="AZ17" i="1"/>
  <c r="AY17" i="1"/>
  <c r="AX17" i="1"/>
  <c r="AW17" i="1"/>
  <c r="AV17" i="1"/>
  <c r="AU17" i="1"/>
  <c r="K17" i="1"/>
  <c r="L17" i="1" s="1"/>
  <c r="J17" i="1"/>
  <c r="I17" i="1"/>
  <c r="G17" i="1"/>
  <c r="F17" i="1"/>
  <c r="D17" i="1"/>
  <c r="C17" i="1"/>
  <c r="CR16" i="1"/>
  <c r="CK16" i="1"/>
  <c r="CJ16" i="1"/>
  <c r="CF16" i="1"/>
  <c r="AZ16" i="1"/>
  <c r="AY16" i="1"/>
  <c r="AX16" i="1"/>
  <c r="AW16" i="1"/>
  <c r="AV16" i="1"/>
  <c r="F16" i="1" s="1"/>
  <c r="AU16" i="1"/>
  <c r="K16" i="1"/>
  <c r="J16" i="1"/>
  <c r="I16" i="1"/>
  <c r="L16" i="1" s="1"/>
  <c r="G16" i="1"/>
  <c r="D16" i="1"/>
  <c r="C16" i="1"/>
  <c r="CR15" i="1"/>
  <c r="CJ15" i="1"/>
  <c r="CF15" i="1"/>
  <c r="CK15" i="1" s="1"/>
  <c r="AZ15" i="1"/>
  <c r="AY15" i="1"/>
  <c r="AX15" i="1"/>
  <c r="AW15" i="1"/>
  <c r="AV15" i="1"/>
  <c r="AU15" i="1"/>
  <c r="K15" i="1"/>
  <c r="L15" i="1" s="1"/>
  <c r="J15" i="1"/>
  <c r="I15" i="1"/>
  <c r="G15" i="1"/>
  <c r="F15" i="1"/>
  <c r="D15" i="1"/>
  <c r="C15" i="1"/>
  <c r="CR14" i="1"/>
  <c r="CK14" i="1"/>
  <c r="CJ14" i="1"/>
  <c r="CF14" i="1"/>
  <c r="AZ14" i="1"/>
  <c r="AY14" i="1"/>
  <c r="AX14" i="1"/>
  <c r="AW14" i="1"/>
  <c r="AV14" i="1"/>
  <c r="F14" i="1" s="1"/>
  <c r="AU14" i="1"/>
  <c r="K14" i="1"/>
  <c r="J14" i="1"/>
  <c r="I14" i="1"/>
  <c r="L14" i="1" s="1"/>
  <c r="G14" i="1"/>
  <c r="D14" i="1"/>
  <c r="C14" i="1"/>
  <c r="CR13" i="1"/>
  <c r="CJ13" i="1"/>
  <c r="CF13" i="1"/>
  <c r="CK13" i="1" s="1"/>
  <c r="AZ13" i="1"/>
  <c r="AY13" i="1"/>
  <c r="AX13" i="1"/>
  <c r="AW13" i="1"/>
  <c r="AV13" i="1"/>
  <c r="AU13" i="1"/>
  <c r="K13" i="1"/>
  <c r="L13" i="1" s="1"/>
  <c r="J13" i="1"/>
  <c r="I13" i="1"/>
  <c r="G13" i="1"/>
  <c r="F13" i="1"/>
  <c r="D13" i="1"/>
  <c r="C13" i="1"/>
  <c r="CR12" i="1"/>
  <c r="CK12" i="1"/>
  <c r="CJ12" i="1"/>
  <c r="CF12" i="1"/>
  <c r="AZ12" i="1"/>
  <c r="AY12" i="1"/>
  <c r="AX12" i="1"/>
  <c r="AW12" i="1"/>
  <c r="AV12" i="1"/>
  <c r="F12" i="1" s="1"/>
  <c r="AU12" i="1"/>
  <c r="K12" i="1"/>
  <c r="J12" i="1"/>
  <c r="I12" i="1"/>
  <c r="L12" i="1" s="1"/>
  <c r="G12" i="1"/>
  <c r="D12" i="1"/>
  <c r="C12" i="1"/>
  <c r="CR11" i="1"/>
  <c r="CJ11" i="1"/>
  <c r="CF11" i="1"/>
  <c r="CK11" i="1" s="1"/>
  <c r="AZ11" i="1"/>
  <c r="AY11" i="1"/>
  <c r="AX11" i="1"/>
  <c r="AW11" i="1"/>
  <c r="AV11" i="1"/>
  <c r="AU11" i="1"/>
  <c r="K11" i="1"/>
  <c r="L11" i="1" s="1"/>
  <c r="J11" i="1"/>
  <c r="I11" i="1"/>
  <c r="G11" i="1"/>
  <c r="F11" i="1"/>
  <c r="D11" i="1"/>
  <c r="C11" i="1"/>
  <c r="CR10" i="1"/>
  <c r="CK10" i="1"/>
  <c r="CJ10" i="1"/>
  <c r="CF10" i="1"/>
  <c r="AZ10" i="1"/>
  <c r="AY10" i="1"/>
  <c r="AX10" i="1"/>
  <c r="AW10" i="1"/>
  <c r="AV10" i="1"/>
  <c r="F10" i="1" s="1"/>
  <c r="AU10" i="1"/>
  <c r="K10" i="1"/>
  <c r="J10" i="1"/>
  <c r="I10" i="1"/>
  <c r="L10" i="1" s="1"/>
  <c r="G10" i="1"/>
  <c r="D10" i="1"/>
  <c r="C10" i="1"/>
  <c r="CQ81" i="1" l="1"/>
  <c r="CP81" i="1"/>
  <c r="CO81" i="1"/>
  <c r="CN81" i="1"/>
  <c r="CI81" i="1"/>
  <c r="CH81" i="1"/>
  <c r="CG81" i="1"/>
  <c r="CE81" i="1"/>
  <c r="CD81" i="1"/>
  <c r="CC81" i="1"/>
  <c r="CB81" i="1"/>
  <c r="BF81" i="1"/>
  <c r="BE81" i="1"/>
  <c r="BD81" i="1"/>
  <c r="BC81" i="1"/>
  <c r="BB81" i="1"/>
  <c r="AR81" i="1"/>
  <c r="AQ81" i="1"/>
  <c r="L84" i="1" s="1"/>
  <c r="AP81" i="1"/>
  <c r="AO81" i="1"/>
  <c r="AN81" i="1"/>
  <c r="AM81" i="1"/>
  <c r="L83" i="1" s="1"/>
  <c r="AL81" i="1"/>
  <c r="AK81" i="1"/>
  <c r="AJ81" i="1"/>
  <c r="AI81" i="1"/>
  <c r="AH81" i="1"/>
  <c r="AG81" i="1"/>
  <c r="AF81" i="1"/>
  <c r="AE81" i="1"/>
  <c r="AD81" i="1"/>
  <c r="AC81" i="1"/>
  <c r="AB81" i="1"/>
  <c r="E81" i="1"/>
  <c r="AU81" i="1"/>
  <c r="CF81" i="1" l="1"/>
  <c r="D81" i="1"/>
  <c r="K81" i="1"/>
  <c r="AW81" i="1"/>
  <c r="AY81" i="1"/>
  <c r="G81" i="1"/>
  <c r="AX81" i="1"/>
  <c r="CJ81" i="1"/>
  <c r="CR81" i="1"/>
  <c r="I81" i="1"/>
  <c r="C81" i="1"/>
  <c r="AZ81" i="1"/>
  <c r="F81" i="1"/>
  <c r="J81" i="1"/>
  <c r="AV81" i="1"/>
  <c r="CK81" i="1" l="1"/>
  <c r="L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CC8" authorId="0" shapeId="0" xr:uid="{07720A5B-16D9-4A03-9487-1CAB11F760BE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<sst xmlns="http://schemas.openxmlformats.org/spreadsheetml/2006/main" count="148" uniqueCount="138">
  <si>
    <t>derived</t>
  </si>
  <si>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</si>
  <si>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</si>
  <si>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</si>
  <si>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</si>
  <si>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</si>
  <si>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 xml:space="preserve"> P R I V A T E / H O M E S C H O O L E D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</si>
  <si>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</si>
  <si>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</si>
  <si>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</si>
  <si>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</si>
  <si>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</si>
  <si>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</si>
  <si>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</si>
  <si>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</si>
  <si>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</si>
  <si>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&amp; ABOVE FOUND TUITION</t>
  </si>
  <si>
    <t>TRANSPOR-
TATION
TUITION</t>
  </si>
  <si>
    <t>FACILITILES TUITION</t>
  </si>
  <si>
    <t>TOTAL
PAYMENT
TO
CHARTER</t>
  </si>
  <si>
    <t>Lea</t>
  </si>
  <si>
    <t>Total FTE</t>
  </si>
  <si>
    <t>Cap'd FTE</t>
  </si>
  <si>
    <t>Transp FTE</t>
  </si>
  <si>
    <t>Matched Sibling Headct</t>
  </si>
  <si>
    <t>State Tuit 
Sib FTE</t>
  </si>
  <si>
    <t>Unadj
Local Tuition</t>
  </si>
  <si>
    <t>Sibling Reduction</t>
  </si>
  <si>
    <t>NSS Reduction</t>
  </si>
  <si>
    <t>Local Base Tuition Payment</t>
  </si>
  <si>
    <t>Unadj Local Transp</t>
  </si>
  <si>
    <t>Local Facilities Tuition</t>
  </si>
  <si>
    <t>Total Local Payment</t>
  </si>
  <si>
    <t>State Found &amp; Above Found Tuition (sibs)</t>
  </si>
  <si>
    <t>State Transp</t>
  </si>
  <si>
    <t>State Facilities Tuition</t>
  </si>
  <si>
    <t>Total State Payment</t>
  </si>
  <si>
    <t>Total Payment to Charter</t>
  </si>
  <si>
    <t>Foundation
Tuition</t>
  </si>
  <si>
    <t>Trans-
portation</t>
  </si>
  <si>
    <t>Facilities Tuition</t>
  </si>
  <si>
    <t>Total
Sibling
Tuition</t>
  </si>
  <si>
    <t>Priv/HS FTE</t>
  </si>
  <si>
    <t>Priv/HS Base Payment</t>
  </si>
  <si>
    <t>Priv/HS Transp</t>
  </si>
  <si>
    <t>Priv/HS Facilities Tuition</t>
  </si>
  <si>
    <t>Total
Priv/HS
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</si>
  <si>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</si>
  <si>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</si>
  <si>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</si>
  <si>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</si>
  <si>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</si>
  <si>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</si>
  <si>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</si>
  <si>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</si>
  <si>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</si>
  <si>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</si>
  <si>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Sibling
Found
Adj</t>
  </si>
  <si>
    <t>Sibling
Transp
Adj</t>
  </si>
  <si>
    <t>Sibling
Facilities
Adj</t>
  </si>
  <si>
    <t>TOTAL
Sibling
Adj</t>
  </si>
  <si>
    <t>diff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</si>
  <si>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</si>
  <si>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</si>
  <si>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</si>
  <si>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</si>
  <si>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</si>
  <si>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</si>
  <si>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</si>
  <si>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</si>
  <si>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</si>
  <si>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</si>
  <si>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BROOKE</t>
  </si>
  <si>
    <t>KIPP ACADEMY LYNN</t>
  </si>
  <si>
    <t>ADVANCED MATH AND SCIENCE ACADEMY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</si>
  <si>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</si>
  <si>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</si>
  <si>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</si>
  <si>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</si>
  <si>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</si>
  <si>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</si>
  <si>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 - PROSPECT</t>
  </si>
  <si>
    <t>SPRINGFIELD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</si>
  <si>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</si>
  <si>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</si>
  <si>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</si>
  <si>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</si>
  <si>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</si>
  <si>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</si>
  <si>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</si>
  <si>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</si>
  <si>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</si>
  <si>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</si>
  <si>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</si>
  <si>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</si>
  <si>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</si>
  <si>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</si>
  <si>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</si>
  <si>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</si>
  <si>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</si>
  <si>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</si>
  <si>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</si>
  <si>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</si>
  <si>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</si>
  <si>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</si>
  <si>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</si>
  <si>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</si>
  <si>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</si>
  <si>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</si>
  <si>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</si>
  <si>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</si>
  <si>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</si>
  <si>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</si>
  <si>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ACADEMY CHELSEA</t>
  </si>
  <si>
    <t>PIONEER CS OF SCIENCE</t>
  </si>
  <si>
    <t>GLOBAL LEARNING</t>
  </si>
  <si>
    <t>PIONEER VALLEY CHINESE IMMERSION</t>
  </si>
  <si>
    <t>VERITAS PREPARATORY</t>
  </si>
  <si>
    <t>HAMPDEN CS OF SCIENCE EAST</t>
  </si>
  <si>
    <t>PAULO FREIRE SOCIAL JUSTICE</t>
  </si>
  <si>
    <t>BAYSTATE ACADEMY</t>
  </si>
  <si>
    <t>COLLEGIATE CS OF LOWELL</t>
  </si>
  <si>
    <t>PIONEER CS OF SCIENCE II</t>
  </si>
  <si>
    <t>PHOENIX ACADEMY SPRINGFIELD</t>
  </si>
  <si>
    <t>ARGOSY COLLEGIATE</t>
  </si>
  <si>
    <t>SPRINGFIELD PREPARATORY</t>
  </si>
  <si>
    <t>NEW HEIGHTS CS OF BROCKTON</t>
  </si>
  <si>
    <t>LIBERTAS ACADEMY</t>
  </si>
  <si>
    <t>OLD STURBRIDGE ACADEMY</t>
  </si>
  <si>
    <t>HAMPDEN CS OF SCIENCE WEST</t>
  </si>
  <si>
    <t>MAP ACADEMY</t>
  </si>
  <si>
    <t>PHOENIX ACADEMY LAWRENCE</t>
  </si>
  <si>
    <t>STATE TOTAL</t>
  </si>
  <si>
    <t>district only</t>
  </si>
  <si>
    <t>plus state</t>
  </si>
  <si>
    <t>Massachusetts Department of Elementary and Secondary Education</t>
  </si>
  <si>
    <t xml:space="preserve"> Office of District and School Finance</t>
  </si>
  <si>
    <t xml:space="preserve"> P r o j e c t e d    F Y 2 3    C h a r t e r   S c h o o l   F T E   a n d   T u i t i o n   (Q 1) (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</si>
</sst>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45" x14ac:knownFonts="1">
    <font>
      <sz val="11"/>
      <name val="Calibri"/>
      <family val="2"/>
    </font>
    <font>
      <sz val="9"/>
      <color theme="1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9"/>
      <color theme="1" tint="0.249977111117893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indexed="9"/>
      <name val="Calibri"/>
      <family val="2"/>
    </font>
    <font>
      <b/>
      <sz val="9"/>
      <name val="Arial"/>
      <family val="2"/>
    </font>
    <font>
      <sz val="12"/>
      <color indexed="9"/>
      <name val="Calibri"/>
      <family val="2"/>
    </font>
    <font>
      <b/>
      <sz val="18"/>
      <color theme="2" tint="-9.9978637043366805E-2"/>
      <name val="Calibri"/>
      <family val="2"/>
    </font>
    <font>
      <b/>
      <sz val="18"/>
      <color theme="2"/>
      <name val="Calibri"/>
      <family val="2"/>
    </font>
    <font>
      <b/>
      <sz val="18"/>
      <color indexed="23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b/>
      <sz val="12"/>
      <color theme="4" tint="0.79998168889431442"/>
      <name val="Calibri"/>
      <family val="2"/>
    </font>
    <font>
      <sz val="12"/>
      <color theme="4" tint="0.79998168889431442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sz val="10"/>
      <color indexed="63"/>
      <name val="Calibri"/>
      <family val="2"/>
    </font>
    <font>
      <sz val="9"/>
      <color indexed="63"/>
      <name val="Calibri"/>
      <family val="2"/>
    </font>
    <font>
      <b/>
      <sz val="10"/>
      <name val="Arial"/>
      <family val="2"/>
    </font>
    <font>
      <sz val="10"/>
      <color theme="2"/>
      <name val="Calibri"/>
      <family val="2"/>
    </font>
    <font>
      <sz val="9"/>
      <color theme="2"/>
      <name val="Calibri"/>
      <family val="2"/>
    </font>
    <font>
      <sz val="11"/>
      <color indexed="9"/>
      <name val="Calibri"/>
      <family val="2"/>
    </font>
    <font>
      <sz val="11"/>
      <color indexed="63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2"/>
      <name val="Calibri"/>
      <family val="2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Calibri"/>
      <family val="2"/>
    </font>
    <font>
      <sz val="12"/>
      <name val="Century Gothic"/>
      <family val="2"/>
    </font>
    <font>
      <sz val="1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EE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0" fillId="0" borderId="0"/>
    <xf numFmtId="43" fontId="10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0" xfId="3" applyFont="1"/>
    <xf numFmtId="0" fontId="5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vertical="top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/>
    <xf numFmtId="0" fontId="11" fillId="0" borderId="0" xfId="4" applyFont="1" applyAlignment="1">
      <alignment horizontal="center" vertical="center"/>
    </xf>
    <xf numFmtId="0" fontId="9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left" vertical="center" indent="8"/>
    </xf>
    <xf numFmtId="0" fontId="15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left" vertical="center" indent="3"/>
    </xf>
    <xf numFmtId="0" fontId="15" fillId="3" borderId="5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4" borderId="4" xfId="0" applyFont="1" applyFill="1" applyBorder="1" applyAlignment="1">
      <alignment horizontal="left" vertical="center" indent="1"/>
    </xf>
    <xf numFmtId="0" fontId="19" fillId="4" borderId="5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0" borderId="0" xfId="0" applyFont="1"/>
    <xf numFmtId="0" fontId="20" fillId="4" borderId="4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2" fillId="0" borderId="0" xfId="3" applyFont="1" applyAlignment="1">
      <alignment horizontal="center" vertical="center"/>
    </xf>
    <xf numFmtId="0" fontId="23" fillId="5" borderId="4" xfId="0" applyFont="1" applyFill="1" applyBorder="1" applyAlignment="1">
      <alignment horizontal="left" vertical="center"/>
    </xf>
    <xf numFmtId="0" fontId="23" fillId="5" borderId="5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5" fillId="4" borderId="1" xfId="4" applyFont="1" applyFill="1" applyBorder="1" applyAlignment="1">
      <alignment horizontal="center" wrapText="1"/>
    </xf>
    <xf numFmtId="0" fontId="25" fillId="4" borderId="2" xfId="4" applyFont="1" applyFill="1" applyBorder="1" applyAlignment="1">
      <alignment horizontal="left"/>
    </xf>
    <xf numFmtId="0" fontId="25" fillId="4" borderId="1" xfId="4" applyFont="1" applyFill="1" applyBorder="1" applyAlignment="1">
      <alignment horizontal="right" wrapText="1"/>
    </xf>
    <xf numFmtId="0" fontId="11" fillId="4" borderId="2" xfId="4" applyFont="1" applyFill="1" applyBorder="1" applyAlignment="1">
      <alignment horizontal="right" wrapText="1"/>
    </xf>
    <xf numFmtId="0" fontId="25" fillId="4" borderId="2" xfId="4" applyFont="1" applyFill="1" applyBorder="1" applyAlignment="1">
      <alignment horizontal="right" wrapText="1"/>
    </xf>
    <xf numFmtId="0" fontId="25" fillId="4" borderId="3" xfId="4" applyFont="1" applyFill="1" applyBorder="1" applyAlignment="1">
      <alignment horizontal="right" wrapText="1" indent="1"/>
    </xf>
    <xf numFmtId="0" fontId="25" fillId="0" borderId="0" xfId="4" applyFont="1" applyAlignment="1">
      <alignment horizontal="right" wrapText="1"/>
    </xf>
    <xf numFmtId="0" fontId="11" fillId="4" borderId="3" xfId="4" applyFont="1" applyFill="1" applyBorder="1" applyAlignment="1">
      <alignment horizontal="right" wrapText="1" indent="1"/>
    </xf>
    <xf numFmtId="0" fontId="26" fillId="0" borderId="0" xfId="3" applyFont="1" applyAlignment="1">
      <alignment horizontal="center" vertical="center"/>
    </xf>
    <xf numFmtId="0" fontId="27" fillId="6" borderId="4" xfId="0" applyFont="1" applyFill="1" applyBorder="1" applyAlignment="1">
      <alignment horizontal="center" wrapText="1"/>
    </xf>
    <xf numFmtId="0" fontId="27" fillId="6" borderId="5" xfId="0" applyFont="1" applyFill="1" applyBorder="1" applyAlignment="1">
      <alignment horizontal="center" wrapText="1"/>
    </xf>
    <xf numFmtId="0" fontId="28" fillId="6" borderId="5" xfId="0" applyFont="1" applyFill="1" applyBorder="1" applyAlignment="1">
      <alignment horizontal="center" wrapText="1"/>
    </xf>
    <xf numFmtId="0" fontId="21" fillId="6" borderId="6" xfId="0" applyFont="1" applyFill="1" applyBorder="1" applyAlignment="1">
      <alignment horizontal="right" wrapText="1"/>
    </xf>
    <xf numFmtId="0" fontId="21" fillId="0" borderId="0" xfId="0" applyFont="1"/>
    <xf numFmtId="0" fontId="27" fillId="6" borderId="6" xfId="0" applyFont="1" applyFill="1" applyBorder="1" applyAlignment="1">
      <alignment horizontal="center" wrapText="1"/>
    </xf>
    <xf numFmtId="0" fontId="29" fillId="0" borderId="0" xfId="3" applyFont="1" applyAlignment="1">
      <alignment horizontal="center" vertical="center"/>
    </xf>
    <xf numFmtId="0" fontId="30" fillId="7" borderId="4" xfId="0" applyFont="1" applyFill="1" applyBorder="1" applyAlignment="1">
      <alignment horizontal="center" wrapText="1"/>
    </xf>
    <xf numFmtId="0" fontId="30" fillId="7" borderId="5" xfId="0" applyFont="1" applyFill="1" applyBorder="1" applyAlignment="1">
      <alignment horizontal="right" wrapText="1" indent="1"/>
    </xf>
    <xf numFmtId="0" fontId="30" fillId="8" borderId="7" xfId="0" applyFont="1" applyFill="1" applyBorder="1" applyAlignment="1">
      <alignment horizontal="right" wrapText="1" indent="1"/>
    </xf>
    <xf numFmtId="0" fontId="30" fillId="7" borderId="5" xfId="0" applyFont="1" applyFill="1" applyBorder="1" applyAlignment="1">
      <alignment horizontal="center" wrapText="1"/>
    </xf>
    <xf numFmtId="0" fontId="30" fillId="7" borderId="6" xfId="0" applyFont="1" applyFill="1" applyBorder="1" applyAlignment="1">
      <alignment horizontal="right" wrapText="1" indent="1"/>
    </xf>
    <xf numFmtId="0" fontId="11" fillId="4" borderId="8" xfId="4" applyFont="1" applyFill="1" applyBorder="1" applyAlignment="1">
      <alignment horizontal="center" wrapText="1"/>
    </xf>
    <xf numFmtId="0" fontId="11" fillId="4" borderId="9" xfId="4" applyFont="1" applyFill="1" applyBorder="1"/>
    <xf numFmtId="0" fontId="11" fillId="4" borderId="8" xfId="4" applyFont="1" applyFill="1" applyBorder="1"/>
    <xf numFmtId="0" fontId="11" fillId="4" borderId="9" xfId="4" applyFont="1" applyFill="1" applyBorder="1" applyAlignment="1">
      <alignment horizontal="center"/>
    </xf>
    <xf numFmtId="0" fontId="11" fillId="4" borderId="10" xfId="4" applyFont="1" applyFill="1" applyBorder="1" applyAlignment="1">
      <alignment horizontal="right" indent="1"/>
    </xf>
    <xf numFmtId="0" fontId="11" fillId="0" borderId="0" xfId="4" applyFont="1" applyAlignment="1">
      <alignment horizontal="center"/>
    </xf>
    <xf numFmtId="0" fontId="11" fillId="4" borderId="8" xfId="4" applyFont="1" applyFill="1" applyBorder="1" applyAlignment="1">
      <alignment horizontal="center"/>
    </xf>
    <xf numFmtId="0" fontId="5" fillId="6" borderId="11" xfId="0" applyFont="1" applyFill="1" applyBorder="1"/>
    <xf numFmtId="0" fontId="5" fillId="6" borderId="0" xfId="0" applyFont="1" applyFill="1"/>
    <xf numFmtId="0" fontId="5" fillId="6" borderId="6" xfId="0" applyFont="1" applyFill="1" applyBorder="1" applyAlignment="1">
      <alignment horizontal="right" wrapText="1"/>
    </xf>
    <xf numFmtId="0" fontId="4" fillId="6" borderId="12" xfId="3" applyFont="1" applyFill="1" applyBorder="1"/>
    <xf numFmtId="0" fontId="31" fillId="7" borderId="4" xfId="0" applyFont="1" applyFill="1" applyBorder="1" applyAlignment="1">
      <alignment horizontal="center" wrapText="1"/>
    </xf>
    <xf numFmtId="0" fontId="31" fillId="7" borderId="5" xfId="0" applyFont="1" applyFill="1" applyBorder="1" applyAlignment="1">
      <alignment horizontal="right" wrapText="1" indent="1"/>
    </xf>
    <xf numFmtId="0" fontId="31" fillId="8" borderId="7" xfId="0" applyFont="1" applyFill="1" applyBorder="1" applyAlignment="1">
      <alignment horizontal="right" wrapText="1" indent="1"/>
    </xf>
    <xf numFmtId="0" fontId="31" fillId="7" borderId="5" xfId="0" applyFont="1" applyFill="1" applyBorder="1" applyAlignment="1">
      <alignment horizontal="center" wrapText="1"/>
    </xf>
    <xf numFmtId="0" fontId="31" fillId="7" borderId="6" xfId="0" applyFont="1" applyFill="1" applyBorder="1" applyAlignment="1">
      <alignment horizontal="right" wrapText="1" indent="1"/>
    </xf>
    <xf numFmtId="0" fontId="5" fillId="0" borderId="0" xfId="4" applyFont="1" applyAlignment="1">
      <alignment horizontal="center"/>
    </xf>
    <xf numFmtId="0" fontId="5" fillId="0" borderId="0" xfId="4" applyFont="1"/>
    <xf numFmtId="164" fontId="5" fillId="0" borderId="11" xfId="4" applyNumberFormat="1" applyFont="1" applyBorder="1" applyAlignment="1">
      <alignment horizontal="right" indent="1"/>
    </xf>
    <xf numFmtId="164" fontId="5" fillId="0" borderId="0" xfId="4" applyNumberFormat="1" applyFont="1" applyAlignment="1">
      <alignment horizontal="right" indent="1"/>
    </xf>
    <xf numFmtId="164" fontId="5" fillId="0" borderId="12" xfId="4" applyNumberFormat="1" applyFont="1" applyBorder="1" applyAlignment="1">
      <alignment horizontal="right" indent="2"/>
    </xf>
    <xf numFmtId="40" fontId="5" fillId="0" borderId="0" xfId="4" applyNumberFormat="1" applyFont="1" applyAlignment="1">
      <alignment horizontal="center"/>
    </xf>
    <xf numFmtId="38" fontId="5" fillId="0" borderId="11" xfId="4" applyNumberFormat="1" applyFont="1" applyBorder="1" applyAlignment="1">
      <alignment horizontal="right" indent="1"/>
    </xf>
    <xf numFmtId="38" fontId="5" fillId="0" borderId="0" xfId="4" applyNumberFormat="1" applyFont="1" applyAlignment="1">
      <alignment horizontal="right" indent="1"/>
    </xf>
    <xf numFmtId="38" fontId="5" fillId="0" borderId="12" xfId="4" applyNumberFormat="1" applyFont="1" applyBorder="1" applyAlignment="1">
      <alignment horizontal="right" indent="1"/>
    </xf>
    <xf numFmtId="165" fontId="5" fillId="0" borderId="11" xfId="0" applyNumberFormat="1" applyFont="1" applyBorder="1" applyAlignment="1">
      <alignment horizontal="center"/>
    </xf>
    <xf numFmtId="166" fontId="5" fillId="0" borderId="0" xfId="0" applyNumberFormat="1" applyFont="1"/>
    <xf numFmtId="38" fontId="5" fillId="0" borderId="0" xfId="0" applyNumberFormat="1" applyFont="1"/>
    <xf numFmtId="38" fontId="5" fillId="0" borderId="12" xfId="0" applyNumberFormat="1" applyFont="1" applyBorder="1"/>
    <xf numFmtId="37" fontId="1" fillId="0" borderId="0" xfId="0" applyNumberFormat="1" applyFont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37" fontId="1" fillId="0" borderId="12" xfId="0" applyNumberFormat="1" applyFont="1" applyBorder="1" applyAlignment="1">
      <alignment horizontal="center" vertical="center"/>
    </xf>
    <xf numFmtId="39" fontId="0" fillId="0" borderId="11" xfId="0" applyNumberForma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12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38" fontId="5" fillId="0" borderId="0" xfId="0" applyNumberFormat="1" applyFont="1" applyAlignment="1">
      <alignment horizontal="right" indent="1"/>
    </xf>
    <xf numFmtId="38" fontId="5" fillId="2" borderId="0" xfId="0" applyNumberFormat="1" applyFont="1" applyFill="1" applyAlignment="1">
      <alignment horizontal="right" indent="1"/>
    </xf>
    <xf numFmtId="38" fontId="5" fillId="2" borderId="13" xfId="0" applyNumberFormat="1" applyFont="1" applyFill="1" applyBorder="1" applyAlignment="1">
      <alignment horizontal="right" indent="1"/>
    </xf>
    <xf numFmtId="39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right" indent="1"/>
    </xf>
    <xf numFmtId="38" fontId="5" fillId="2" borderId="12" xfId="0" applyNumberFormat="1" applyFont="1" applyFill="1" applyBorder="1" applyAlignment="1">
      <alignment horizontal="right" indent="1"/>
    </xf>
    <xf numFmtId="0" fontId="1" fillId="0" borderId="11" xfId="0" applyFont="1" applyBorder="1" applyAlignment="1">
      <alignment horizontal="center" vertical="center"/>
    </xf>
    <xf numFmtId="167" fontId="32" fillId="4" borderId="14" xfId="1" quotePrefix="1" applyNumberFormat="1" applyFont="1" applyFill="1" applyBorder="1" applyAlignment="1">
      <alignment horizontal="center"/>
    </xf>
    <xf numFmtId="0" fontId="32" fillId="4" borderId="15" xfId="4" applyFont="1" applyFill="1" applyBorder="1"/>
    <xf numFmtId="40" fontId="32" fillId="4" borderId="14" xfId="4" applyNumberFormat="1" applyFont="1" applyFill="1" applyBorder="1" applyAlignment="1">
      <alignment horizontal="right"/>
    </xf>
    <xf numFmtId="40" fontId="32" fillId="4" borderId="15" xfId="4" applyNumberFormat="1" applyFont="1" applyFill="1" applyBorder="1" applyAlignment="1">
      <alignment horizontal="right"/>
    </xf>
    <xf numFmtId="40" fontId="32" fillId="4" borderId="16" xfId="4" applyNumberFormat="1" applyFont="1" applyFill="1" applyBorder="1" applyAlignment="1">
      <alignment horizontal="right" indent="1"/>
    </xf>
    <xf numFmtId="40" fontId="32" fillId="0" borderId="0" xfId="4" applyNumberFormat="1" applyFont="1" applyAlignment="1">
      <alignment horizontal="center"/>
    </xf>
    <xf numFmtId="38" fontId="32" fillId="4" borderId="14" xfId="4" applyNumberFormat="1" applyFont="1" applyFill="1" applyBorder="1" applyAlignment="1">
      <alignment horizontal="right"/>
    </xf>
    <xf numFmtId="38" fontId="32" fillId="4" borderId="15" xfId="4" applyNumberFormat="1" applyFont="1" applyFill="1" applyBorder="1" applyAlignment="1">
      <alignment horizontal="right"/>
    </xf>
    <xf numFmtId="38" fontId="32" fillId="4" borderId="16" xfId="4" applyNumberFormat="1" applyFont="1" applyFill="1" applyBorder="1" applyAlignment="1">
      <alignment horizontal="right" indent="1"/>
    </xf>
    <xf numFmtId="38" fontId="6" fillId="0" borderId="0" xfId="4" applyNumberFormat="1" applyFont="1" applyAlignment="1">
      <alignment horizontal="right" indent="1"/>
    </xf>
    <xf numFmtId="0" fontId="33" fillId="6" borderId="4" xfId="0" applyFont="1" applyFill="1" applyBorder="1" applyAlignment="1">
      <alignment horizontal="center"/>
    </xf>
    <xf numFmtId="40" fontId="33" fillId="6" borderId="5" xfId="0" applyNumberFormat="1" applyFont="1" applyFill="1" applyBorder="1" applyAlignment="1">
      <alignment horizontal="right"/>
    </xf>
    <xf numFmtId="38" fontId="33" fillId="6" borderId="5" xfId="0" applyNumberFormat="1" applyFont="1" applyFill="1" applyBorder="1" applyAlignment="1">
      <alignment horizontal="right"/>
    </xf>
    <xf numFmtId="38" fontId="33" fillId="6" borderId="6" xfId="0" applyNumberFormat="1" applyFont="1" applyFill="1" applyBorder="1" applyAlignment="1">
      <alignment horizontal="right"/>
    </xf>
    <xf numFmtId="0" fontId="6" fillId="0" borderId="0" xfId="0" applyFont="1"/>
    <xf numFmtId="0" fontId="34" fillId="6" borderId="4" xfId="0" applyFont="1" applyFill="1" applyBorder="1" applyAlignment="1">
      <alignment horizontal="center"/>
    </xf>
    <xf numFmtId="39" fontId="34" fillId="6" borderId="5" xfId="0" applyNumberFormat="1" applyFont="1" applyFill="1" applyBorder="1" applyAlignment="1">
      <alignment horizontal="center" vertical="center"/>
    </xf>
    <xf numFmtId="37" fontId="34" fillId="6" borderId="5" xfId="0" applyNumberFormat="1" applyFont="1" applyFill="1" applyBorder="1" applyAlignment="1">
      <alignment horizontal="center" vertical="center"/>
    </xf>
    <xf numFmtId="37" fontId="34" fillId="6" borderId="6" xfId="0" applyNumberFormat="1" applyFont="1" applyFill="1" applyBorder="1" applyAlignment="1">
      <alignment horizontal="center" vertical="center"/>
    </xf>
    <xf numFmtId="39" fontId="6" fillId="6" borderId="4" xfId="0" applyNumberFormat="1" applyFont="1" applyFill="1" applyBorder="1" applyAlignment="1">
      <alignment horizontal="center"/>
    </xf>
    <xf numFmtId="37" fontId="6" fillId="6" borderId="5" xfId="0" applyNumberFormat="1" applyFont="1" applyFill="1" applyBorder="1" applyAlignment="1">
      <alignment horizontal="center" vertical="center"/>
    </xf>
    <xf numFmtId="37" fontId="6" fillId="6" borderId="6" xfId="0" applyNumberFormat="1" applyFont="1" applyFill="1" applyBorder="1" applyAlignment="1">
      <alignment horizontal="center" vertical="center"/>
    </xf>
    <xf numFmtId="0" fontId="34" fillId="0" borderId="0" xfId="0" applyFont="1"/>
    <xf numFmtId="0" fontId="35" fillId="0" borderId="0" xfId="3" applyFont="1"/>
    <xf numFmtId="0" fontId="36" fillId="7" borderId="1" xfId="6" applyNumberFormat="1" applyFont="1" applyFill="1" applyBorder="1" applyAlignment="1">
      <alignment horizontal="center" vertical="center"/>
    </xf>
    <xf numFmtId="43" fontId="36" fillId="7" borderId="2" xfId="6" applyFont="1" applyFill="1" applyBorder="1"/>
    <xf numFmtId="168" fontId="36" fillId="7" borderId="2" xfId="6" applyNumberFormat="1" applyFont="1" applyFill="1" applyBorder="1"/>
    <xf numFmtId="168" fontId="36" fillId="7" borderId="5" xfId="6" applyNumberFormat="1" applyFont="1" applyFill="1" applyBorder="1"/>
    <xf numFmtId="168" fontId="36" fillId="8" borderId="7" xfId="6" applyNumberFormat="1" applyFont="1" applyFill="1" applyBorder="1"/>
    <xf numFmtId="0" fontId="36" fillId="7" borderId="4" xfId="6" applyNumberFormat="1" applyFont="1" applyFill="1" applyBorder="1" applyAlignment="1">
      <alignment horizontal="center" vertical="center"/>
    </xf>
    <xf numFmtId="39" fontId="36" fillId="7" borderId="5" xfId="6" applyNumberFormat="1" applyFont="1" applyFill="1" applyBorder="1" applyAlignment="1">
      <alignment horizontal="center"/>
    </xf>
    <xf numFmtId="168" fontId="36" fillId="7" borderId="6" xfId="6" applyNumberFormat="1" applyFont="1" applyFill="1" applyBorder="1"/>
    <xf numFmtId="0" fontId="4" fillId="0" borderId="0" xfId="4" applyFont="1"/>
    <xf numFmtId="0" fontId="4" fillId="0" borderId="0" xfId="4" applyFont="1" applyAlignment="1">
      <alignment horizontal="center"/>
    </xf>
    <xf numFmtId="38" fontId="4" fillId="0" borderId="0" xfId="4" applyNumberFormat="1" applyFont="1" applyAlignment="1">
      <alignment horizontal="center"/>
    </xf>
    <xf numFmtId="38" fontId="37" fillId="0" borderId="0" xfId="4" applyNumberFormat="1" applyFont="1" applyAlignment="1">
      <alignment horizontal="right"/>
    </xf>
    <xf numFmtId="168" fontId="5" fillId="0" borderId="0" xfId="0" applyNumberFormat="1" applyFont="1"/>
    <xf numFmtId="0" fontId="37" fillId="0" borderId="0" xfId="4" applyFont="1" applyAlignment="1">
      <alignment horizontal="right"/>
    </xf>
    <xf numFmtId="0" fontId="38" fillId="0" borderId="0" xfId="4" applyFont="1"/>
    <xf numFmtId="0" fontId="39" fillId="0" borderId="0" xfId="3" applyFont="1"/>
    <xf numFmtId="0" fontId="5" fillId="0" borderId="0" xfId="0" applyFont="1" applyAlignment="1">
      <alignment horizontal="left"/>
    </xf>
    <xf numFmtId="0" fontId="42" fillId="0" borderId="0" xfId="2" applyFont="1" applyAlignment="1">
      <alignment horizontal="left" vertical="top"/>
    </xf>
    <xf numFmtId="0" fontId="43" fillId="0" borderId="0" xfId="4" applyFont="1" applyAlignment="1">
      <alignment horizontal="left" vertical="top"/>
    </xf>
    <xf numFmtId="0" fontId="44" fillId="0" borderId="0" xfId="2" applyFont="1" applyAlignment="1">
      <alignment horizontal="left" vertical="top"/>
    </xf>
  </cellXfs>
  <cellStyles count="7">
    <cellStyle name="Comma" xfId="1" builtinId="3"/>
    <cellStyle name="Comma 2" xfId="6" xr:uid="{1BB521B3-DE53-44C3-A877-9A93B2BA8460}"/>
    <cellStyle name="Normal" xfId="0" builtinId="0"/>
    <cellStyle name="Normal_01 - FIN chasum" xfId="4" xr:uid="{223ECA52-78EA-4021-9207-2C114F9897F8}"/>
    <cellStyle name="Normal_11 - Q2  chasum old" xfId="3" xr:uid="{1CE981DE-CC8C-414E-B8D1-FE76F9251E04}"/>
    <cellStyle name="Normal_11 - Q2  summaries 2" xfId="2" xr:uid="{9EF8818F-8938-484B-9425-C7BE6D9747A1}"/>
    <cellStyle name="Normal_CHA99OCT" xfId="5" xr:uid="{3EAA4209-F345-4D1C-A413-71047ADA3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personal/hadley_b_cabral_mass_gov/Documents/HomeDrive/My%20Documents/A%20-%20Charter/FY%202023/Q1/b%20-%20House1/23%20-%20PROJb%20%20chasu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distcheck"/>
      <sheetName val="distrev"/>
      <sheetName val="d1"/>
      <sheetName val="d2"/>
      <sheetName val="d3"/>
      <sheetName val="d4"/>
      <sheetName val="d5"/>
      <sheetName val="d6"/>
      <sheetName val="d7"/>
      <sheetName val="d8"/>
      <sheetName val="d9"/>
      <sheetName val="d10"/>
      <sheetName val="d11"/>
      <sheetName val="d12"/>
      <sheetName val="chasum"/>
      <sheetName val="chacheck"/>
      <sheetName val="charev"/>
      <sheetName val="chadetail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statesum"/>
      <sheetName val="reconcile"/>
      <sheetName val="version notes"/>
      <sheetName val="files23"/>
    </sheetNames>
    <sheetDataSet>
      <sheetData sheetId="0" refreshError="1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426</v>
          </cell>
          <cell r="G20" t="str">
            <v>COMMUNITY DAY - GATEWAY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431</v>
          </cell>
          <cell r="G24" t="str">
            <v>COMMUNITY DAY - R. KINGMAN WEBSTER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  <cell r="F28">
            <v>437</v>
          </cell>
          <cell r="G28" t="str">
            <v>CITY ON A HILL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440</v>
          </cell>
          <cell r="G31" t="str">
            <v>COMMUNITY DAY - PROSPECT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441</v>
          </cell>
          <cell r="G32" t="str">
            <v>SPRINGFIELD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 t="str">
            <v>fy20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 t="str">
            <v>fy20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486</v>
          </cell>
          <cell r="G57" t="str">
            <v>LEARNING FIRST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493</v>
          </cell>
          <cell r="G63" t="str">
            <v>PHOENIX ACADEMY CHELSEA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499</v>
          </cell>
          <cell r="G68" t="str">
            <v>HAMPDEN CS OF SCIENCE EAST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3503</v>
          </cell>
          <cell r="G71" t="str">
            <v>COLLEGIATE CS OF LOWELL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3506</v>
          </cell>
          <cell r="G72" t="str">
            <v>PIONEER CS OF SCIENCE II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3508</v>
          </cell>
          <cell r="G73" t="str">
            <v>PHOENIX ACADEMY SPRINGFIELD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3509</v>
          </cell>
          <cell r="G74" t="str">
            <v>ARGOSY COLLEGIATE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3510</v>
          </cell>
          <cell r="G75" t="str">
            <v>SPRINGFIELD PREPARATORY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3513</v>
          </cell>
          <cell r="G76" t="str">
            <v>NEW HEIGHTS CS OF BROCKTON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3514</v>
          </cell>
          <cell r="G77" t="str">
            <v>LIBERTAS ACADEMY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3515</v>
          </cell>
          <cell r="G78" t="str">
            <v>OLD STURBRIDGE ACADEMY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3516</v>
          </cell>
          <cell r="G79" t="str">
            <v>HAMPDEN CS OF SCIENCE WEST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3517</v>
          </cell>
          <cell r="G80" t="str">
            <v>MAP ACADEMY</v>
          </cell>
          <cell r="H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3518</v>
          </cell>
          <cell r="G81" t="str">
            <v>PHOENIX ACADEMY LAWRENCE</v>
          </cell>
          <cell r="H81" t="str">
            <v>open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F82">
            <v>8001</v>
          </cell>
          <cell r="G82" t="str">
            <v>INNOVATORS CHARTER SCHOOL</v>
          </cell>
          <cell r="H82" t="str">
            <v>new school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 t="str">
            <v>fy19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 t="str">
            <v>fy19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D358" t="str">
            <v>fy16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D363" t="str">
            <v>fy15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D364" t="str">
            <v>FY20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D368" t="str">
            <v>fy12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D370" t="str">
            <v>fy20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D382" t="str">
            <v>fy12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D384" t="str">
            <v>fy16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D397" t="str">
            <v>fy13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D398" t="str">
            <v>fy19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D411" t="str">
            <v>fy12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D413" t="str">
            <v>fy13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D426" t="str">
            <v>fy15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 refreshError="1"/>
      <sheetData sheetId="3"/>
      <sheetData sheetId="4">
        <row r="10">
          <cell r="A10">
            <v>1</v>
          </cell>
          <cell r="B10" t="str">
            <v>ABINGTON</v>
          </cell>
          <cell r="C10">
            <v>37</v>
          </cell>
          <cell r="D10">
            <v>38.041673027716961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1.0416730277169606</v>
          </cell>
          <cell r="S10">
            <v>2.8153325073431379</v>
          </cell>
          <cell r="V10">
            <v>557237</v>
          </cell>
          <cell r="W10">
            <v>621192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  <cell r="AK10">
            <v>63955</v>
          </cell>
          <cell r="AL10">
            <v>11.477163217804986</v>
          </cell>
          <cell r="AM10">
            <v>8.6618307104618477</v>
          </cell>
          <cell r="AO10">
            <v>178402.45079788429</v>
          </cell>
          <cell r="AP10">
            <v>163774.20777048322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Z10">
            <v>0</v>
          </cell>
          <cell r="BD10">
            <v>-14628.243027401069</v>
          </cell>
          <cell r="BE10">
            <v>-8.1995751526831366</v>
          </cell>
          <cell r="BH10">
            <v>378834.54920211574</v>
          </cell>
          <cell r="BI10">
            <v>457417.79222951678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W10">
            <v>78583.24302740104</v>
          </cell>
          <cell r="BX10">
            <v>20.74342036461816</v>
          </cell>
          <cell r="BZ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 t="str">
            <v>--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G11">
            <v>0</v>
          </cell>
          <cell r="AK11">
            <v>0</v>
          </cell>
          <cell r="AL11" t="str">
            <v>--</v>
          </cell>
          <cell r="AM11" t="str">
            <v>--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Z11">
            <v>0</v>
          </cell>
          <cell r="BD11">
            <v>0</v>
          </cell>
          <cell r="BE11" t="str">
            <v>--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W11">
            <v>0</v>
          </cell>
          <cell r="BX11" t="str">
            <v>--</v>
          </cell>
          <cell r="BZ11">
            <v>-2</v>
          </cell>
        </row>
        <row r="12">
          <cell r="A12">
            <v>3</v>
          </cell>
          <cell r="B12" t="str">
            <v>ACUSHNET</v>
          </cell>
          <cell r="C12">
            <v>2</v>
          </cell>
          <cell r="D12">
            <v>2.2118644067796609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R12">
            <v>0.2118644067796609</v>
          </cell>
          <cell r="S12">
            <v>10.593220338983045</v>
          </cell>
          <cell r="V12">
            <v>22670</v>
          </cell>
          <cell r="W12">
            <v>26721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G12">
            <v>0</v>
          </cell>
          <cell r="AK12">
            <v>4051</v>
          </cell>
          <cell r="AL12">
            <v>17.869430966034415</v>
          </cell>
          <cell r="AM12">
            <v>7.2762106270513698</v>
          </cell>
          <cell r="AO12">
            <v>1871.2107858453651</v>
          </cell>
          <cell r="AP12">
            <v>5927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Z12">
            <v>0</v>
          </cell>
          <cell r="BD12">
            <v>4055.7892141546349</v>
          </cell>
          <cell r="BE12">
            <v>216.74678474677202</v>
          </cell>
          <cell r="BH12">
            <v>20798.789214154636</v>
          </cell>
          <cell r="BI12">
            <v>20794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W12">
            <v>-4.7892141546362836</v>
          </cell>
          <cell r="BX12">
            <v>-2.3026408438131529E-2</v>
          </cell>
          <cell r="BZ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 t="str">
            <v>--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0</v>
          </cell>
          <cell r="AK13">
            <v>0</v>
          </cell>
          <cell r="AL13" t="str">
            <v>--</v>
          </cell>
          <cell r="AM13" t="str">
            <v>--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Z13">
            <v>0</v>
          </cell>
          <cell r="BD13">
            <v>0</v>
          </cell>
          <cell r="BE13" t="str">
            <v>--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W13">
            <v>0</v>
          </cell>
          <cell r="BX13" t="str">
            <v>--</v>
          </cell>
          <cell r="BZ13">
            <v>-4</v>
          </cell>
        </row>
        <row r="14">
          <cell r="A14">
            <v>5</v>
          </cell>
          <cell r="B14" t="str">
            <v>AGAWAM</v>
          </cell>
          <cell r="C14">
            <v>71</v>
          </cell>
          <cell r="D14">
            <v>80.492495995354901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R14">
            <v>9.4924959953549006</v>
          </cell>
          <cell r="S14">
            <v>13.369712669513945</v>
          </cell>
          <cell r="V14">
            <v>1281186</v>
          </cell>
          <cell r="W14">
            <v>1593466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G14">
            <v>0</v>
          </cell>
          <cell r="AK14">
            <v>312280</v>
          </cell>
          <cell r="AL14">
            <v>24.374290696276724</v>
          </cell>
          <cell r="AM14">
            <v>11.004578026762779</v>
          </cell>
          <cell r="AO14">
            <v>432311.47823943984</v>
          </cell>
          <cell r="AP14">
            <v>534566.1141537081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Z14">
            <v>0</v>
          </cell>
          <cell r="BD14">
            <v>102254.63591426826</v>
          </cell>
          <cell r="BE14">
            <v>23.653000454832608</v>
          </cell>
          <cell r="BH14">
            <v>848874.52176056011</v>
          </cell>
          <cell r="BI14">
            <v>1058899.8858462919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W14">
            <v>210025.3640857318</v>
          </cell>
          <cell r="BX14">
            <v>24.741626553962369</v>
          </cell>
          <cell r="BZ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 t="str">
            <v>--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G15">
            <v>0</v>
          </cell>
          <cell r="AK15">
            <v>0</v>
          </cell>
          <cell r="AL15" t="str">
            <v>--</v>
          </cell>
          <cell r="AM15" t="str">
            <v>--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Z15">
            <v>0</v>
          </cell>
          <cell r="BD15">
            <v>0</v>
          </cell>
          <cell r="BE15" t="str">
            <v>--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W15">
            <v>0</v>
          </cell>
          <cell r="BX15" t="str">
            <v>--</v>
          </cell>
          <cell r="BZ15">
            <v>-6</v>
          </cell>
        </row>
        <row r="16">
          <cell r="A16">
            <v>7</v>
          </cell>
          <cell r="B16" t="str">
            <v>AMESBURY</v>
          </cell>
          <cell r="C16">
            <v>80</v>
          </cell>
          <cell r="D16">
            <v>80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V16">
            <v>1278172</v>
          </cell>
          <cell r="W16">
            <v>1426680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G16">
            <v>0</v>
          </cell>
          <cell r="AK16">
            <v>148508</v>
          </cell>
          <cell r="AL16">
            <v>11.618780571002961</v>
          </cell>
          <cell r="AM16">
            <v>11.618780571002961</v>
          </cell>
          <cell r="AO16">
            <v>490539.27637315658</v>
          </cell>
          <cell r="AP16">
            <v>400174.37328234152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Z16">
            <v>0</v>
          </cell>
          <cell r="BD16">
            <v>-90364.90309081506</v>
          </cell>
          <cell r="BE16">
            <v>-18.421542869907491</v>
          </cell>
          <cell r="BH16">
            <v>787632.72362684342</v>
          </cell>
          <cell r="BI16">
            <v>1026505.6267176585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W16">
            <v>238872.90309081506</v>
          </cell>
          <cell r="BX16">
            <v>30.327955648016712</v>
          </cell>
          <cell r="BZ16">
            <v>-7</v>
          </cell>
        </row>
        <row r="17">
          <cell r="A17">
            <v>8</v>
          </cell>
          <cell r="B17" t="str">
            <v>AMHERST</v>
          </cell>
          <cell r="C17">
            <v>77</v>
          </cell>
          <cell r="D17">
            <v>78.549901711192035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1.5499017111920352</v>
          </cell>
          <cell r="S17">
            <v>2.0128593651844717</v>
          </cell>
          <cell r="V17">
            <v>1711483</v>
          </cell>
          <cell r="W17">
            <v>1817354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K17">
            <v>105871</v>
          </cell>
          <cell r="AL17">
            <v>6.1859217999828298</v>
          </cell>
          <cell r="AM17">
            <v>4.173062434798358</v>
          </cell>
          <cell r="AO17">
            <v>174886</v>
          </cell>
          <cell r="AP17">
            <v>236983.16503151809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Z17">
            <v>0</v>
          </cell>
          <cell r="BD17">
            <v>62097.165031518089</v>
          </cell>
          <cell r="BE17">
            <v>35.507224724402242</v>
          </cell>
          <cell r="BH17">
            <v>1536597</v>
          </cell>
          <cell r="BI17">
            <v>1580370.8349684819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W17">
            <v>43773.834968481911</v>
          </cell>
          <cell r="BX17">
            <v>2.8487518177167992</v>
          </cell>
          <cell r="BZ17">
            <v>-8</v>
          </cell>
        </row>
        <row r="18">
          <cell r="A18">
            <v>9</v>
          </cell>
          <cell r="B18" t="str">
            <v>ANDOVER</v>
          </cell>
          <cell r="C18">
            <v>15</v>
          </cell>
          <cell r="D18">
            <v>15.739450594320919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R18">
            <v>0.73945059432091931</v>
          </cell>
          <cell r="S18">
            <v>4.9296706288061376</v>
          </cell>
          <cell r="V18">
            <v>296763</v>
          </cell>
          <cell r="W18">
            <v>372354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0</v>
          </cell>
          <cell r="AK18">
            <v>75591</v>
          </cell>
          <cell r="AL18">
            <v>25.471841166183108</v>
          </cell>
          <cell r="AM18">
            <v>20.542170537376968</v>
          </cell>
          <cell r="AO18">
            <v>73821.281394406629</v>
          </cell>
          <cell r="AP18">
            <v>106999.39787827586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Z18">
            <v>0</v>
          </cell>
          <cell r="BD18">
            <v>33178.116483869235</v>
          </cell>
          <cell r="BE18">
            <v>44.943837139059895</v>
          </cell>
          <cell r="BH18">
            <v>222941.71860559337</v>
          </cell>
          <cell r="BI18">
            <v>265354.60212172417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W18">
            <v>42412.883516130794</v>
          </cell>
          <cell r="BX18">
            <v>19.024202280939395</v>
          </cell>
          <cell r="BZ18">
            <v>-9</v>
          </cell>
        </row>
        <row r="19">
          <cell r="A19">
            <v>10</v>
          </cell>
          <cell r="B19" t="str">
            <v>ARLINGTON</v>
          </cell>
          <cell r="C19">
            <v>18</v>
          </cell>
          <cell r="D19">
            <v>18.90253246690181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R19">
            <v>0.90253246690181044</v>
          </cell>
          <cell r="S19">
            <v>5.0140692605656234</v>
          </cell>
          <cell r="V19">
            <v>346702</v>
          </cell>
          <cell r="W19">
            <v>375231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G19">
            <v>0</v>
          </cell>
          <cell r="AK19">
            <v>28529</v>
          </cell>
          <cell r="AL19">
            <v>8.2286805383297477</v>
          </cell>
          <cell r="AM19">
            <v>3.2146112777641243</v>
          </cell>
          <cell r="AO19">
            <v>177193.104012772</v>
          </cell>
          <cell r="AP19">
            <v>123609.7294926693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Z19">
            <v>0</v>
          </cell>
          <cell r="BD19">
            <v>-53583.374520102705</v>
          </cell>
          <cell r="BE19">
            <v>-30.240101508826456</v>
          </cell>
          <cell r="BH19">
            <v>169508.895987228</v>
          </cell>
          <cell r="BI19">
            <v>251621.27050733072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W19">
            <v>82112.37452010272</v>
          </cell>
          <cell r="BX19">
            <v>48.441336392332857</v>
          </cell>
          <cell r="BZ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 t="str">
            <v>--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G20">
            <v>0</v>
          </cell>
          <cell r="AK20">
            <v>0</v>
          </cell>
          <cell r="AL20" t="str">
            <v>--</v>
          </cell>
          <cell r="AM20" t="str">
            <v>--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Z20">
            <v>0</v>
          </cell>
          <cell r="BD20">
            <v>0</v>
          </cell>
          <cell r="BE20" t="str">
            <v>--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W20">
            <v>0</v>
          </cell>
          <cell r="BX20" t="str">
            <v>--</v>
          </cell>
          <cell r="BZ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 t="str">
            <v>--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0</v>
          </cell>
          <cell r="AK21">
            <v>0</v>
          </cell>
          <cell r="AL21" t="str">
            <v>--</v>
          </cell>
          <cell r="AM21" t="str">
            <v>--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Z21">
            <v>0</v>
          </cell>
          <cell r="BD21">
            <v>0</v>
          </cell>
          <cell r="BE21" t="str">
            <v>--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W21">
            <v>0</v>
          </cell>
          <cell r="BX21" t="str">
            <v>--</v>
          </cell>
          <cell r="BZ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S22" t="str">
            <v>--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0</v>
          </cell>
          <cell r="AK22">
            <v>0</v>
          </cell>
          <cell r="AL22" t="str">
            <v>--</v>
          </cell>
          <cell r="AM22" t="str">
            <v>--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Z22">
            <v>0</v>
          </cell>
          <cell r="BD22">
            <v>0</v>
          </cell>
          <cell r="BE22" t="str">
            <v>--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W22">
            <v>0</v>
          </cell>
          <cell r="BX22" t="str">
            <v>--</v>
          </cell>
          <cell r="BZ22">
            <v>-13</v>
          </cell>
        </row>
        <row r="23">
          <cell r="A23">
            <v>14</v>
          </cell>
          <cell r="B23" t="str">
            <v>ASHLAND</v>
          </cell>
          <cell r="C23">
            <v>2</v>
          </cell>
          <cell r="D23">
            <v>2.1265507600908613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R23">
            <v>0.1265507600908613</v>
          </cell>
          <cell r="S23">
            <v>6.3275380045430651</v>
          </cell>
          <cell r="V23">
            <v>29123</v>
          </cell>
          <cell r="W23">
            <v>30399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G23">
            <v>0</v>
          </cell>
          <cell r="AK23">
            <v>1276</v>
          </cell>
          <cell r="AL23">
            <v>4.3814167496480483</v>
          </cell>
          <cell r="AM23">
            <v>-1.9461212548950169</v>
          </cell>
          <cell r="AO23">
            <v>1876</v>
          </cell>
          <cell r="AP23">
            <v>3152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Z23">
            <v>0</v>
          </cell>
          <cell r="BD23">
            <v>1276</v>
          </cell>
          <cell r="BE23">
            <v>68.017057569296369</v>
          </cell>
          <cell r="BH23">
            <v>27247</v>
          </cell>
          <cell r="BI23">
            <v>27247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W23">
            <v>0</v>
          </cell>
          <cell r="BX23">
            <v>0</v>
          </cell>
          <cell r="BZ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 t="str">
            <v>--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G24">
            <v>0</v>
          </cell>
          <cell r="AK24">
            <v>0</v>
          </cell>
          <cell r="AL24" t="str">
            <v>--</v>
          </cell>
          <cell r="AM24" t="str">
            <v>--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Z24">
            <v>0</v>
          </cell>
          <cell r="BD24">
            <v>0</v>
          </cell>
          <cell r="BE24" t="str">
            <v>--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W24">
            <v>0</v>
          </cell>
          <cell r="BX24" t="str">
            <v>--</v>
          </cell>
          <cell r="BZ24">
            <v>-15</v>
          </cell>
        </row>
        <row r="25">
          <cell r="A25">
            <v>16</v>
          </cell>
          <cell r="B25" t="str">
            <v>ATTLEBORO</v>
          </cell>
          <cell r="C25">
            <v>327</v>
          </cell>
          <cell r="D25">
            <v>329.39226515947246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R25">
            <v>2.3922651594724584</v>
          </cell>
          <cell r="S25">
            <v>0.73157955947169562</v>
          </cell>
          <cell r="V25">
            <v>4323762</v>
          </cell>
          <cell r="W25">
            <v>4823950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G25">
            <v>0</v>
          </cell>
          <cell r="AK25">
            <v>500188</v>
          </cell>
          <cell r="AL25">
            <v>11.568351819549738</v>
          </cell>
          <cell r="AM25">
            <v>10.836772260078043</v>
          </cell>
          <cell r="AO25">
            <v>580750.19151092821</v>
          </cell>
          <cell r="AP25">
            <v>860975.48202991579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Z25">
            <v>0</v>
          </cell>
          <cell r="BD25">
            <v>280225.29051898757</v>
          </cell>
          <cell r="BE25">
            <v>48.252294121493101</v>
          </cell>
          <cell r="BH25">
            <v>3743011.8084890717</v>
          </cell>
          <cell r="BI25">
            <v>3962974.5179700842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W25">
            <v>219962.70948101254</v>
          </cell>
          <cell r="BX25">
            <v>5.8766234448457189</v>
          </cell>
          <cell r="BZ25">
            <v>-16</v>
          </cell>
        </row>
        <row r="26">
          <cell r="A26">
            <v>17</v>
          </cell>
          <cell r="B26" t="str">
            <v>AUBURN</v>
          </cell>
          <cell r="C26">
            <v>7</v>
          </cell>
          <cell r="D26">
            <v>7.1385991058122213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R26">
            <v>0.13859910581222135</v>
          </cell>
          <cell r="S26">
            <v>1.9799872258888795</v>
          </cell>
          <cell r="V26">
            <v>135198</v>
          </cell>
          <cell r="W26">
            <v>163931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G26">
            <v>0</v>
          </cell>
          <cell r="AK26">
            <v>28733</v>
          </cell>
          <cell r="AL26">
            <v>21.252533321498834</v>
          </cell>
          <cell r="AM26">
            <v>19.272546095609954</v>
          </cell>
          <cell r="AO26">
            <v>6545</v>
          </cell>
          <cell r="AP26">
            <v>35278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Z26">
            <v>0</v>
          </cell>
          <cell r="BD26">
            <v>28733</v>
          </cell>
          <cell r="BE26">
            <v>439.00687547746367</v>
          </cell>
          <cell r="BH26">
            <v>128653</v>
          </cell>
          <cell r="BI26">
            <v>128653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W26">
            <v>0</v>
          </cell>
          <cell r="BX26">
            <v>0</v>
          </cell>
          <cell r="BZ26">
            <v>-17</v>
          </cell>
        </row>
        <row r="27">
          <cell r="A27">
            <v>18</v>
          </cell>
          <cell r="B27" t="str">
            <v>AVON</v>
          </cell>
          <cell r="C27">
            <v>16</v>
          </cell>
          <cell r="D27">
            <v>16.040735759672899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R27">
            <v>4.0735759672898553E-2</v>
          </cell>
          <cell r="S27">
            <v>0.25459849795561595</v>
          </cell>
          <cell r="V27">
            <v>363444</v>
          </cell>
          <cell r="W27">
            <v>398015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G27">
            <v>0</v>
          </cell>
          <cell r="AK27">
            <v>34571</v>
          </cell>
          <cell r="AL27">
            <v>9.5120568780885151</v>
          </cell>
          <cell r="AM27">
            <v>9.2574583801328991</v>
          </cell>
          <cell r="AO27">
            <v>47380.186354591446</v>
          </cell>
          <cell r="AP27">
            <v>49546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Z27">
            <v>0</v>
          </cell>
          <cell r="BD27">
            <v>2165.8136454085543</v>
          </cell>
          <cell r="BE27">
            <v>4.5711378786053913</v>
          </cell>
          <cell r="BH27">
            <v>316063.81364540855</v>
          </cell>
          <cell r="BI27">
            <v>348469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W27">
            <v>32405.186354591453</v>
          </cell>
          <cell r="BX27">
            <v>10.252735351395458</v>
          </cell>
          <cell r="BZ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 t="str">
            <v>--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K28">
            <v>0</v>
          </cell>
          <cell r="AL28" t="str">
            <v>--</v>
          </cell>
          <cell r="AM28" t="str">
            <v>--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Z28">
            <v>0</v>
          </cell>
          <cell r="BD28">
            <v>0</v>
          </cell>
          <cell r="BE28" t="str">
            <v>--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W28">
            <v>0</v>
          </cell>
          <cell r="BX28" t="str">
            <v>--</v>
          </cell>
          <cell r="BZ28">
            <v>-19</v>
          </cell>
        </row>
        <row r="29">
          <cell r="A29">
            <v>20</v>
          </cell>
          <cell r="B29" t="str">
            <v>BARNSTABLE</v>
          </cell>
          <cell r="C29">
            <v>333</v>
          </cell>
          <cell r="D29">
            <v>336.30256664157184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R29">
            <v>3.3025666415718433</v>
          </cell>
          <cell r="S29">
            <v>0.99176175422577284</v>
          </cell>
          <cell r="V29">
            <v>5285053</v>
          </cell>
          <cell r="W29">
            <v>6025534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G29">
            <v>0</v>
          </cell>
          <cell r="AK29">
            <v>740481</v>
          </cell>
          <cell r="AL29">
            <v>14.010852871295709</v>
          </cell>
          <cell r="AM29">
            <v>13.019091117069937</v>
          </cell>
          <cell r="AO29">
            <v>1574042.707873208</v>
          </cell>
          <cell r="AP29">
            <v>1523760.4624555025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Z29">
            <v>0</v>
          </cell>
          <cell r="BD29">
            <v>-50282.245417705504</v>
          </cell>
          <cell r="BE29">
            <v>-3.1944651289446346</v>
          </cell>
          <cell r="BH29">
            <v>3711010.292126792</v>
          </cell>
          <cell r="BI29">
            <v>4501773.5375444973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W29">
            <v>790763.24541770527</v>
          </cell>
          <cell r="BX29">
            <v>21.308570528499303</v>
          </cell>
          <cell r="BZ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 t="str">
            <v>--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0</v>
          </cell>
          <cell r="AK30">
            <v>0</v>
          </cell>
          <cell r="AL30" t="str">
            <v>--</v>
          </cell>
          <cell r="AM30" t="str">
            <v>--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Z30">
            <v>0</v>
          </cell>
          <cell r="BD30">
            <v>0</v>
          </cell>
          <cell r="BE30" t="str">
            <v>--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W30">
            <v>0</v>
          </cell>
          <cell r="BX30" t="str">
            <v>--</v>
          </cell>
          <cell r="BZ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 t="str">
            <v>--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G31">
            <v>0</v>
          </cell>
          <cell r="AK31">
            <v>0</v>
          </cell>
          <cell r="AL31" t="str">
            <v>--</v>
          </cell>
          <cell r="AM31" t="str">
            <v>--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Z31">
            <v>0</v>
          </cell>
          <cell r="BD31">
            <v>0</v>
          </cell>
          <cell r="BE31" t="str">
            <v>--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W31">
            <v>0</v>
          </cell>
          <cell r="BX31" t="str">
            <v>--</v>
          </cell>
          <cell r="BZ31">
            <v>-22</v>
          </cell>
        </row>
        <row r="32">
          <cell r="A32">
            <v>23</v>
          </cell>
          <cell r="B32" t="str">
            <v>BEDFORD</v>
          </cell>
          <cell r="C32">
            <v>2</v>
          </cell>
          <cell r="D32">
            <v>2.0435687001248062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R32">
            <v>4.3568700124806181E-2</v>
          </cell>
          <cell r="S32">
            <v>2.1784350062403091</v>
          </cell>
          <cell r="V32">
            <v>41820</v>
          </cell>
          <cell r="W32">
            <v>44344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G32">
            <v>0</v>
          </cell>
          <cell r="AK32">
            <v>2524</v>
          </cell>
          <cell r="AL32">
            <v>6.0353897656623579</v>
          </cell>
          <cell r="AM32">
            <v>3.8569547594220488</v>
          </cell>
          <cell r="AO32">
            <v>30083.201174160102</v>
          </cell>
          <cell r="AP32">
            <v>16725.598229079103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Z32">
            <v>0</v>
          </cell>
          <cell r="BD32">
            <v>-13357.602945080998</v>
          </cell>
          <cell r="BE32">
            <v>-44.402199312998917</v>
          </cell>
          <cell r="BH32">
            <v>11736.798825839898</v>
          </cell>
          <cell r="BI32">
            <v>27618.401770920897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W32">
            <v>15881.602945080998</v>
          </cell>
          <cell r="BX32">
            <v>135.31460478061396</v>
          </cell>
          <cell r="BZ32">
            <v>-23</v>
          </cell>
        </row>
        <row r="33">
          <cell r="A33">
            <v>24</v>
          </cell>
          <cell r="B33" t="str">
            <v>BELCHERTOWN</v>
          </cell>
          <cell r="C33">
            <v>46</v>
          </cell>
          <cell r="D33">
            <v>46.514326828406269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R33">
            <v>0.51432682840626853</v>
          </cell>
          <cell r="S33">
            <v>1.1181018008831867</v>
          </cell>
          <cell r="V33">
            <v>680282</v>
          </cell>
          <cell r="W33">
            <v>732740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0</v>
          </cell>
          <cell r="AK33">
            <v>52458</v>
          </cell>
          <cell r="AL33">
            <v>7.7112138789501961</v>
          </cell>
          <cell r="AM33">
            <v>6.5931120780670094</v>
          </cell>
          <cell r="AO33">
            <v>92247.534442656703</v>
          </cell>
          <cell r="AP33">
            <v>123560.58068196994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Z33">
            <v>0</v>
          </cell>
          <cell r="BD33">
            <v>31313.046239313233</v>
          </cell>
          <cell r="BE33">
            <v>33.944588794162492</v>
          </cell>
          <cell r="BH33">
            <v>588034.46555734333</v>
          </cell>
          <cell r="BI33">
            <v>609179.41931803012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W33">
            <v>21144.953760686796</v>
          </cell>
          <cell r="BX33">
            <v>3.5958698000202238</v>
          </cell>
          <cell r="BZ33">
            <v>-24</v>
          </cell>
        </row>
        <row r="34">
          <cell r="A34">
            <v>25</v>
          </cell>
          <cell r="B34" t="str">
            <v>BELLINGHAM</v>
          </cell>
          <cell r="C34">
            <v>163</v>
          </cell>
          <cell r="D34">
            <v>173.11172453982289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R34">
            <v>10.111724539822887</v>
          </cell>
          <cell r="S34">
            <v>6.2035119876214129</v>
          </cell>
          <cell r="V34">
            <v>2783633</v>
          </cell>
          <cell r="W34">
            <v>3251757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G34">
            <v>0</v>
          </cell>
          <cell r="AK34">
            <v>468124</v>
          </cell>
          <cell r="AL34">
            <v>16.817015748843332</v>
          </cell>
          <cell r="AM34">
            <v>10.613503761221919</v>
          </cell>
          <cell r="AO34">
            <v>858401.30214067921</v>
          </cell>
          <cell r="AP34">
            <v>851887.21563774289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Z34">
            <v>0</v>
          </cell>
          <cell r="BD34">
            <v>-6514.0865029363194</v>
          </cell>
          <cell r="BE34">
            <v>-0.75886260734827626</v>
          </cell>
          <cell r="BH34">
            <v>1925231.6978593208</v>
          </cell>
          <cell r="BI34">
            <v>2399869.784362257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W34">
            <v>474638.0865029362</v>
          </cell>
          <cell r="BX34">
            <v>24.653556609871409</v>
          </cell>
          <cell r="BZ34">
            <v>-25</v>
          </cell>
        </row>
        <row r="35">
          <cell r="A35">
            <v>26</v>
          </cell>
          <cell r="B35" t="str">
            <v>BELMONT</v>
          </cell>
          <cell r="C35">
            <v>4</v>
          </cell>
          <cell r="D35">
            <v>4.1987886317751206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R35">
            <v>0.19878863177512063</v>
          </cell>
          <cell r="S35">
            <v>4.9697157943780157</v>
          </cell>
          <cell r="V35">
            <v>80094</v>
          </cell>
          <cell r="W35">
            <v>79692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G35">
            <v>0</v>
          </cell>
          <cell r="AK35">
            <v>-402</v>
          </cell>
          <cell r="AL35">
            <v>-0.50191025544984447</v>
          </cell>
          <cell r="AM35">
            <v>-5.4716260498278597</v>
          </cell>
          <cell r="AO35">
            <v>38109.434583335809</v>
          </cell>
          <cell r="AP35">
            <v>16258.634060613587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Z35">
            <v>0</v>
          </cell>
          <cell r="BD35">
            <v>-21850.800522722224</v>
          </cell>
          <cell r="BE35">
            <v>-57.336984296998637</v>
          </cell>
          <cell r="BH35">
            <v>41984.565416664191</v>
          </cell>
          <cell r="BI35">
            <v>63433.365939386415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W35">
            <v>21448.800522722224</v>
          </cell>
          <cell r="BX35">
            <v>51.087346766268851</v>
          </cell>
          <cell r="BZ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1.0065127294256957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R36">
            <v>6.5127294256956958E-3</v>
          </cell>
          <cell r="S36">
            <v>0.65127294256956958</v>
          </cell>
          <cell r="V36">
            <v>12976</v>
          </cell>
          <cell r="W36">
            <v>19683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G36">
            <v>0</v>
          </cell>
          <cell r="AK36">
            <v>6707</v>
          </cell>
          <cell r="AL36">
            <v>51.687731196054251</v>
          </cell>
          <cell r="AM36">
            <v>51.036458253484682</v>
          </cell>
          <cell r="AO36">
            <v>15172.005193803245</v>
          </cell>
          <cell r="AP36">
            <v>7645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Z36">
            <v>0</v>
          </cell>
          <cell r="BD36">
            <v>-7527.0051938032448</v>
          </cell>
          <cell r="BE36">
            <v>-49.611143007501248</v>
          </cell>
          <cell r="BH36">
            <v>-2196.0051938032448</v>
          </cell>
          <cell r="BI36">
            <v>12038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W36">
            <v>14234.005193803245</v>
          </cell>
          <cell r="BX36">
            <v>-648.17720987041378</v>
          </cell>
          <cell r="BZ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R37">
            <v>0</v>
          </cell>
          <cell r="S37" t="str">
            <v>--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K37">
            <v>0</v>
          </cell>
          <cell r="AL37" t="str">
            <v>--</v>
          </cell>
          <cell r="AM37" t="str">
            <v>--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Z37">
            <v>0</v>
          </cell>
          <cell r="BD37">
            <v>0</v>
          </cell>
          <cell r="BE37" t="str">
            <v>--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W37">
            <v>0</v>
          </cell>
          <cell r="BX37" t="str">
            <v>--</v>
          </cell>
          <cell r="BZ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R38">
            <v>0</v>
          </cell>
          <cell r="S38" t="str">
            <v>--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K38">
            <v>0</v>
          </cell>
          <cell r="AL38" t="str">
            <v>--</v>
          </cell>
          <cell r="AM38" t="str">
            <v>--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Z38">
            <v>0</v>
          </cell>
          <cell r="BD38">
            <v>0</v>
          </cell>
          <cell r="BE38" t="str">
            <v>--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W38">
            <v>0</v>
          </cell>
          <cell r="BX38" t="str">
            <v>--</v>
          </cell>
          <cell r="BZ38">
            <v>-29</v>
          </cell>
        </row>
        <row r="39">
          <cell r="A39">
            <v>30</v>
          </cell>
          <cell r="B39" t="str">
            <v>BEVERLY</v>
          </cell>
          <cell r="C39">
            <v>11</v>
          </cell>
          <cell r="D39">
            <v>12.157236433369315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R39">
            <v>1.1572364333693148</v>
          </cell>
          <cell r="S39">
            <v>10.520331212448308</v>
          </cell>
          <cell r="V39">
            <v>175621</v>
          </cell>
          <cell r="W39">
            <v>231530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K39">
            <v>55909</v>
          </cell>
          <cell r="AL39">
            <v>31.835031118146475</v>
          </cell>
          <cell r="AM39">
            <v>21.314699905698166</v>
          </cell>
          <cell r="AO39">
            <v>40705</v>
          </cell>
          <cell r="AP39">
            <v>83643.453673229582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Z39">
            <v>0</v>
          </cell>
          <cell r="BD39">
            <v>42938.453673229582</v>
          </cell>
          <cell r="BE39">
            <v>105.48692709305878</v>
          </cell>
          <cell r="BH39">
            <v>134916</v>
          </cell>
          <cell r="BI39">
            <v>147886.54632677042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W39">
            <v>12970.546326770418</v>
          </cell>
          <cell r="BX39">
            <v>9.6137940101770134</v>
          </cell>
          <cell r="BZ39">
            <v>-30</v>
          </cell>
        </row>
        <row r="40">
          <cell r="A40">
            <v>31</v>
          </cell>
          <cell r="B40" t="str">
            <v>BILLERICA</v>
          </cell>
          <cell r="C40">
            <v>86</v>
          </cell>
          <cell r="D40">
            <v>90.616559634173257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R40">
            <v>4.6165596341732567</v>
          </cell>
          <cell r="S40">
            <v>5.3680925978758731</v>
          </cell>
          <cell r="V40">
            <v>1549190</v>
          </cell>
          <cell r="W40">
            <v>1788561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K40">
            <v>239371</v>
          </cell>
          <cell r="AL40">
            <v>15.451364906822285</v>
          </cell>
          <cell r="AM40">
            <v>10.083272308946412</v>
          </cell>
          <cell r="AO40">
            <v>80546</v>
          </cell>
          <cell r="AP40">
            <v>319917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Z40">
            <v>0</v>
          </cell>
          <cell r="BD40">
            <v>239371</v>
          </cell>
          <cell r="BE40">
            <v>297.18545924068235</v>
          </cell>
          <cell r="BH40">
            <v>1468644</v>
          </cell>
          <cell r="BI40">
            <v>1468644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W40">
            <v>0</v>
          </cell>
          <cell r="BX40">
            <v>0</v>
          </cell>
          <cell r="BZ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R41">
            <v>0</v>
          </cell>
          <cell r="S41" t="str">
            <v>--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G41">
            <v>0</v>
          </cell>
          <cell r="AK41">
            <v>0</v>
          </cell>
          <cell r="AL41" t="str">
            <v>--</v>
          </cell>
          <cell r="AM41" t="str">
            <v>--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Z41">
            <v>0</v>
          </cell>
          <cell r="BD41">
            <v>0</v>
          </cell>
          <cell r="BE41" t="str">
            <v>--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W41">
            <v>0</v>
          </cell>
          <cell r="BX41" t="str">
            <v>--</v>
          </cell>
          <cell r="BZ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R42">
            <v>0</v>
          </cell>
          <cell r="S42" t="str">
            <v>--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K42">
            <v>0</v>
          </cell>
          <cell r="AL42" t="str">
            <v>--</v>
          </cell>
          <cell r="AM42" t="str">
            <v>--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Z42">
            <v>0</v>
          </cell>
          <cell r="BD42">
            <v>0</v>
          </cell>
          <cell r="BE42" t="str">
            <v>--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W42">
            <v>0</v>
          </cell>
          <cell r="BX42" t="str">
            <v>--</v>
          </cell>
          <cell r="BZ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R43">
            <v>0</v>
          </cell>
          <cell r="S43" t="str">
            <v>--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K43">
            <v>0</v>
          </cell>
          <cell r="AL43" t="str">
            <v>--</v>
          </cell>
          <cell r="AM43" t="str">
            <v>--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Z43">
            <v>0</v>
          </cell>
          <cell r="BD43">
            <v>0</v>
          </cell>
          <cell r="BE43" t="str">
            <v>--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W43">
            <v>0</v>
          </cell>
          <cell r="BX43" t="str">
            <v>--</v>
          </cell>
          <cell r="BZ43">
            <v>-34</v>
          </cell>
        </row>
        <row r="44">
          <cell r="A44">
            <v>35</v>
          </cell>
          <cell r="B44" t="str">
            <v>BOSTON</v>
          </cell>
          <cell r="C44">
            <v>10662</v>
          </cell>
          <cell r="D44">
            <v>11062.83891880999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R44">
            <v>400.83891880998999</v>
          </cell>
          <cell r="S44">
            <v>3.7595096493152402</v>
          </cell>
          <cell r="V44">
            <v>234595906</v>
          </cell>
          <cell r="W44">
            <v>267872479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K44">
            <v>33276573</v>
          </cell>
          <cell r="AL44">
            <v>14.184635003818013</v>
          </cell>
          <cell r="AM44">
            <v>10.425125354502772</v>
          </cell>
          <cell r="AO44">
            <v>37264189.927658454</v>
          </cell>
          <cell r="AP44">
            <v>52975805.530476168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Z44">
            <v>0</v>
          </cell>
          <cell r="BD44">
            <v>15711615.602817714</v>
          </cell>
          <cell r="BE44">
            <v>42.16277244539306</v>
          </cell>
          <cell r="BH44">
            <v>197331716.07234156</v>
          </cell>
          <cell r="BI44">
            <v>214896673.46952385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W44">
            <v>17564957.397182286</v>
          </cell>
          <cell r="BX44">
            <v>8.9012337939345709</v>
          </cell>
          <cell r="BZ44">
            <v>-35</v>
          </cell>
        </row>
        <row r="45">
          <cell r="A45">
            <v>36</v>
          </cell>
          <cell r="B45" t="str">
            <v>BOURNE</v>
          </cell>
          <cell r="C45">
            <v>127</v>
          </cell>
          <cell r="D45">
            <v>129.78156725943523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R45">
            <v>2.781567259435235</v>
          </cell>
          <cell r="S45">
            <v>2.1902104405001843</v>
          </cell>
          <cell r="V45">
            <v>2179120</v>
          </cell>
          <cell r="W45">
            <v>2383140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G45">
            <v>0</v>
          </cell>
          <cell r="AK45">
            <v>204020</v>
          </cell>
          <cell r="AL45">
            <v>9.3624949520907599</v>
          </cell>
          <cell r="AM45">
            <v>7.1722845115905756</v>
          </cell>
          <cell r="AO45">
            <v>245773.43033137207</v>
          </cell>
          <cell r="AP45">
            <v>323081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Z45">
            <v>0</v>
          </cell>
          <cell r="BD45">
            <v>77307.569668627926</v>
          </cell>
          <cell r="BE45">
            <v>31.454811679356666</v>
          </cell>
          <cell r="BH45">
            <v>1933346.5696686278</v>
          </cell>
          <cell r="BI45">
            <v>2060059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W45">
            <v>126712.43033137219</v>
          </cell>
          <cell r="BX45">
            <v>6.5540463525424864</v>
          </cell>
          <cell r="BZ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 t="str">
            <v>--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G46">
            <v>0</v>
          </cell>
          <cell r="AK46">
            <v>0</v>
          </cell>
          <cell r="AL46" t="str">
            <v>--</v>
          </cell>
          <cell r="AM46" t="str">
            <v>--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Z46">
            <v>0</v>
          </cell>
          <cell r="BD46">
            <v>0</v>
          </cell>
          <cell r="BE46" t="str">
            <v>--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W46">
            <v>0</v>
          </cell>
          <cell r="BX46" t="str">
            <v>--</v>
          </cell>
          <cell r="BZ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>
            <v>0.99999999999999978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-2.2204460492503131E-14</v>
          </cell>
          <cell r="V47">
            <v>18593</v>
          </cell>
          <cell r="W47">
            <v>19845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G47">
            <v>0</v>
          </cell>
          <cell r="AK47">
            <v>1252</v>
          </cell>
          <cell r="AL47">
            <v>6.7337169902651484</v>
          </cell>
          <cell r="AM47">
            <v>6.7337169902651706</v>
          </cell>
          <cell r="AO47">
            <v>2505.3084626402242</v>
          </cell>
          <cell r="AP47">
            <v>2190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Z47">
            <v>0</v>
          </cell>
          <cell r="BD47">
            <v>-315.30846264022421</v>
          </cell>
          <cell r="BE47">
            <v>-12.585614400070156</v>
          </cell>
          <cell r="BH47">
            <v>16087.691537359777</v>
          </cell>
          <cell r="BI47">
            <v>17655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W47">
            <v>1567.3084626402233</v>
          </cell>
          <cell r="BX47">
            <v>9.7422831547989919</v>
          </cell>
          <cell r="BZ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 t="str">
            <v>--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G48">
            <v>0</v>
          </cell>
          <cell r="AK48">
            <v>0</v>
          </cell>
          <cell r="AL48" t="str">
            <v>--</v>
          </cell>
          <cell r="AM48" t="str">
            <v>--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Z48">
            <v>0</v>
          </cell>
          <cell r="BD48">
            <v>0</v>
          </cell>
          <cell r="BE48" t="str">
            <v>--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W48">
            <v>0</v>
          </cell>
          <cell r="BX48" t="str">
            <v>--</v>
          </cell>
          <cell r="BZ48">
            <v>-39</v>
          </cell>
        </row>
        <row r="49">
          <cell r="A49">
            <v>40</v>
          </cell>
          <cell r="B49" t="str">
            <v>BRAINTREE</v>
          </cell>
          <cell r="C49">
            <v>15</v>
          </cell>
          <cell r="D49">
            <v>15.194795037897645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R49">
            <v>0.19479503789764507</v>
          </cell>
          <cell r="S49">
            <v>1.298633585984299</v>
          </cell>
          <cell r="V49">
            <v>259965</v>
          </cell>
          <cell r="W49">
            <v>310991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0</v>
          </cell>
          <cell r="AK49">
            <v>51026</v>
          </cell>
          <cell r="AL49">
            <v>19.628026849768233</v>
          </cell>
          <cell r="AM49">
            <v>18.329393263783935</v>
          </cell>
          <cell r="AO49">
            <v>59671.433654478285</v>
          </cell>
          <cell r="AP49">
            <v>91254.053613211756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Z49">
            <v>0</v>
          </cell>
          <cell r="BD49">
            <v>31582.61995873347</v>
          </cell>
          <cell r="BE49">
            <v>52.927536719847559</v>
          </cell>
          <cell r="BH49">
            <v>200293.56634552171</v>
          </cell>
          <cell r="BI49">
            <v>219736.94638678824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W49">
            <v>19443.38004126653</v>
          </cell>
          <cell r="BX49">
            <v>9.7074411305479558</v>
          </cell>
          <cell r="BZ49">
            <v>-40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R50">
            <v>0</v>
          </cell>
          <cell r="S50" t="str">
            <v>--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K50">
            <v>0</v>
          </cell>
          <cell r="AL50" t="str">
            <v>--</v>
          </cell>
          <cell r="AM50" t="str">
            <v>--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Z50">
            <v>0</v>
          </cell>
          <cell r="BD50">
            <v>0</v>
          </cell>
          <cell r="BE50" t="str">
            <v>--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W50">
            <v>0</v>
          </cell>
          <cell r="BX50" t="str">
            <v>--</v>
          </cell>
          <cell r="BZ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R51">
            <v>0</v>
          </cell>
          <cell r="S51" t="str">
            <v>--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K51">
            <v>0</v>
          </cell>
          <cell r="AL51" t="str">
            <v>--</v>
          </cell>
          <cell r="AM51" t="str">
            <v>--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0</v>
          </cell>
          <cell r="BD51">
            <v>0</v>
          </cell>
          <cell r="BE51" t="str">
            <v>--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W51">
            <v>0</v>
          </cell>
          <cell r="BX51" t="str">
            <v>--</v>
          </cell>
          <cell r="BZ51">
            <v>-42</v>
          </cell>
        </row>
        <row r="52">
          <cell r="A52">
            <v>43</v>
          </cell>
          <cell r="B52" t="str">
            <v>BRIMFIELD</v>
          </cell>
          <cell r="C52">
            <v>3</v>
          </cell>
          <cell r="D52">
            <v>3.9375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R52">
            <v>0.9375</v>
          </cell>
          <cell r="S52">
            <v>31.25</v>
          </cell>
          <cell r="V52">
            <v>43893</v>
          </cell>
          <cell r="W52">
            <v>71008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G52">
            <v>0</v>
          </cell>
          <cell r="AK52">
            <v>27115</v>
          </cell>
          <cell r="AL52">
            <v>61.775226118059834</v>
          </cell>
          <cell r="AM52">
            <v>30.525226118059834</v>
          </cell>
          <cell r="AO52">
            <v>2807.6234642321815</v>
          </cell>
          <cell r="AP52">
            <v>29929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Z52">
            <v>0</v>
          </cell>
          <cell r="BD52">
            <v>27121.37653576782</v>
          </cell>
          <cell r="BE52">
            <v>965.99052121060947</v>
          </cell>
          <cell r="BH52">
            <v>41085.37653576782</v>
          </cell>
          <cell r="BI52">
            <v>41079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W52">
            <v>-6.3765357678203145</v>
          </cell>
          <cell r="BX52">
            <v>-1.5520207688179966E-2</v>
          </cell>
          <cell r="BZ52">
            <v>-43</v>
          </cell>
        </row>
        <row r="53">
          <cell r="A53">
            <v>44</v>
          </cell>
          <cell r="B53" t="str">
            <v>BROCKTON</v>
          </cell>
          <cell r="C53">
            <v>1497</v>
          </cell>
          <cell r="D53">
            <v>1503.7668464067381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R53">
            <v>6.7668464067380683</v>
          </cell>
          <cell r="S53">
            <v>0.45202714807870414</v>
          </cell>
          <cell r="V53">
            <v>23424602</v>
          </cell>
          <cell r="W53">
            <v>25361960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K53">
            <v>1937358</v>
          </cell>
          <cell r="AL53">
            <v>8.2706122392175452</v>
          </cell>
          <cell r="AM53">
            <v>7.818585091138841</v>
          </cell>
          <cell r="AO53">
            <v>7513034.838648851</v>
          </cell>
          <cell r="AP53">
            <v>5951495.1527797654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Z53">
            <v>0</v>
          </cell>
          <cell r="BD53">
            <v>-1561539.6858690856</v>
          </cell>
          <cell r="BE53">
            <v>-20.784406293927336</v>
          </cell>
          <cell r="BH53">
            <v>15911567.161351148</v>
          </cell>
          <cell r="BI53">
            <v>19410464.847220235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W53">
            <v>3498897.6858690865</v>
          </cell>
          <cell r="BX53">
            <v>21.989648476410494</v>
          </cell>
          <cell r="BZ53">
            <v>-44</v>
          </cell>
        </row>
        <row r="54">
          <cell r="A54">
            <v>45</v>
          </cell>
          <cell r="B54" t="str">
            <v>BROOKFIELD</v>
          </cell>
          <cell r="C54">
            <v>8</v>
          </cell>
          <cell r="D54">
            <v>10.5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R54">
            <v>2.5</v>
          </cell>
          <cell r="S54">
            <v>31.25</v>
          </cell>
          <cell r="V54">
            <v>124568</v>
          </cell>
          <cell r="W54">
            <v>198611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K54">
            <v>74043</v>
          </cell>
          <cell r="AL54">
            <v>59.43982403185408</v>
          </cell>
          <cell r="AM54">
            <v>28.18982403185408</v>
          </cell>
          <cell r="AO54">
            <v>54237.742323981525</v>
          </cell>
          <cell r="AP54">
            <v>102676.84279433111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Z54">
            <v>0</v>
          </cell>
          <cell r="BD54">
            <v>48439.100470349586</v>
          </cell>
          <cell r="BE54">
            <v>89.308843611161819</v>
          </cell>
          <cell r="BH54">
            <v>70330.257676018475</v>
          </cell>
          <cell r="BI54">
            <v>95934.157205668889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W54">
            <v>25603.899529650414</v>
          </cell>
          <cell r="BX54">
            <v>36.405240611511289</v>
          </cell>
          <cell r="BZ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>
            <v>1.0920447074293229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R55">
            <v>9.2044707429322914E-2</v>
          </cell>
          <cell r="S55">
            <v>9.2044707429322905</v>
          </cell>
          <cell r="V55">
            <v>21045</v>
          </cell>
          <cell r="W55">
            <v>24464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K55">
            <v>3419</v>
          </cell>
          <cell r="AL55">
            <v>16.246139225469225</v>
          </cell>
          <cell r="AM55">
            <v>7.0416684825369344</v>
          </cell>
          <cell r="AO55">
            <v>19606.398196319729</v>
          </cell>
          <cell r="AP55">
            <v>4357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Z55">
            <v>0</v>
          </cell>
          <cell r="BD55">
            <v>-15249.398196319729</v>
          </cell>
          <cell r="BE55">
            <v>-77.777662391770434</v>
          </cell>
          <cell r="BH55">
            <v>1438.6018036802707</v>
          </cell>
          <cell r="BI55">
            <v>20107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W55">
            <v>18668.398196319729</v>
          </cell>
          <cell r="BX55">
            <v>1297.6765459741341</v>
          </cell>
          <cell r="BZ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 t="str">
            <v>--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G56">
            <v>0</v>
          </cell>
          <cell r="AK56">
            <v>0</v>
          </cell>
          <cell r="AL56" t="str">
            <v>--</v>
          </cell>
          <cell r="AM56" t="str">
            <v>--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Z56">
            <v>0</v>
          </cell>
          <cell r="BD56">
            <v>0</v>
          </cell>
          <cell r="BE56" t="str">
            <v>--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W56">
            <v>0</v>
          </cell>
          <cell r="BX56" t="str">
            <v>--</v>
          </cell>
          <cell r="BZ56">
            <v>-47</v>
          </cell>
        </row>
        <row r="57">
          <cell r="A57">
            <v>48</v>
          </cell>
          <cell r="B57" t="str">
            <v>BURLINGTON</v>
          </cell>
          <cell r="C57">
            <v>6</v>
          </cell>
          <cell r="D57">
            <v>6.0895006067588531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R57">
            <v>8.9500606758853074E-2</v>
          </cell>
          <cell r="S57">
            <v>1.4916767793142105</v>
          </cell>
          <cell r="V57">
            <v>140878</v>
          </cell>
          <cell r="W57">
            <v>159276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0</v>
          </cell>
          <cell r="AK57">
            <v>18398</v>
          </cell>
          <cell r="AL57">
            <v>13.059526682661593</v>
          </cell>
          <cell r="AM57">
            <v>11.567849903347383</v>
          </cell>
          <cell r="AO57">
            <v>13081.155736749341</v>
          </cell>
          <cell r="AP57">
            <v>24026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Z57">
            <v>0</v>
          </cell>
          <cell r="BD57">
            <v>10944.844263250659</v>
          </cell>
          <cell r="BE57">
            <v>83.668786485760833</v>
          </cell>
          <cell r="BH57">
            <v>127796.84426325066</v>
          </cell>
          <cell r="BI57">
            <v>135250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W57">
            <v>7453.1557367493369</v>
          </cell>
          <cell r="BX57">
            <v>5.8320342569621486</v>
          </cell>
          <cell r="BZ57">
            <v>-48</v>
          </cell>
        </row>
        <row r="58">
          <cell r="A58">
            <v>49</v>
          </cell>
          <cell r="B58" t="str">
            <v>CAMBRIDGE</v>
          </cell>
          <cell r="C58">
            <v>535</v>
          </cell>
          <cell r="D58">
            <v>583.07859388396025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R58">
            <v>48.078593883960252</v>
          </cell>
          <cell r="S58">
            <v>8.9866530624224783</v>
          </cell>
          <cell r="V58">
            <v>17757690</v>
          </cell>
          <cell r="W58">
            <v>22017297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K58">
            <v>4259607</v>
          </cell>
          <cell r="AL58">
            <v>23.987393630590461</v>
          </cell>
          <cell r="AM58">
            <v>15.000740568167982</v>
          </cell>
          <cell r="AO58">
            <v>2339226.7814900116</v>
          </cell>
          <cell r="AP58">
            <v>5663521.9437309392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Z58">
            <v>0</v>
          </cell>
          <cell r="BD58">
            <v>3324295.1622409276</v>
          </cell>
          <cell r="BE58">
            <v>142.11085425943435</v>
          </cell>
          <cell r="BH58">
            <v>15418463.218509989</v>
          </cell>
          <cell r="BI58">
            <v>16353775.056269061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W58">
            <v>935311.83775907196</v>
          </cell>
          <cell r="BX58">
            <v>6.0661806854798828</v>
          </cell>
          <cell r="BZ58">
            <v>-49</v>
          </cell>
        </row>
        <row r="59">
          <cell r="A59">
            <v>50</v>
          </cell>
          <cell r="B59" t="str">
            <v>CANTON</v>
          </cell>
          <cell r="C59">
            <v>24</v>
          </cell>
          <cell r="D59">
            <v>24.41105061531076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R59">
            <v>0.41105061531076004</v>
          </cell>
          <cell r="S59">
            <v>1.7127108971281668</v>
          </cell>
          <cell r="V59">
            <v>449063</v>
          </cell>
          <cell r="W59">
            <v>531604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K59">
            <v>82541</v>
          </cell>
          <cell r="AL59">
            <v>18.380717182221652</v>
          </cell>
          <cell r="AM59">
            <v>16.668006285093483</v>
          </cell>
          <cell r="AO59">
            <v>165153.10507072191</v>
          </cell>
          <cell r="AP59">
            <v>126932.95917459689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Z59">
            <v>0</v>
          </cell>
          <cell r="BD59">
            <v>-38220.145896125017</v>
          </cell>
          <cell r="BE59">
            <v>-23.142250870644165</v>
          </cell>
          <cell r="BH59">
            <v>283909.89492927806</v>
          </cell>
          <cell r="BI59">
            <v>404671.04082540312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W59">
            <v>120761.14589612506</v>
          </cell>
          <cell r="BX59">
            <v>42.5350253911392</v>
          </cell>
          <cell r="BZ59">
            <v>-50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 t="str">
            <v>--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K60">
            <v>0</v>
          </cell>
          <cell r="AL60" t="str">
            <v>--</v>
          </cell>
          <cell r="AM60" t="str">
            <v>--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Z60">
            <v>0</v>
          </cell>
          <cell r="BD60">
            <v>0</v>
          </cell>
          <cell r="BE60" t="str">
            <v>--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W60">
            <v>0</v>
          </cell>
          <cell r="BX60" t="str">
            <v>--</v>
          </cell>
          <cell r="BZ60">
            <v>-51</v>
          </cell>
        </row>
        <row r="61">
          <cell r="A61">
            <v>52</v>
          </cell>
          <cell r="B61" t="str">
            <v>CARVER</v>
          </cell>
          <cell r="C61">
            <v>64</v>
          </cell>
          <cell r="D61">
            <v>69.053850497480951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R61">
            <v>5.0538504974809513</v>
          </cell>
          <cell r="S61">
            <v>7.8966414023139864</v>
          </cell>
          <cell r="V61">
            <v>1139725</v>
          </cell>
          <cell r="W61">
            <v>1325217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K61">
            <v>185492</v>
          </cell>
          <cell r="AL61">
            <v>16.275154094189382</v>
          </cell>
          <cell r="AM61">
            <v>8.3785126918753967</v>
          </cell>
          <cell r="AO61">
            <v>270969.17076934827</v>
          </cell>
          <cell r="AP61">
            <v>318692.74190706923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Z61">
            <v>0</v>
          </cell>
          <cell r="BD61">
            <v>47723.571137720952</v>
          </cell>
          <cell r="BE61">
            <v>17.612177430451581</v>
          </cell>
          <cell r="BH61">
            <v>868755.82923065173</v>
          </cell>
          <cell r="BI61">
            <v>1006524.2580929308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W61">
            <v>137768.42886227905</v>
          </cell>
          <cell r="BX61">
            <v>15.858130009243588</v>
          </cell>
          <cell r="BZ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R62">
            <v>0</v>
          </cell>
          <cell r="S62" t="str">
            <v>--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G62">
            <v>0</v>
          </cell>
          <cell r="AK62">
            <v>0</v>
          </cell>
          <cell r="AL62" t="str">
            <v>--</v>
          </cell>
          <cell r="AM62" t="str">
            <v>--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Z62">
            <v>0</v>
          </cell>
          <cell r="BD62">
            <v>0</v>
          </cell>
          <cell r="BE62" t="str">
            <v>--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W62">
            <v>0</v>
          </cell>
          <cell r="BX62" t="str">
            <v>--</v>
          </cell>
          <cell r="BZ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R63">
            <v>0</v>
          </cell>
          <cell r="S63" t="str">
            <v>--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K63">
            <v>0</v>
          </cell>
          <cell r="AL63" t="str">
            <v>--</v>
          </cell>
          <cell r="AM63" t="str">
            <v>--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Z63">
            <v>0</v>
          </cell>
          <cell r="BD63">
            <v>0</v>
          </cell>
          <cell r="BE63" t="str">
            <v>--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W63">
            <v>0</v>
          </cell>
          <cell r="BX63" t="str">
            <v>--</v>
          </cell>
          <cell r="BZ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R64">
            <v>0</v>
          </cell>
          <cell r="S64" t="str">
            <v>--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G64">
            <v>0</v>
          </cell>
          <cell r="AK64">
            <v>0</v>
          </cell>
          <cell r="AL64" t="str">
            <v>--</v>
          </cell>
          <cell r="AM64" t="str">
            <v>--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Z64">
            <v>0</v>
          </cell>
          <cell r="BD64">
            <v>0</v>
          </cell>
          <cell r="BE64" t="str">
            <v>--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W64">
            <v>0</v>
          </cell>
          <cell r="BX64" t="str">
            <v>--</v>
          </cell>
          <cell r="BZ64">
            <v>-55</v>
          </cell>
        </row>
        <row r="65">
          <cell r="A65">
            <v>56</v>
          </cell>
          <cell r="B65" t="str">
            <v>CHELMSFORD</v>
          </cell>
          <cell r="C65">
            <v>112</v>
          </cell>
          <cell r="D65">
            <v>117.96130122396592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R65">
            <v>5.9613012239659184</v>
          </cell>
          <cell r="S65">
            <v>5.3225903785409923</v>
          </cell>
          <cell r="V65">
            <v>1838795</v>
          </cell>
          <cell r="W65">
            <v>2059757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K65">
            <v>220962</v>
          </cell>
          <cell r="AL65">
            <v>12.016673963111701</v>
          </cell>
          <cell r="AM65">
            <v>6.6940835845707092</v>
          </cell>
          <cell r="AO65">
            <v>373121.43329569744</v>
          </cell>
          <cell r="AP65">
            <v>460643.26619475859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Z65">
            <v>0</v>
          </cell>
          <cell r="BD65">
            <v>87521.832899061148</v>
          </cell>
          <cell r="BE65">
            <v>23.456661850272333</v>
          </cell>
          <cell r="BH65">
            <v>1465673.5667043026</v>
          </cell>
          <cell r="BI65">
            <v>1599113.7338052415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W65">
            <v>133440.16710093897</v>
          </cell>
          <cell r="BX65">
            <v>9.1043578960757987</v>
          </cell>
          <cell r="BZ65">
            <v>-56</v>
          </cell>
        </row>
        <row r="66">
          <cell r="A66">
            <v>57</v>
          </cell>
          <cell r="B66" t="str">
            <v>CHELSEA</v>
          </cell>
          <cell r="C66">
            <v>947</v>
          </cell>
          <cell r="D66">
            <v>986.49655168466484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R66">
            <v>39.496551684664837</v>
          </cell>
          <cell r="S66">
            <v>4.1707023954239641</v>
          </cell>
          <cell r="V66">
            <v>16134481</v>
          </cell>
          <cell r="W66">
            <v>18392372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G66">
            <v>0</v>
          </cell>
          <cell r="AK66">
            <v>2257891</v>
          </cell>
          <cell r="AL66">
            <v>13.994196652498459</v>
          </cell>
          <cell r="AM66">
            <v>9.8234942570744952</v>
          </cell>
          <cell r="AO66">
            <v>2713162.625813318</v>
          </cell>
          <cell r="AP66">
            <v>4083413.0184622593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Z66">
            <v>0</v>
          </cell>
          <cell r="BD66">
            <v>1370250.3926489414</v>
          </cell>
          <cell r="BE66">
            <v>50.503806134296305</v>
          </cell>
          <cell r="BH66">
            <v>13421318.374186682</v>
          </cell>
          <cell r="BI66">
            <v>14308958.981537741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W66">
            <v>887640.60735105909</v>
          </cell>
          <cell r="BX66">
            <v>6.6136618073099562</v>
          </cell>
          <cell r="BZ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R67">
            <v>0</v>
          </cell>
          <cell r="S67" t="str">
            <v>--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K67">
            <v>0</v>
          </cell>
          <cell r="AL67" t="str">
            <v>--</v>
          </cell>
          <cell r="AM67" t="str">
            <v>--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Z67">
            <v>0</v>
          </cell>
          <cell r="BD67">
            <v>0</v>
          </cell>
          <cell r="BE67" t="str">
            <v>--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W67">
            <v>0</v>
          </cell>
          <cell r="BX67" t="str">
            <v>--</v>
          </cell>
          <cell r="BZ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R68">
            <v>0</v>
          </cell>
          <cell r="S68" t="str">
            <v>--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0</v>
          </cell>
          <cell r="AK68">
            <v>0</v>
          </cell>
          <cell r="AL68" t="str">
            <v>--</v>
          </cell>
          <cell r="AM68" t="str">
            <v>--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Z68">
            <v>0</v>
          </cell>
          <cell r="BD68">
            <v>0</v>
          </cell>
          <cell r="BE68" t="str">
            <v>--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W68">
            <v>0</v>
          </cell>
          <cell r="BX68" t="str">
            <v>--</v>
          </cell>
          <cell r="BZ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R69">
            <v>0</v>
          </cell>
          <cell r="S69" t="str">
            <v>--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K69">
            <v>0</v>
          </cell>
          <cell r="AL69" t="str">
            <v>--</v>
          </cell>
          <cell r="AM69" t="str">
            <v>--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Z69">
            <v>0</v>
          </cell>
          <cell r="BD69">
            <v>0</v>
          </cell>
          <cell r="BE69" t="str">
            <v>--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W69">
            <v>0</v>
          </cell>
          <cell r="BX69" t="str">
            <v>--</v>
          </cell>
          <cell r="BZ69">
            <v>-60</v>
          </cell>
        </row>
        <row r="70">
          <cell r="A70">
            <v>61</v>
          </cell>
          <cell r="B70" t="str">
            <v>CHICOPEE</v>
          </cell>
          <cell r="C70">
            <v>330</v>
          </cell>
          <cell r="D70">
            <v>346.05572973224474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R70">
            <v>16.055729732244743</v>
          </cell>
          <cell r="S70">
            <v>4.8653726461347802</v>
          </cell>
          <cell r="V70">
            <v>4988784</v>
          </cell>
          <cell r="W70">
            <v>5850576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K70">
            <v>861792</v>
          </cell>
          <cell r="AL70">
            <v>17.274590361098021</v>
          </cell>
          <cell r="AM70">
            <v>12.409217714963241</v>
          </cell>
          <cell r="AO70">
            <v>1070482.8068708344</v>
          </cell>
          <cell r="AP70">
            <v>1523342.335983122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Z70">
            <v>0</v>
          </cell>
          <cell r="BD70">
            <v>452859.52911228756</v>
          </cell>
          <cell r="BE70">
            <v>42.304231904112235</v>
          </cell>
          <cell r="BH70">
            <v>3918301.1931291656</v>
          </cell>
          <cell r="BI70">
            <v>4327233.6640168782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W70">
            <v>408932.47088771267</v>
          </cell>
          <cell r="BX70">
            <v>10.436473633134312</v>
          </cell>
          <cell r="BZ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R71">
            <v>0</v>
          </cell>
          <cell r="S71" t="str">
            <v>--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G71">
            <v>0</v>
          </cell>
          <cell r="AK71">
            <v>0</v>
          </cell>
          <cell r="AL71" t="str">
            <v>--</v>
          </cell>
          <cell r="AM71" t="str">
            <v>--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Z71">
            <v>0</v>
          </cell>
          <cell r="BD71">
            <v>0</v>
          </cell>
          <cell r="BE71" t="str">
            <v>--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W71">
            <v>0</v>
          </cell>
          <cell r="BX71" t="str">
            <v>--</v>
          </cell>
          <cell r="BZ71">
            <v>-62</v>
          </cell>
        </row>
        <row r="72">
          <cell r="A72">
            <v>63</v>
          </cell>
          <cell r="B72" t="str">
            <v>CLARKSBURG</v>
          </cell>
          <cell r="C72">
            <v>4</v>
          </cell>
          <cell r="D72">
            <v>3.9672131147540988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R72">
            <v>-3.2786885245901232E-2</v>
          </cell>
          <cell r="S72">
            <v>-0.81967213114753079</v>
          </cell>
          <cell r="V72">
            <v>68356</v>
          </cell>
          <cell r="W72">
            <v>76468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K72">
            <v>8112</v>
          </cell>
          <cell r="AL72">
            <v>11.867283047574473</v>
          </cell>
          <cell r="AM72">
            <v>12.686955178722004</v>
          </cell>
          <cell r="AO72">
            <v>49375.677708662275</v>
          </cell>
          <cell r="AP72">
            <v>22807.908512352413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Z72">
            <v>0</v>
          </cell>
          <cell r="BD72">
            <v>-26567.769196309862</v>
          </cell>
          <cell r="BE72">
            <v>-53.807401597748438</v>
          </cell>
          <cell r="BH72">
            <v>18980.322291337725</v>
          </cell>
          <cell r="BI72">
            <v>53660.091487647587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W72">
            <v>34679.769196309862</v>
          </cell>
          <cell r="BX72">
            <v>182.71433258083866</v>
          </cell>
          <cell r="BZ72">
            <v>-63</v>
          </cell>
        </row>
        <row r="73">
          <cell r="A73">
            <v>64</v>
          </cell>
          <cell r="B73" t="str">
            <v>CLINTON</v>
          </cell>
          <cell r="C73">
            <v>91</v>
          </cell>
          <cell r="D73">
            <v>91.299837157661003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R73">
            <v>0.29983715766100261</v>
          </cell>
          <cell r="S73">
            <v>0.32949138204505513</v>
          </cell>
          <cell r="V73">
            <v>1254560</v>
          </cell>
          <cell r="W73">
            <v>1440862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K73">
            <v>186302</v>
          </cell>
          <cell r="AL73">
            <v>14.849987246524687</v>
          </cell>
          <cell r="AM73">
            <v>14.520495864479631</v>
          </cell>
          <cell r="AO73">
            <v>350446.88314160745</v>
          </cell>
          <cell r="AP73">
            <v>378446.67028626206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Z73">
            <v>0</v>
          </cell>
          <cell r="BD73">
            <v>27999.787144654605</v>
          </cell>
          <cell r="BE73">
            <v>7.9897378152284926</v>
          </cell>
          <cell r="BH73">
            <v>904113.11685839249</v>
          </cell>
          <cell r="BI73">
            <v>1062415.3297137381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W73">
            <v>158302.21285534557</v>
          </cell>
          <cell r="BX73">
            <v>17.509115828936682</v>
          </cell>
          <cell r="BZ73">
            <v>-64</v>
          </cell>
        </row>
        <row r="74">
          <cell r="A74">
            <v>65</v>
          </cell>
          <cell r="B74" t="str">
            <v>COHASSET</v>
          </cell>
          <cell r="C74">
            <v>9</v>
          </cell>
          <cell r="D74">
            <v>9.2142857142857135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R74">
            <v>0.21428571428571352</v>
          </cell>
          <cell r="S74">
            <v>2.3809523809523725</v>
          </cell>
          <cell r="V74">
            <v>176346</v>
          </cell>
          <cell r="W74">
            <v>193063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G74">
            <v>0</v>
          </cell>
          <cell r="AK74">
            <v>16717</v>
          </cell>
          <cell r="AL74">
            <v>9.4796593061367886</v>
          </cell>
          <cell r="AM74">
            <v>7.0987069251844161</v>
          </cell>
          <cell r="AO74">
            <v>41407.906481318685</v>
          </cell>
          <cell r="AP74">
            <v>27765.455619552096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Z74">
            <v>0</v>
          </cell>
          <cell r="BD74">
            <v>-13642.450861766589</v>
          </cell>
          <cell r="BE74">
            <v>-32.946487811262394</v>
          </cell>
          <cell r="BH74">
            <v>134938.0935186813</v>
          </cell>
          <cell r="BI74">
            <v>165297.54438044791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W74">
            <v>30359.450861766614</v>
          </cell>
          <cell r="BX74">
            <v>22.498799316120135</v>
          </cell>
          <cell r="BZ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R75">
            <v>0</v>
          </cell>
          <cell r="S75" t="str">
            <v>--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G75">
            <v>0</v>
          </cell>
          <cell r="AK75">
            <v>0</v>
          </cell>
          <cell r="AL75" t="str">
            <v>--</v>
          </cell>
          <cell r="AM75" t="str">
            <v>--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Z75">
            <v>0</v>
          </cell>
          <cell r="BD75">
            <v>0</v>
          </cell>
          <cell r="BE75" t="str">
            <v>--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W75">
            <v>0</v>
          </cell>
          <cell r="BX75" t="str">
            <v>--</v>
          </cell>
          <cell r="BZ75">
            <v>-66</v>
          </cell>
        </row>
        <row r="76">
          <cell r="A76">
            <v>67</v>
          </cell>
          <cell r="B76" t="str">
            <v>CONCORD</v>
          </cell>
          <cell r="C76">
            <v>3</v>
          </cell>
          <cell r="D76">
            <v>3.1363686473376697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R76">
            <v>0.13636864733766974</v>
          </cell>
          <cell r="S76">
            <v>4.5456215779223319</v>
          </cell>
          <cell r="V76">
            <v>60079</v>
          </cell>
          <cell r="W76">
            <v>76418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G76">
            <v>0</v>
          </cell>
          <cell r="AK76">
            <v>16339</v>
          </cell>
          <cell r="AL76">
            <v>27.195858785931847</v>
          </cell>
          <cell r="AM76">
            <v>22.650237208009514</v>
          </cell>
          <cell r="AO76">
            <v>22499.326842055918</v>
          </cell>
          <cell r="AP76">
            <v>30263.705402888227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Z76">
            <v>0</v>
          </cell>
          <cell r="BD76">
            <v>7764.3785608323087</v>
          </cell>
          <cell r="BE76">
            <v>34.509381615449364</v>
          </cell>
          <cell r="BH76">
            <v>37579.673157944082</v>
          </cell>
          <cell r="BI76">
            <v>46154.294597111773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W76">
            <v>8574.6214391676913</v>
          </cell>
          <cell r="BX76">
            <v>22.817179391447361</v>
          </cell>
          <cell r="BZ76">
            <v>-67</v>
          </cell>
        </row>
        <row r="77">
          <cell r="A77">
            <v>68</v>
          </cell>
          <cell r="B77" t="str">
            <v>CONWAY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R77">
            <v>0</v>
          </cell>
          <cell r="S77" t="str">
            <v>--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0</v>
          </cell>
          <cell r="AK77">
            <v>0</v>
          </cell>
          <cell r="AL77" t="str">
            <v>--</v>
          </cell>
          <cell r="AM77" t="str">
            <v>--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Z77">
            <v>0</v>
          </cell>
          <cell r="BD77">
            <v>0</v>
          </cell>
          <cell r="BE77" t="str">
            <v>--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W77">
            <v>0</v>
          </cell>
          <cell r="BX77" t="str">
            <v>--</v>
          </cell>
          <cell r="BZ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R78">
            <v>0</v>
          </cell>
          <cell r="S78" t="str">
            <v>--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G78">
            <v>0</v>
          </cell>
          <cell r="AK78">
            <v>0</v>
          </cell>
          <cell r="AL78" t="str">
            <v>--</v>
          </cell>
          <cell r="AM78" t="str">
            <v>--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Z78">
            <v>0</v>
          </cell>
          <cell r="BD78">
            <v>0</v>
          </cell>
          <cell r="BE78" t="str">
            <v>--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W78">
            <v>0</v>
          </cell>
          <cell r="BX78" t="str">
            <v>--</v>
          </cell>
          <cell r="BZ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R79">
            <v>0</v>
          </cell>
          <cell r="S79" t="str">
            <v>--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K79">
            <v>0</v>
          </cell>
          <cell r="AL79" t="str">
            <v>--</v>
          </cell>
          <cell r="AM79" t="str">
            <v>--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Z79">
            <v>0</v>
          </cell>
          <cell r="BD79">
            <v>0</v>
          </cell>
          <cell r="BE79" t="str">
            <v>--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W79">
            <v>0</v>
          </cell>
          <cell r="BX79" t="str">
            <v>--</v>
          </cell>
          <cell r="BZ79">
            <v>-70</v>
          </cell>
        </row>
        <row r="80">
          <cell r="A80">
            <v>71</v>
          </cell>
          <cell r="B80" t="str">
            <v>DANVERS</v>
          </cell>
          <cell r="C80">
            <v>13</v>
          </cell>
          <cell r="D80">
            <v>14.878748700842971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R80">
            <v>1.8787487008429711</v>
          </cell>
          <cell r="S80">
            <v>14.451913083407476</v>
          </cell>
          <cell r="V80">
            <v>224728</v>
          </cell>
          <cell r="W80">
            <v>284761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G80">
            <v>0</v>
          </cell>
          <cell r="AK80">
            <v>60033</v>
          </cell>
          <cell r="AL80">
            <v>26.713627140365247</v>
          </cell>
          <cell r="AM80">
            <v>12.261714056957771</v>
          </cell>
          <cell r="AO80">
            <v>87337.87728901091</v>
          </cell>
          <cell r="AP80">
            <v>115292.9338965147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Z80">
            <v>0</v>
          </cell>
          <cell r="BD80">
            <v>27955.056607503793</v>
          </cell>
          <cell r="BE80">
            <v>32.007941428433575</v>
          </cell>
          <cell r="BH80">
            <v>137390.12271098909</v>
          </cell>
          <cell r="BI80">
            <v>169468.0661034853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W80">
            <v>32077.943392496207</v>
          </cell>
          <cell r="BX80">
            <v>23.348070996322413</v>
          </cell>
          <cell r="BZ80">
            <v>-71</v>
          </cell>
        </row>
        <row r="81">
          <cell r="A81">
            <v>72</v>
          </cell>
          <cell r="B81" t="str">
            <v>DARTMOUTH</v>
          </cell>
          <cell r="C81">
            <v>9</v>
          </cell>
          <cell r="D81">
            <v>9.3665261005460003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R81">
            <v>0.36652610054600032</v>
          </cell>
          <cell r="S81">
            <v>4.0725122282888826</v>
          </cell>
          <cell r="V81">
            <v>165134</v>
          </cell>
          <cell r="W81">
            <v>193286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K81">
            <v>28152</v>
          </cell>
          <cell r="AL81">
            <v>17.04797316119031</v>
          </cell>
          <cell r="AM81">
            <v>12.975460932901427</v>
          </cell>
          <cell r="AO81">
            <v>15625.783633096486</v>
          </cell>
          <cell r="AP81">
            <v>36553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Z81">
            <v>0</v>
          </cell>
          <cell r="BD81">
            <v>20927.216366903514</v>
          </cell>
          <cell r="BE81">
            <v>133.92746794841207</v>
          </cell>
          <cell r="BH81">
            <v>149508.21636690351</v>
          </cell>
          <cell r="BI81">
            <v>156733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W81">
            <v>7224.7836330964928</v>
          </cell>
          <cell r="BX81">
            <v>4.8323656108413271</v>
          </cell>
          <cell r="BZ81">
            <v>-72</v>
          </cell>
        </row>
        <row r="82">
          <cell r="A82">
            <v>73</v>
          </cell>
          <cell r="B82" t="str">
            <v>DEDHAM</v>
          </cell>
          <cell r="C82">
            <v>41</v>
          </cell>
          <cell r="D82">
            <v>41.903151010382132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R82">
            <v>0.90315101038213186</v>
          </cell>
          <cell r="S82">
            <v>2.2028073423954408</v>
          </cell>
          <cell r="V82">
            <v>1028445</v>
          </cell>
          <cell r="W82">
            <v>1068991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G82">
            <v>0</v>
          </cell>
          <cell r="AK82">
            <v>40546</v>
          </cell>
          <cell r="AL82">
            <v>3.9424568158725082</v>
          </cell>
          <cell r="AM82">
            <v>1.7396494734770673</v>
          </cell>
          <cell r="AO82">
            <v>391305.12188216392</v>
          </cell>
          <cell r="AP82">
            <v>190999.12973378948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Z82">
            <v>0</v>
          </cell>
          <cell r="BD82">
            <v>-200305.99214837444</v>
          </cell>
          <cell r="BE82">
            <v>-51.189207844995657</v>
          </cell>
          <cell r="BH82">
            <v>637139.87811783608</v>
          </cell>
          <cell r="BI82">
            <v>877991.87026621052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W82">
            <v>240851.99214837444</v>
          </cell>
          <cell r="BX82">
            <v>37.802058923053309</v>
          </cell>
          <cell r="BZ82">
            <v>-73</v>
          </cell>
        </row>
        <row r="83">
          <cell r="A83">
            <v>74</v>
          </cell>
          <cell r="B83" t="str">
            <v>DEERFIELD</v>
          </cell>
          <cell r="C83">
            <v>7</v>
          </cell>
          <cell r="D83">
            <v>7.1468531468531467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R83">
            <v>0.14685314685314665</v>
          </cell>
          <cell r="S83">
            <v>2.0979020979021046</v>
          </cell>
          <cell r="V83">
            <v>141582</v>
          </cell>
          <cell r="W83">
            <v>162043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0</v>
          </cell>
          <cell r="AK83">
            <v>20461</v>
          </cell>
          <cell r="AL83">
            <v>14.451695837041424</v>
          </cell>
          <cell r="AM83">
            <v>12.35379373913932</v>
          </cell>
          <cell r="AO83">
            <v>25197.494618682231</v>
          </cell>
          <cell r="AP83">
            <v>28954.308732767397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Z83">
            <v>0</v>
          </cell>
          <cell r="BD83">
            <v>3756.8141140851658</v>
          </cell>
          <cell r="BE83">
            <v>14.909474814610114</v>
          </cell>
          <cell r="BH83">
            <v>116384.50538131777</v>
          </cell>
          <cell r="BI83">
            <v>133088.69126723261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W83">
            <v>16704.185885914849</v>
          </cell>
          <cell r="BX83">
            <v>14.352585708197063</v>
          </cell>
          <cell r="BZ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R84">
            <v>0</v>
          </cell>
          <cell r="S84" t="str">
            <v>--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G84">
            <v>0</v>
          </cell>
          <cell r="AK84">
            <v>0</v>
          </cell>
          <cell r="AL84" t="str">
            <v>--</v>
          </cell>
          <cell r="AM84" t="str">
            <v>--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Z84">
            <v>0</v>
          </cell>
          <cell r="BD84">
            <v>0</v>
          </cell>
          <cell r="BE84" t="str">
            <v>--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W84">
            <v>0</v>
          </cell>
          <cell r="BX84" t="str">
            <v>--</v>
          </cell>
          <cell r="BZ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R85">
            <v>0</v>
          </cell>
          <cell r="S85" t="str">
            <v>--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G85">
            <v>0</v>
          </cell>
          <cell r="AK85">
            <v>0</v>
          </cell>
          <cell r="AL85" t="str">
            <v>--</v>
          </cell>
          <cell r="AM85" t="str">
            <v>--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Z85">
            <v>0</v>
          </cell>
          <cell r="BD85">
            <v>0</v>
          </cell>
          <cell r="BE85" t="str">
            <v>--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W85">
            <v>0</v>
          </cell>
          <cell r="BX85" t="str">
            <v>--</v>
          </cell>
          <cell r="BZ85">
            <v>-76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R86">
            <v>0</v>
          </cell>
          <cell r="S86" t="str">
            <v>--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K86">
            <v>0</v>
          </cell>
          <cell r="AL86" t="str">
            <v>--</v>
          </cell>
          <cell r="AM86" t="str">
            <v>--</v>
          </cell>
          <cell r="AO86">
            <v>24903.243352460482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Z86">
            <v>0</v>
          </cell>
          <cell r="BD86">
            <v>-24903.243352460482</v>
          </cell>
          <cell r="BE86">
            <v>-100</v>
          </cell>
          <cell r="BH86">
            <v>-24903.243352460482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W86">
            <v>24903.243352460482</v>
          </cell>
          <cell r="BX86">
            <v>-100</v>
          </cell>
          <cell r="BZ86">
            <v>-77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R87">
            <v>0</v>
          </cell>
          <cell r="S87" t="str">
            <v>--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G87">
            <v>0</v>
          </cell>
          <cell r="AK87">
            <v>0</v>
          </cell>
          <cell r="AL87" t="str">
            <v>--</v>
          </cell>
          <cell r="AM87" t="str">
            <v>--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Z87">
            <v>0</v>
          </cell>
          <cell r="BD87">
            <v>0</v>
          </cell>
          <cell r="BE87" t="str">
            <v>--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W87">
            <v>0</v>
          </cell>
          <cell r="BX87" t="str">
            <v>--</v>
          </cell>
          <cell r="BZ87">
            <v>-78</v>
          </cell>
        </row>
        <row r="88">
          <cell r="A88">
            <v>79</v>
          </cell>
          <cell r="B88" t="str">
            <v>DRACUT</v>
          </cell>
          <cell r="C88">
            <v>279</v>
          </cell>
          <cell r="D88">
            <v>292.72733987540374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R88">
            <v>13.727339875403743</v>
          </cell>
          <cell r="S88">
            <v>4.9201935037289424</v>
          </cell>
          <cell r="V88">
            <v>3418906</v>
          </cell>
          <cell r="W88">
            <v>4053649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K88">
            <v>634743</v>
          </cell>
          <cell r="AL88">
            <v>18.565675686901017</v>
          </cell>
          <cell r="AM88">
            <v>13.645482183172074</v>
          </cell>
          <cell r="AO88">
            <v>655536.58710947353</v>
          </cell>
          <cell r="AP88">
            <v>992981.33968686603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Z88">
            <v>0</v>
          </cell>
          <cell r="BD88">
            <v>337444.7525773925</v>
          </cell>
          <cell r="BE88">
            <v>51.476112731605596</v>
          </cell>
          <cell r="BH88">
            <v>2763369.4128905265</v>
          </cell>
          <cell r="BI88">
            <v>3060667.6603131341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W88">
            <v>297298.24742260762</v>
          </cell>
          <cell r="BX88">
            <v>10.758541584624016</v>
          </cell>
          <cell r="BZ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R89">
            <v>0</v>
          </cell>
          <cell r="S89" t="str">
            <v>--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K89">
            <v>0</v>
          </cell>
          <cell r="AL89" t="str">
            <v>--</v>
          </cell>
          <cell r="AM89" t="str">
            <v>--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Z89">
            <v>0</v>
          </cell>
          <cell r="BD89">
            <v>0</v>
          </cell>
          <cell r="BE89" t="str">
            <v>--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W89">
            <v>0</v>
          </cell>
          <cell r="BX89" t="str">
            <v>--</v>
          </cell>
          <cell r="BZ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R90">
            <v>0</v>
          </cell>
          <cell r="S90" t="str">
            <v>--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G90">
            <v>0</v>
          </cell>
          <cell r="AK90">
            <v>0</v>
          </cell>
          <cell r="AL90" t="str">
            <v>--</v>
          </cell>
          <cell r="AM90" t="str">
            <v>--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Z90">
            <v>0</v>
          </cell>
          <cell r="BD90">
            <v>0</v>
          </cell>
          <cell r="BE90" t="str">
            <v>--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W90">
            <v>0</v>
          </cell>
          <cell r="BX90" t="str">
            <v>--</v>
          </cell>
          <cell r="BZ90">
            <v>-81</v>
          </cell>
        </row>
        <row r="91">
          <cell r="A91">
            <v>82</v>
          </cell>
          <cell r="B91" t="str">
            <v>DUXBURY</v>
          </cell>
          <cell r="C91">
            <v>9</v>
          </cell>
          <cell r="D91">
            <v>9.5360162549941077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R91">
            <v>0.53601625499410765</v>
          </cell>
          <cell r="S91">
            <v>5.9557361666011888</v>
          </cell>
          <cell r="V91">
            <v>153444</v>
          </cell>
          <cell r="W91">
            <v>184214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K91">
            <v>30770</v>
          </cell>
          <cell r="AL91">
            <v>20.052918328510728</v>
          </cell>
          <cell r="AM91">
            <v>14.09718216190954</v>
          </cell>
          <cell r="AO91">
            <v>23048</v>
          </cell>
          <cell r="AP91">
            <v>47584.513798906715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Z91">
            <v>0</v>
          </cell>
          <cell r="BD91">
            <v>24536.513798906715</v>
          </cell>
          <cell r="BE91">
            <v>106.45832089077886</v>
          </cell>
          <cell r="BH91">
            <v>130396</v>
          </cell>
          <cell r="BI91">
            <v>136629.4862010933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W91">
            <v>6233.4862010932993</v>
          </cell>
          <cell r="BX91">
            <v>4.7804274679386527</v>
          </cell>
          <cell r="BZ91">
            <v>-82</v>
          </cell>
        </row>
        <row r="92">
          <cell r="A92">
            <v>83</v>
          </cell>
          <cell r="B92" t="str">
            <v>EAST BRIDGEWATER</v>
          </cell>
          <cell r="C92">
            <v>19</v>
          </cell>
          <cell r="D92">
            <v>19.585400952622628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R92">
            <v>0.58540095262262781</v>
          </cell>
          <cell r="S92">
            <v>3.0810576453822458</v>
          </cell>
          <cell r="V92">
            <v>276884</v>
          </cell>
          <cell r="W92">
            <v>347763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0</v>
          </cell>
          <cell r="AK92">
            <v>70879</v>
          </cell>
          <cell r="AL92">
            <v>25.598806720503898</v>
          </cell>
          <cell r="AM92">
            <v>22.517749075121653</v>
          </cell>
          <cell r="AO92">
            <v>138871.82766131547</v>
          </cell>
          <cell r="AP92">
            <v>141127.99547611893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Z92">
            <v>0</v>
          </cell>
          <cell r="BD92">
            <v>2256.1678148034553</v>
          </cell>
          <cell r="BE92">
            <v>1.624640398847399</v>
          </cell>
          <cell r="BH92">
            <v>138012.17233868453</v>
          </cell>
          <cell r="BI92">
            <v>206635.00452388107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W92">
            <v>68622.832185196545</v>
          </cell>
          <cell r="BX92">
            <v>49.722304215888144</v>
          </cell>
          <cell r="BZ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R93">
            <v>0</v>
          </cell>
          <cell r="S93" t="str">
            <v>--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G93">
            <v>0</v>
          </cell>
          <cell r="AK93">
            <v>0</v>
          </cell>
          <cell r="AL93" t="str">
            <v>--</v>
          </cell>
          <cell r="AM93" t="str">
            <v>--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Z93">
            <v>0</v>
          </cell>
          <cell r="BD93">
            <v>0</v>
          </cell>
          <cell r="BE93" t="str">
            <v>--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W93">
            <v>0</v>
          </cell>
          <cell r="BX93" t="str">
            <v>--</v>
          </cell>
          <cell r="BZ93">
            <v>-84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R94">
            <v>0</v>
          </cell>
          <cell r="S94" t="str">
            <v>--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K94">
            <v>0</v>
          </cell>
          <cell r="AL94" t="str">
            <v>--</v>
          </cell>
          <cell r="AM94" t="str">
            <v>--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Z94">
            <v>0</v>
          </cell>
          <cell r="BD94">
            <v>0</v>
          </cell>
          <cell r="BE94" t="str">
            <v>--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W94">
            <v>0</v>
          </cell>
          <cell r="BX94" t="str">
            <v>--</v>
          </cell>
          <cell r="BZ94">
            <v>-85</v>
          </cell>
        </row>
        <row r="95">
          <cell r="A95">
            <v>86</v>
          </cell>
          <cell r="B95" t="str">
            <v>EASTHAMPTON</v>
          </cell>
          <cell r="C95">
            <v>119</v>
          </cell>
          <cell r="D95">
            <v>120.26902037046037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R95">
            <v>1.2690203704603675</v>
          </cell>
          <cell r="S95">
            <v>1.0664036726557802</v>
          </cell>
          <cell r="V95">
            <v>1604012</v>
          </cell>
          <cell r="W95">
            <v>1761716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0</v>
          </cell>
          <cell r="AK95">
            <v>157704</v>
          </cell>
          <cell r="AL95">
            <v>9.8318466445388211</v>
          </cell>
          <cell r="AM95">
            <v>8.76544297188304</v>
          </cell>
          <cell r="AO95">
            <v>245842.76776910841</v>
          </cell>
          <cell r="AP95">
            <v>302617.96394339867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Z95">
            <v>0</v>
          </cell>
          <cell r="BD95">
            <v>56775.196174290264</v>
          </cell>
          <cell r="BE95">
            <v>23.094108762887267</v>
          </cell>
          <cell r="BH95">
            <v>1358169.2322308915</v>
          </cell>
          <cell r="BI95">
            <v>1459098.0360566014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W95">
            <v>100928.80382570997</v>
          </cell>
          <cell r="BX95">
            <v>7.4312391586081716</v>
          </cell>
          <cell r="BZ95">
            <v>-86</v>
          </cell>
        </row>
        <row r="96">
          <cell r="A96">
            <v>87</v>
          </cell>
          <cell r="B96" t="str">
            <v>EAST LONGMEADOW</v>
          </cell>
          <cell r="C96">
            <v>19</v>
          </cell>
          <cell r="D96">
            <v>20.517419552733056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R96">
            <v>1.5174195527330561</v>
          </cell>
          <cell r="S96">
            <v>7.9864186985950214</v>
          </cell>
          <cell r="V96">
            <v>349122</v>
          </cell>
          <cell r="W96">
            <v>435264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K96">
            <v>86142</v>
          </cell>
          <cell r="AL96">
            <v>24.67389623111691</v>
          </cell>
          <cell r="AM96">
            <v>16.687477532521889</v>
          </cell>
          <cell r="AO96">
            <v>185782.87190086127</v>
          </cell>
          <cell r="AP96">
            <v>195433.16991760395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Z96">
            <v>0</v>
          </cell>
          <cell r="BD96">
            <v>9650.2980167426867</v>
          </cell>
          <cell r="BE96">
            <v>5.1943959731079792</v>
          </cell>
          <cell r="BH96">
            <v>163339.12809913873</v>
          </cell>
          <cell r="BI96">
            <v>239830.83008239605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W96">
            <v>76491.701983257313</v>
          </cell>
          <cell r="BX96">
            <v>46.829992833579141</v>
          </cell>
          <cell r="BZ96">
            <v>-87</v>
          </cell>
        </row>
        <row r="97">
          <cell r="A97">
            <v>88</v>
          </cell>
          <cell r="B97" t="str">
            <v>EASTON</v>
          </cell>
          <cell r="C97">
            <v>14</v>
          </cell>
          <cell r="D97">
            <v>14.07795407313807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R97">
            <v>7.7954073138069901E-2</v>
          </cell>
          <cell r="S97">
            <v>0.55681480812908024</v>
          </cell>
          <cell r="V97">
            <v>252931</v>
          </cell>
          <cell r="W97">
            <v>268961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G97">
            <v>0</v>
          </cell>
          <cell r="AK97">
            <v>16030</v>
          </cell>
          <cell r="AL97">
            <v>6.337696842221785</v>
          </cell>
          <cell r="AM97">
            <v>5.7808820340927047</v>
          </cell>
          <cell r="AO97">
            <v>13122.502873872103</v>
          </cell>
          <cell r="AP97">
            <v>29156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Z97">
            <v>0</v>
          </cell>
          <cell r="BD97">
            <v>16033.497126127897</v>
          </cell>
          <cell r="BE97">
            <v>122.18322434550046</v>
          </cell>
          <cell r="BH97">
            <v>239808.49712612788</v>
          </cell>
          <cell r="BI97">
            <v>239805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W97">
            <v>-3.4971261278842576</v>
          </cell>
          <cell r="BX97">
            <v>-1.4582995055634207E-3</v>
          </cell>
          <cell r="BZ97">
            <v>-88</v>
          </cell>
        </row>
        <row r="98">
          <cell r="A98">
            <v>89</v>
          </cell>
          <cell r="B98" t="str">
            <v>EDGARTOWN</v>
          </cell>
          <cell r="C98">
            <v>23</v>
          </cell>
          <cell r="D98">
            <v>25.090909090909093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R98">
            <v>2.0909090909090935</v>
          </cell>
          <cell r="S98">
            <v>9.0909090909091042</v>
          </cell>
          <cell r="V98">
            <v>667920</v>
          </cell>
          <cell r="W98">
            <v>834192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K98">
            <v>166272</v>
          </cell>
          <cell r="AL98">
            <v>24.893999281351054</v>
          </cell>
          <cell r="AM98">
            <v>15.803090190441949</v>
          </cell>
          <cell r="AO98">
            <v>21574</v>
          </cell>
          <cell r="AP98">
            <v>187846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Z98">
            <v>0</v>
          </cell>
          <cell r="BD98">
            <v>166272</v>
          </cell>
          <cell r="BE98">
            <v>770.70547881709467</v>
          </cell>
          <cell r="BH98">
            <v>646346</v>
          </cell>
          <cell r="BI98">
            <v>646346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W98">
            <v>0</v>
          </cell>
          <cell r="BX98">
            <v>0</v>
          </cell>
          <cell r="BZ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R99">
            <v>0</v>
          </cell>
          <cell r="S99" t="str">
            <v>--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K99">
            <v>0</v>
          </cell>
          <cell r="AL99" t="str">
            <v>--</v>
          </cell>
          <cell r="AM99" t="str">
            <v>--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Z99">
            <v>0</v>
          </cell>
          <cell r="BD99">
            <v>0</v>
          </cell>
          <cell r="BE99" t="str">
            <v>--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W99">
            <v>0</v>
          </cell>
          <cell r="BX99" t="str">
            <v>--</v>
          </cell>
          <cell r="BZ99">
            <v>-90</v>
          </cell>
        </row>
        <row r="100">
          <cell r="A100">
            <v>91</v>
          </cell>
          <cell r="B100" t="str">
            <v>ERVING</v>
          </cell>
          <cell r="C100">
            <v>2</v>
          </cell>
          <cell r="D100">
            <v>2.0091743119266057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R100">
            <v>9.1743119266056716E-3</v>
          </cell>
          <cell r="S100">
            <v>0.45871559633028358</v>
          </cell>
          <cell r="V100">
            <v>61468</v>
          </cell>
          <cell r="W100">
            <v>55734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G100">
            <v>0</v>
          </cell>
          <cell r="AK100">
            <v>-5734</v>
          </cell>
          <cell r="AL100">
            <v>-9.3284310535563186</v>
          </cell>
          <cell r="AM100">
            <v>-9.7871466498866013</v>
          </cell>
          <cell r="AO100">
            <v>9090.6315175011896</v>
          </cell>
          <cell r="AP100">
            <v>2184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Z100">
            <v>0</v>
          </cell>
          <cell r="BD100">
            <v>-6906.6315175011896</v>
          </cell>
          <cell r="BE100">
            <v>-75.975266451011834</v>
          </cell>
          <cell r="BH100">
            <v>52377.368482498809</v>
          </cell>
          <cell r="BI100">
            <v>53550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W100">
            <v>1172.6315175011914</v>
          </cell>
          <cell r="BX100">
            <v>2.2388133491147322</v>
          </cell>
          <cell r="BZ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R101">
            <v>0</v>
          </cell>
          <cell r="S101" t="str">
            <v>--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G101">
            <v>0</v>
          </cell>
          <cell r="AK101">
            <v>0</v>
          </cell>
          <cell r="AL101" t="str">
            <v>--</v>
          </cell>
          <cell r="AM101" t="str">
            <v>--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Z101">
            <v>0</v>
          </cell>
          <cell r="BD101">
            <v>0</v>
          </cell>
          <cell r="BE101" t="str">
            <v>--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W101">
            <v>0</v>
          </cell>
          <cell r="BX101" t="str">
            <v>--</v>
          </cell>
          <cell r="BZ101">
            <v>-92</v>
          </cell>
        </row>
        <row r="102">
          <cell r="A102">
            <v>93</v>
          </cell>
          <cell r="B102" t="str">
            <v>EVERETT</v>
          </cell>
          <cell r="C102">
            <v>668</v>
          </cell>
          <cell r="D102">
            <v>698.98755182252273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R102">
            <v>30.987551822522732</v>
          </cell>
          <cell r="S102">
            <v>4.638855063251901</v>
          </cell>
          <cell r="V102">
            <v>10051857</v>
          </cell>
          <cell r="W102">
            <v>11434260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G102">
            <v>0</v>
          </cell>
          <cell r="AK102">
            <v>1382403</v>
          </cell>
          <cell r="AL102">
            <v>13.75271255848547</v>
          </cell>
          <cell r="AM102">
            <v>9.1138574952335691</v>
          </cell>
          <cell r="AO102">
            <v>2068078</v>
          </cell>
          <cell r="AP102">
            <v>2835830.8625845835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D102">
            <v>767752.86258458346</v>
          </cell>
          <cell r="BE102">
            <v>37.12397997486476</v>
          </cell>
          <cell r="BH102">
            <v>7983779</v>
          </cell>
          <cell r="BI102">
            <v>8598429.1374154165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W102">
            <v>614650.13741541654</v>
          </cell>
          <cell r="BX102">
            <v>7.698736869036793</v>
          </cell>
          <cell r="BZ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>
            <v>1.1059322033898304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R103">
            <v>0.10593220338983045</v>
          </cell>
          <cell r="S103">
            <v>10.593220338983045</v>
          </cell>
          <cell r="V103">
            <v>16599</v>
          </cell>
          <cell r="W103">
            <v>20421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G103">
            <v>0</v>
          </cell>
          <cell r="AK103">
            <v>3822</v>
          </cell>
          <cell r="AL103">
            <v>23.025483462859199</v>
          </cell>
          <cell r="AM103">
            <v>12.432263123876155</v>
          </cell>
          <cell r="AO103">
            <v>927.27063119536069</v>
          </cell>
          <cell r="AP103">
            <v>4760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Z103">
            <v>0</v>
          </cell>
          <cell r="BD103">
            <v>3832.7293688046393</v>
          </cell>
          <cell r="BE103">
            <v>413.33449371342664</v>
          </cell>
          <cell r="BH103">
            <v>15671.729368804639</v>
          </cell>
          <cell r="BI103">
            <v>15661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W103">
            <v>-10.729368804639307</v>
          </cell>
          <cell r="BX103">
            <v>-6.8463208827462818E-2</v>
          </cell>
          <cell r="BZ103">
            <v>-94</v>
          </cell>
        </row>
        <row r="104">
          <cell r="A104">
            <v>95</v>
          </cell>
          <cell r="B104" t="str">
            <v>FALL RIVER</v>
          </cell>
          <cell r="C104">
            <v>1762</v>
          </cell>
          <cell r="D104">
            <v>1984.9868577066472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R104">
            <v>222.98685770664724</v>
          </cell>
          <cell r="S104">
            <v>12.655326771092357</v>
          </cell>
          <cell r="V104">
            <v>25502286</v>
          </cell>
          <cell r="W104">
            <v>33444876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G104">
            <v>0</v>
          </cell>
          <cell r="AK104">
            <v>7942590</v>
          </cell>
          <cell r="AL104">
            <v>31.144619741147906</v>
          </cell>
          <cell r="AM104">
            <v>18.489292970055551</v>
          </cell>
          <cell r="AO104">
            <v>3786309.8866622313</v>
          </cell>
          <cell r="AP104">
            <v>10329081.287303504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Z104">
            <v>0</v>
          </cell>
          <cell r="BD104">
            <v>6542771.4006412718</v>
          </cell>
          <cell r="BE104">
            <v>172.80073730069043</v>
          </cell>
          <cell r="BH104">
            <v>21715976.11333777</v>
          </cell>
          <cell r="BI104">
            <v>23115794.712696496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W104">
            <v>1399818.5993587263</v>
          </cell>
          <cell r="BX104">
            <v>6.4460312170769418</v>
          </cell>
          <cell r="BZ104">
            <v>-95</v>
          </cell>
        </row>
        <row r="105">
          <cell r="A105">
            <v>96</v>
          </cell>
          <cell r="B105" t="str">
            <v>FALMOUTH</v>
          </cell>
          <cell r="C105">
            <v>128</v>
          </cell>
          <cell r="D105">
            <v>129.99595709636819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R105">
            <v>1.995957096368187</v>
          </cell>
          <cell r="S105">
            <v>1.5593414815376461</v>
          </cell>
          <cell r="V105">
            <v>2723650</v>
          </cell>
          <cell r="W105">
            <v>3043195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K105">
            <v>319545</v>
          </cell>
          <cell r="AL105">
            <v>11.732234317918966</v>
          </cell>
          <cell r="AM105">
            <v>10.172892836381319</v>
          </cell>
          <cell r="AO105">
            <v>815759.71145625156</v>
          </cell>
          <cell r="AP105">
            <v>799184.20547755319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Z105">
            <v>0</v>
          </cell>
          <cell r="BD105">
            <v>-16575.505978698377</v>
          </cell>
          <cell r="BE105">
            <v>-2.0319103463823485</v>
          </cell>
          <cell r="BH105">
            <v>1907890.2885437484</v>
          </cell>
          <cell r="BI105">
            <v>2244010.7945224466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W105">
            <v>336120.50597869814</v>
          </cell>
          <cell r="BX105">
            <v>17.617391733528432</v>
          </cell>
          <cell r="BZ105">
            <v>-96</v>
          </cell>
        </row>
        <row r="106">
          <cell r="A106">
            <v>97</v>
          </cell>
          <cell r="B106" t="str">
            <v>FITCHBURG</v>
          </cell>
          <cell r="C106">
            <v>240</v>
          </cell>
          <cell r="D106">
            <v>271.47709124177646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R106">
            <v>31.477091241776463</v>
          </cell>
          <cell r="S106">
            <v>13.115454684073535</v>
          </cell>
          <cell r="V106">
            <v>3572169</v>
          </cell>
          <cell r="W106">
            <v>4316264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G106">
            <v>0</v>
          </cell>
          <cell r="AK106">
            <v>744095</v>
          </cell>
          <cell r="AL106">
            <v>20.830341453609847</v>
          </cell>
          <cell r="AM106">
            <v>7.7148867695363119</v>
          </cell>
          <cell r="AO106">
            <v>938519.0519860253</v>
          </cell>
          <cell r="AP106">
            <v>1301910.4212583934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Z106">
            <v>0</v>
          </cell>
          <cell r="BD106">
            <v>363391.36927236815</v>
          </cell>
          <cell r="BE106">
            <v>38.719658221469878</v>
          </cell>
          <cell r="BH106">
            <v>2633649.9480139748</v>
          </cell>
          <cell r="BI106">
            <v>3014353.5787416063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W106">
            <v>380703.63072763151</v>
          </cell>
          <cell r="BX106">
            <v>14.455361883408946</v>
          </cell>
          <cell r="BZ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0.99180327868852469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R107">
            <v>-8.1967213114753079E-3</v>
          </cell>
          <cell r="S107">
            <v>-0.81967213114753079</v>
          </cell>
          <cell r="V107">
            <v>27326</v>
          </cell>
          <cell r="W107">
            <v>28882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G107">
            <v>0</v>
          </cell>
          <cell r="AK107">
            <v>1556</v>
          </cell>
          <cell r="AL107">
            <v>5.694210641879538</v>
          </cell>
          <cell r="AM107">
            <v>6.5138827730270688</v>
          </cell>
          <cell r="AO107">
            <v>1310.9718510248304</v>
          </cell>
          <cell r="AP107">
            <v>2709.705477910501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Z107">
            <v>0</v>
          </cell>
          <cell r="BD107">
            <v>1398.7336268856707</v>
          </cell>
          <cell r="BE107">
            <v>106.69440581750358</v>
          </cell>
          <cell r="BH107">
            <v>26015.028148975169</v>
          </cell>
          <cell r="BI107">
            <v>26172.294522089498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W107">
            <v>157.26637311432933</v>
          </cell>
          <cell r="BX107">
            <v>0.60452124907857119</v>
          </cell>
          <cell r="BZ107">
            <v>-98</v>
          </cell>
        </row>
        <row r="108">
          <cell r="A108">
            <v>99</v>
          </cell>
          <cell r="B108" t="str">
            <v>FOXBOROUGH</v>
          </cell>
          <cell r="C108">
            <v>105</v>
          </cell>
          <cell r="D108">
            <v>105.68383658969802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R108">
            <v>0.68383658969801786</v>
          </cell>
          <cell r="S108">
            <v>0.65127294256954738</v>
          </cell>
          <cell r="V108">
            <v>2069760</v>
          </cell>
          <cell r="W108">
            <v>2367105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G108">
            <v>0</v>
          </cell>
          <cell r="AK108">
            <v>297345</v>
          </cell>
          <cell r="AL108">
            <v>14.366158395176253</v>
          </cell>
          <cell r="AM108">
            <v>13.714885452606705</v>
          </cell>
          <cell r="AO108">
            <v>182096.27688549264</v>
          </cell>
          <cell r="AP108">
            <v>417073.82751433877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Z108">
            <v>0</v>
          </cell>
          <cell r="BD108">
            <v>234977.55062884613</v>
          </cell>
          <cell r="BE108">
            <v>129.04028278217172</v>
          </cell>
          <cell r="BH108">
            <v>1887663.7231145073</v>
          </cell>
          <cell r="BI108">
            <v>1950031.1724856612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W108">
            <v>62367.449371153954</v>
          </cell>
          <cell r="BX108">
            <v>3.3039491413360489</v>
          </cell>
          <cell r="BZ108">
            <v>-99</v>
          </cell>
        </row>
        <row r="109">
          <cell r="A109">
            <v>100</v>
          </cell>
          <cell r="B109" t="str">
            <v>FRAMINGHAM</v>
          </cell>
          <cell r="C109">
            <v>360</v>
          </cell>
          <cell r="D109">
            <v>367.16837339041786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R109">
            <v>7.1683733904178553</v>
          </cell>
          <cell r="S109">
            <v>1.9912148306716171</v>
          </cell>
          <cell r="V109">
            <v>6393072</v>
          </cell>
          <cell r="W109">
            <v>7322610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G109">
            <v>0</v>
          </cell>
          <cell r="AK109">
            <v>929538</v>
          </cell>
          <cell r="AL109">
            <v>14.539770551622123</v>
          </cell>
          <cell r="AM109">
            <v>12.548555720950507</v>
          </cell>
          <cell r="AO109">
            <v>948305.9585454748</v>
          </cell>
          <cell r="AP109">
            <v>1521348.0421896987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Z109">
            <v>0</v>
          </cell>
          <cell r="BD109">
            <v>573042.08364422387</v>
          </cell>
          <cell r="BE109">
            <v>60.427974587775864</v>
          </cell>
          <cell r="BH109">
            <v>5444766.0414545257</v>
          </cell>
          <cell r="BI109">
            <v>5801261.9578103013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W109">
            <v>356495.91635577567</v>
          </cell>
          <cell r="BX109">
            <v>6.5474974248946882</v>
          </cell>
          <cell r="BZ109">
            <v>-100</v>
          </cell>
        </row>
        <row r="110">
          <cell r="A110">
            <v>101</v>
          </cell>
          <cell r="B110" t="str">
            <v>FRANKLIN</v>
          </cell>
          <cell r="C110">
            <v>343</v>
          </cell>
          <cell r="D110">
            <v>364.56403233130595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R110">
            <v>21.564032331305953</v>
          </cell>
          <cell r="S110">
            <v>6.2868898925090289</v>
          </cell>
          <cell r="V110">
            <v>5006631</v>
          </cell>
          <cell r="W110">
            <v>5766145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0</v>
          </cell>
          <cell r="AK110">
            <v>759514</v>
          </cell>
          <cell r="AL110">
            <v>15.170161332041454</v>
          </cell>
          <cell r="AM110">
            <v>8.8832714395324253</v>
          </cell>
          <cell r="AO110">
            <v>456345.96048971149</v>
          </cell>
          <cell r="AP110">
            <v>1095327.1050136238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Z110">
            <v>0</v>
          </cell>
          <cell r="BD110">
            <v>638981.14452391234</v>
          </cell>
          <cell r="BE110">
            <v>140.02121194153059</v>
          </cell>
          <cell r="BH110">
            <v>4550285.0395102883</v>
          </cell>
          <cell r="BI110">
            <v>4670817.8949863762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W110">
            <v>120532.85547608789</v>
          </cell>
          <cell r="BX110">
            <v>2.6489078031265434</v>
          </cell>
          <cell r="BZ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R111">
            <v>0</v>
          </cell>
          <cell r="S111" t="str">
            <v>--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G111">
            <v>0</v>
          </cell>
          <cell r="AK111">
            <v>0</v>
          </cell>
          <cell r="AL111" t="str">
            <v>--</v>
          </cell>
          <cell r="AM111" t="str">
            <v>--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Z111">
            <v>0</v>
          </cell>
          <cell r="BD111">
            <v>0</v>
          </cell>
          <cell r="BE111" t="str">
            <v>--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W111">
            <v>0</v>
          </cell>
          <cell r="BX111" t="str">
            <v>--</v>
          </cell>
          <cell r="BZ111">
            <v>-102</v>
          </cell>
        </row>
        <row r="112">
          <cell r="A112">
            <v>103</v>
          </cell>
          <cell r="B112" t="str">
            <v>GARDNER</v>
          </cell>
          <cell r="C112">
            <v>22</v>
          </cell>
          <cell r="D112">
            <v>24.325830387197087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R112">
            <v>2.3258303871970867</v>
          </cell>
          <cell r="S112">
            <v>10.571956305441299</v>
          </cell>
          <cell r="V112">
            <v>332014</v>
          </cell>
          <cell r="W112">
            <v>401870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G112">
            <v>0</v>
          </cell>
          <cell r="AK112">
            <v>69856</v>
          </cell>
          <cell r="AL112">
            <v>21.040076623274917</v>
          </cell>
          <cell r="AM112">
            <v>10.468120317833618</v>
          </cell>
          <cell r="AO112">
            <v>59146.458484076116</v>
          </cell>
          <cell r="AP112">
            <v>90492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Z112">
            <v>0</v>
          </cell>
          <cell r="BD112">
            <v>31345.541515923884</v>
          </cell>
          <cell r="BE112">
            <v>52.996480802587676</v>
          </cell>
          <cell r="BH112">
            <v>272867.54151592386</v>
          </cell>
          <cell r="BI112">
            <v>311378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W112">
            <v>38510.458484076138</v>
          </cell>
          <cell r="BX112">
            <v>14.113242736798281</v>
          </cell>
          <cell r="BZ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R113">
            <v>0</v>
          </cell>
          <cell r="S113" t="str">
            <v>--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G113">
            <v>0</v>
          </cell>
          <cell r="AK113">
            <v>0</v>
          </cell>
          <cell r="AL113" t="str">
            <v>--</v>
          </cell>
          <cell r="AM113" t="str">
            <v>--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Z113">
            <v>0</v>
          </cell>
          <cell r="BD113">
            <v>0</v>
          </cell>
          <cell r="BE113" t="str">
            <v>--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W113">
            <v>0</v>
          </cell>
          <cell r="BX113" t="str">
            <v>--</v>
          </cell>
          <cell r="BZ113">
            <v>-104</v>
          </cell>
        </row>
        <row r="114">
          <cell r="A114">
            <v>105</v>
          </cell>
          <cell r="B114" t="str">
            <v>GEORGETOWN</v>
          </cell>
          <cell r="C114">
            <v>3</v>
          </cell>
          <cell r="D114">
            <v>3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R114">
            <v>0</v>
          </cell>
          <cell r="S114">
            <v>0</v>
          </cell>
          <cell r="V114">
            <v>44829</v>
          </cell>
          <cell r="W114">
            <v>46638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G114">
            <v>0</v>
          </cell>
          <cell r="AK114">
            <v>1809</v>
          </cell>
          <cell r="AL114">
            <v>4.0353342702268646</v>
          </cell>
          <cell r="AM114">
            <v>4.0353342702268646</v>
          </cell>
          <cell r="AO114">
            <v>10120</v>
          </cell>
          <cell r="AP114">
            <v>8813.7492861900573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Z114">
            <v>0</v>
          </cell>
          <cell r="BD114">
            <v>-1306.2507138099427</v>
          </cell>
          <cell r="BE114">
            <v>-12.907615749110102</v>
          </cell>
          <cell r="BH114">
            <v>34709</v>
          </cell>
          <cell r="BI114">
            <v>37824.250713809946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W114">
            <v>3115.2507138099463</v>
          </cell>
          <cell r="BX114">
            <v>8.9753398651933214</v>
          </cell>
          <cell r="BZ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R115">
            <v>0</v>
          </cell>
          <cell r="S115" t="str">
            <v>--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G115">
            <v>0</v>
          </cell>
          <cell r="AK115">
            <v>0</v>
          </cell>
          <cell r="AL115" t="str">
            <v>--</v>
          </cell>
          <cell r="AM115" t="str">
            <v>--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Z115">
            <v>0</v>
          </cell>
          <cell r="BD115">
            <v>0</v>
          </cell>
          <cell r="BE115" t="str">
            <v>--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W115">
            <v>0</v>
          </cell>
          <cell r="BX115" t="str">
            <v>--</v>
          </cell>
          <cell r="BZ115">
            <v>-106</v>
          </cell>
        </row>
        <row r="116">
          <cell r="A116">
            <v>107</v>
          </cell>
          <cell r="B116" t="str">
            <v>GLOUCESTER</v>
          </cell>
          <cell r="C116">
            <v>2</v>
          </cell>
          <cell r="D116">
            <v>2.0080808080808081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R116">
            <v>8.0808080808081328E-3</v>
          </cell>
          <cell r="S116">
            <v>0.40404040404040664</v>
          </cell>
          <cell r="V116">
            <v>29746</v>
          </cell>
          <cell r="W116">
            <v>32704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G116">
            <v>0</v>
          </cell>
          <cell r="AK116">
            <v>2958</v>
          </cell>
          <cell r="AL116">
            <v>9.9441941773683808</v>
          </cell>
          <cell r="AM116">
            <v>9.5401537733279742</v>
          </cell>
          <cell r="AO116">
            <v>16871.953307973512</v>
          </cell>
          <cell r="AP116">
            <v>4778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Z116">
            <v>0</v>
          </cell>
          <cell r="BD116">
            <v>-12093.953307973512</v>
          </cell>
          <cell r="BE116">
            <v>-71.680813046454034</v>
          </cell>
          <cell r="BH116">
            <v>12874.046692026488</v>
          </cell>
          <cell r="BI116">
            <v>27926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W116">
            <v>15051.953307973512</v>
          </cell>
          <cell r="BX116">
            <v>116.91703213486018</v>
          </cell>
          <cell r="BZ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R117">
            <v>0</v>
          </cell>
          <cell r="S117" t="str">
            <v>--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G117">
            <v>0</v>
          </cell>
          <cell r="AK117">
            <v>0</v>
          </cell>
          <cell r="AL117" t="str">
            <v>--</v>
          </cell>
          <cell r="AM117" t="str">
            <v>--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Z117">
            <v>0</v>
          </cell>
          <cell r="BD117">
            <v>0</v>
          </cell>
          <cell r="BE117" t="str">
            <v>--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W117">
            <v>0</v>
          </cell>
          <cell r="BX117" t="str">
            <v>--</v>
          </cell>
          <cell r="BZ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R118">
            <v>0</v>
          </cell>
          <cell r="S118" t="str">
            <v>--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G118">
            <v>0</v>
          </cell>
          <cell r="AK118">
            <v>0</v>
          </cell>
          <cell r="AL118" t="str">
            <v>--</v>
          </cell>
          <cell r="AM118" t="str">
            <v>--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Z118">
            <v>0</v>
          </cell>
          <cell r="BD118">
            <v>0</v>
          </cell>
          <cell r="BE118" t="str">
            <v>--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W118">
            <v>0</v>
          </cell>
          <cell r="BX118" t="str">
            <v>--</v>
          </cell>
          <cell r="BZ118">
            <v>-109</v>
          </cell>
        </row>
        <row r="119">
          <cell r="A119">
            <v>110</v>
          </cell>
          <cell r="B119" t="str">
            <v>GRAFTON</v>
          </cell>
          <cell r="C119">
            <v>20</v>
          </cell>
          <cell r="D119">
            <v>20.018652849740931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R119">
            <v>1.8652849740931288E-2</v>
          </cell>
          <cell r="S119">
            <v>9.3264248704660879E-2</v>
          </cell>
          <cell r="V119">
            <v>301594</v>
          </cell>
          <cell r="W119">
            <v>326106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G119">
            <v>0</v>
          </cell>
          <cell r="AK119">
            <v>24512</v>
          </cell>
          <cell r="AL119">
            <v>8.1274826422276227</v>
          </cell>
          <cell r="AM119">
            <v>8.0342183935229627</v>
          </cell>
          <cell r="AO119">
            <v>18760</v>
          </cell>
          <cell r="AP119">
            <v>43272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Z119">
            <v>0</v>
          </cell>
          <cell r="BD119">
            <v>24512</v>
          </cell>
          <cell r="BE119">
            <v>130.66098081023455</v>
          </cell>
          <cell r="BH119">
            <v>282834</v>
          </cell>
          <cell r="BI119">
            <v>282834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W119">
            <v>0</v>
          </cell>
          <cell r="BX119">
            <v>0</v>
          </cell>
          <cell r="BZ119">
            <v>-110</v>
          </cell>
        </row>
        <row r="120">
          <cell r="A120">
            <v>111</v>
          </cell>
          <cell r="B120" t="str">
            <v>GRANBY</v>
          </cell>
          <cell r="C120">
            <v>20</v>
          </cell>
          <cell r="D120">
            <v>20.295658819539149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R120">
            <v>0.29565881953914896</v>
          </cell>
          <cell r="S120">
            <v>1.4782940976957537</v>
          </cell>
          <cell r="V120">
            <v>312843</v>
          </cell>
          <cell r="W120">
            <v>326237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G120">
            <v>0</v>
          </cell>
          <cell r="AK120">
            <v>13394</v>
          </cell>
          <cell r="AL120">
            <v>4.2813807564816786</v>
          </cell>
          <cell r="AM120">
            <v>2.8030866587859249</v>
          </cell>
          <cell r="AO120">
            <v>71233.521884659247</v>
          </cell>
          <cell r="AP120">
            <v>41705.650302988885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Z120">
            <v>0</v>
          </cell>
          <cell r="BD120">
            <v>-29527.871581670363</v>
          </cell>
          <cell r="BE120">
            <v>-41.45221350908588</v>
          </cell>
          <cell r="BH120">
            <v>241609.47811534075</v>
          </cell>
          <cell r="BI120">
            <v>284531.34969701112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W120">
            <v>42921.871581670363</v>
          </cell>
          <cell r="BX120">
            <v>17.764978392602671</v>
          </cell>
          <cell r="BZ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R121">
            <v>0</v>
          </cell>
          <cell r="S121" t="str">
            <v>--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G121">
            <v>0</v>
          </cell>
          <cell r="AK121">
            <v>0</v>
          </cell>
          <cell r="AL121" t="str">
            <v>--</v>
          </cell>
          <cell r="AM121" t="str">
            <v>--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Z121">
            <v>0</v>
          </cell>
          <cell r="BD121">
            <v>0</v>
          </cell>
          <cell r="BE121" t="str">
            <v>--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W121">
            <v>0</v>
          </cell>
          <cell r="BX121" t="str">
            <v>--</v>
          </cell>
          <cell r="BZ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R122">
            <v>0</v>
          </cell>
          <cell r="S122" t="str">
            <v>--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G122">
            <v>0</v>
          </cell>
          <cell r="AK122">
            <v>0</v>
          </cell>
          <cell r="AL122" t="str">
            <v>--</v>
          </cell>
          <cell r="AM122" t="str">
            <v>--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Z122">
            <v>0</v>
          </cell>
          <cell r="BD122">
            <v>0</v>
          </cell>
          <cell r="BE122" t="str">
            <v>--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W122">
            <v>0</v>
          </cell>
          <cell r="BX122" t="str">
            <v>--</v>
          </cell>
          <cell r="BZ122">
            <v>-113</v>
          </cell>
        </row>
        <row r="123">
          <cell r="A123">
            <v>114</v>
          </cell>
          <cell r="B123" t="str">
            <v>GREENFIELD</v>
          </cell>
          <cell r="C123">
            <v>92</v>
          </cell>
          <cell r="D123">
            <v>93.181705491215524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R123">
            <v>1.1817054912155243</v>
          </cell>
          <cell r="S123">
            <v>1.2844624904516655</v>
          </cell>
          <cell r="V123">
            <v>1501063</v>
          </cell>
          <cell r="W123">
            <v>1631596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G123">
            <v>0</v>
          </cell>
          <cell r="AK123">
            <v>130533</v>
          </cell>
          <cell r="AL123">
            <v>8.6960374081567426</v>
          </cell>
          <cell r="AM123">
            <v>7.4115749177050771</v>
          </cell>
          <cell r="AO123">
            <v>222227.63142333901</v>
          </cell>
          <cell r="AP123">
            <v>237267.07662417711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Z123">
            <v>0</v>
          </cell>
          <cell r="BD123">
            <v>15039.44520083809</v>
          </cell>
          <cell r="BE123">
            <v>6.767585607834814</v>
          </cell>
          <cell r="BH123">
            <v>1278835.368576661</v>
          </cell>
          <cell r="BI123">
            <v>1394328.9233758228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W123">
            <v>115493.55479916185</v>
          </cell>
          <cell r="BX123">
            <v>9.031151126802639</v>
          </cell>
          <cell r="BZ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R124">
            <v>0</v>
          </cell>
          <cell r="S124" t="str">
            <v>--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G124">
            <v>0</v>
          </cell>
          <cell r="AK124">
            <v>0</v>
          </cell>
          <cell r="AL124" t="str">
            <v>--</v>
          </cell>
          <cell r="AM124" t="str">
            <v>--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Z124">
            <v>0</v>
          </cell>
          <cell r="BD124">
            <v>0</v>
          </cell>
          <cell r="BE124" t="str">
            <v>--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W124">
            <v>0</v>
          </cell>
          <cell r="BX124" t="str">
            <v>--</v>
          </cell>
          <cell r="BZ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R125">
            <v>0</v>
          </cell>
          <cell r="S125" t="str">
            <v>--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K125">
            <v>0</v>
          </cell>
          <cell r="AL125" t="str">
            <v>--</v>
          </cell>
          <cell r="AM125" t="str">
            <v>--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Z125">
            <v>0</v>
          </cell>
          <cell r="BD125">
            <v>0</v>
          </cell>
          <cell r="BE125" t="str">
            <v>--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W125">
            <v>0</v>
          </cell>
          <cell r="BX125" t="str">
            <v>--</v>
          </cell>
          <cell r="BZ125">
            <v>-116</v>
          </cell>
        </row>
        <row r="126">
          <cell r="A126">
            <v>117</v>
          </cell>
          <cell r="B126" t="str">
            <v>HADLEY</v>
          </cell>
          <cell r="C126">
            <v>49</v>
          </cell>
          <cell r="D126">
            <v>49.759853050175636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R126">
            <v>0.75985305017563576</v>
          </cell>
          <cell r="S126">
            <v>1.550720510562531</v>
          </cell>
          <cell r="V126">
            <v>824142</v>
          </cell>
          <cell r="W126">
            <v>888368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G126">
            <v>0</v>
          </cell>
          <cell r="AK126">
            <v>64226</v>
          </cell>
          <cell r="AL126">
            <v>7.7930744944439079</v>
          </cell>
          <cell r="AM126">
            <v>6.2423539838813769</v>
          </cell>
          <cell r="AO126">
            <v>208090.46890749849</v>
          </cell>
          <cell r="AP126">
            <v>174721.29433928448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Z126">
            <v>0</v>
          </cell>
          <cell r="BD126">
            <v>-33369.174568214017</v>
          </cell>
          <cell r="BE126">
            <v>-16.035897628279873</v>
          </cell>
          <cell r="BH126">
            <v>616051.53109250148</v>
          </cell>
          <cell r="BI126">
            <v>713646.70566071547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W126">
            <v>97595.174568213988</v>
          </cell>
          <cell r="BX126">
            <v>15.842047238343749</v>
          </cell>
          <cell r="BZ126">
            <v>-117</v>
          </cell>
        </row>
        <row r="127">
          <cell r="A127">
            <v>118</v>
          </cell>
          <cell r="B127" t="str">
            <v>HALIFAX</v>
          </cell>
          <cell r="C127">
            <v>3</v>
          </cell>
          <cell r="D127">
            <v>3.1163213376953842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R127">
            <v>0.11632133769538422</v>
          </cell>
          <cell r="S127">
            <v>3.8773779231794814</v>
          </cell>
          <cell r="V127">
            <v>47353</v>
          </cell>
          <cell r="W127">
            <v>58389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G127">
            <v>0</v>
          </cell>
          <cell r="AK127">
            <v>11036</v>
          </cell>
          <cell r="AL127">
            <v>23.305809558000547</v>
          </cell>
          <cell r="AM127">
            <v>19.428431634821067</v>
          </cell>
          <cell r="AO127">
            <v>16882.908537296938</v>
          </cell>
          <cell r="AP127">
            <v>20092.530041282014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Z127">
            <v>0</v>
          </cell>
          <cell r="BD127">
            <v>3209.6215039850758</v>
          </cell>
          <cell r="BE127">
            <v>19.011069667850954</v>
          </cell>
          <cell r="BH127">
            <v>30470.091462703062</v>
          </cell>
          <cell r="BI127">
            <v>38296.469958717986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W127">
            <v>7826.3784960149242</v>
          </cell>
          <cell r="BX127">
            <v>25.685444710905479</v>
          </cell>
          <cell r="BZ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R128">
            <v>0</v>
          </cell>
          <cell r="S128" t="str">
            <v>--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G128">
            <v>0</v>
          </cell>
          <cell r="AK128">
            <v>0</v>
          </cell>
          <cell r="AL128" t="str">
            <v>--</v>
          </cell>
          <cell r="AM128" t="str">
            <v>--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Z128">
            <v>0</v>
          </cell>
          <cell r="BD128">
            <v>0</v>
          </cell>
          <cell r="BE128" t="str">
            <v>--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W128">
            <v>0</v>
          </cell>
          <cell r="BX128" t="str">
            <v>--</v>
          </cell>
          <cell r="BZ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R129">
            <v>0</v>
          </cell>
          <cell r="S129" t="str">
            <v>--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G129">
            <v>0</v>
          </cell>
          <cell r="AK129">
            <v>0</v>
          </cell>
          <cell r="AL129" t="str">
            <v>--</v>
          </cell>
          <cell r="AM129" t="str">
            <v>--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Z129">
            <v>0</v>
          </cell>
          <cell r="BD129">
            <v>0</v>
          </cell>
          <cell r="BE129" t="str">
            <v>--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W129">
            <v>0</v>
          </cell>
          <cell r="BX129" t="str">
            <v>--</v>
          </cell>
          <cell r="BZ129">
            <v>-120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R130">
            <v>0</v>
          </cell>
          <cell r="S130" t="str">
            <v>--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G130">
            <v>0</v>
          </cell>
          <cell r="AK130">
            <v>0</v>
          </cell>
          <cell r="AL130" t="str">
            <v>--</v>
          </cell>
          <cell r="AM130" t="str">
            <v>--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Z130">
            <v>0</v>
          </cell>
          <cell r="BD130">
            <v>0</v>
          </cell>
          <cell r="BE130" t="str">
            <v>--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W130">
            <v>0</v>
          </cell>
          <cell r="BX130" t="str">
            <v>--</v>
          </cell>
          <cell r="BZ130">
            <v>-121</v>
          </cell>
        </row>
        <row r="131">
          <cell r="A131">
            <v>122</v>
          </cell>
          <cell r="B131" t="str">
            <v>HANOVER</v>
          </cell>
          <cell r="C131">
            <v>28</v>
          </cell>
          <cell r="D131">
            <v>28.666666666666661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R131">
            <v>0.66666666666666075</v>
          </cell>
          <cell r="S131">
            <v>2.3809523809523503</v>
          </cell>
          <cell r="V131">
            <v>484960</v>
          </cell>
          <cell r="W131">
            <v>528008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G131">
            <v>0</v>
          </cell>
          <cell r="AK131">
            <v>43048</v>
          </cell>
          <cell r="AL131">
            <v>8.8766083800725823</v>
          </cell>
          <cell r="AM131">
            <v>6.4956559991202321</v>
          </cell>
          <cell r="AO131">
            <v>53531.884770446806</v>
          </cell>
          <cell r="AP131">
            <v>77068.270441809742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Z131">
            <v>0</v>
          </cell>
          <cell r="BD131">
            <v>23536.385671362936</v>
          </cell>
          <cell r="BE131">
            <v>43.967040899625864</v>
          </cell>
          <cell r="BH131">
            <v>431428.11522955319</v>
          </cell>
          <cell r="BI131">
            <v>450939.72955819027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W131">
            <v>19511.614328637079</v>
          </cell>
          <cell r="BX131">
            <v>4.5225643948251681</v>
          </cell>
          <cell r="BZ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R132">
            <v>0</v>
          </cell>
          <cell r="S132" t="str">
            <v>--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G132">
            <v>0</v>
          </cell>
          <cell r="AK132">
            <v>0</v>
          </cell>
          <cell r="AL132" t="str">
            <v>--</v>
          </cell>
          <cell r="AM132" t="str">
            <v>--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Z132">
            <v>0</v>
          </cell>
          <cell r="BD132">
            <v>0</v>
          </cell>
          <cell r="BE132" t="str">
            <v>--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W132">
            <v>0</v>
          </cell>
          <cell r="BX132" t="str">
            <v>--</v>
          </cell>
          <cell r="BZ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R133">
            <v>0</v>
          </cell>
          <cell r="S133" t="str">
            <v>--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G133">
            <v>0</v>
          </cell>
          <cell r="AK133">
            <v>0</v>
          </cell>
          <cell r="AL133" t="str">
            <v>--</v>
          </cell>
          <cell r="AM133" t="str">
            <v>--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Z133">
            <v>0</v>
          </cell>
          <cell r="BD133">
            <v>0</v>
          </cell>
          <cell r="BE133" t="str">
            <v>--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W133">
            <v>0</v>
          </cell>
          <cell r="BX133" t="str">
            <v>--</v>
          </cell>
          <cell r="BZ133">
            <v>-124</v>
          </cell>
        </row>
        <row r="134">
          <cell r="A134">
            <v>125</v>
          </cell>
          <cell r="B134" t="str">
            <v>HARVARD</v>
          </cell>
          <cell r="C134">
            <v>27</v>
          </cell>
          <cell r="D134">
            <v>27.97927461139896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R134">
            <v>0.9792746113989601</v>
          </cell>
          <cell r="S134">
            <v>3.6269430051813378</v>
          </cell>
          <cell r="V134">
            <v>479277</v>
          </cell>
          <cell r="W134">
            <v>531468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G134">
            <v>0</v>
          </cell>
          <cell r="AK134">
            <v>52191</v>
          </cell>
          <cell r="AL134">
            <v>10.889527350571804</v>
          </cell>
          <cell r="AM134">
            <v>7.2625843453904659</v>
          </cell>
          <cell r="AO134">
            <v>130478.69432861971</v>
          </cell>
          <cell r="AP134">
            <v>109028.49778074691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Z134">
            <v>0</v>
          </cell>
          <cell r="BD134">
            <v>-21450.196547872794</v>
          </cell>
          <cell r="BE134">
            <v>-16.439616182737826</v>
          </cell>
          <cell r="BH134">
            <v>348798.30567138031</v>
          </cell>
          <cell r="BI134">
            <v>422439.5022192531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W134">
            <v>73641.196547872794</v>
          </cell>
          <cell r="BX134">
            <v>21.112830925633475</v>
          </cell>
          <cell r="BZ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R135">
            <v>0</v>
          </cell>
          <cell r="S135" t="str">
            <v>--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G135">
            <v>0</v>
          </cell>
          <cell r="AK135">
            <v>0</v>
          </cell>
          <cell r="AL135" t="str">
            <v>--</v>
          </cell>
          <cell r="AM135" t="str">
            <v>--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Z135">
            <v>0</v>
          </cell>
          <cell r="BD135">
            <v>0</v>
          </cell>
          <cell r="BE135" t="str">
            <v>--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W135">
            <v>0</v>
          </cell>
          <cell r="BX135" t="str">
            <v>--</v>
          </cell>
          <cell r="BZ135">
            <v>-126</v>
          </cell>
        </row>
        <row r="136">
          <cell r="A136">
            <v>127</v>
          </cell>
          <cell r="B136" t="str">
            <v>HATFIELD</v>
          </cell>
          <cell r="C136">
            <v>12</v>
          </cell>
          <cell r="D136">
            <v>12.060348943746391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R136">
            <v>6.034894374639066E-2</v>
          </cell>
          <cell r="S136">
            <v>0.5029078645532481</v>
          </cell>
          <cell r="V136">
            <v>208336</v>
          </cell>
          <cell r="W136">
            <v>231562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G136">
            <v>0</v>
          </cell>
          <cell r="AK136">
            <v>23226</v>
          </cell>
          <cell r="AL136">
            <v>11.148337301282552</v>
          </cell>
          <cell r="AM136">
            <v>10.645429436729305</v>
          </cell>
          <cell r="AO136">
            <v>41682.743214003436</v>
          </cell>
          <cell r="AP136">
            <v>47841.232257783522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Z136">
            <v>0</v>
          </cell>
          <cell r="BD136">
            <v>6158.4890437800859</v>
          </cell>
          <cell r="BE136">
            <v>14.774673087521561</v>
          </cell>
          <cell r="BH136">
            <v>166653.25678599655</v>
          </cell>
          <cell r="BI136">
            <v>183720.76774221647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W136">
            <v>17067.510956219921</v>
          </cell>
          <cell r="BX136">
            <v>10.241330583858144</v>
          </cell>
          <cell r="BZ136">
            <v>-127</v>
          </cell>
        </row>
        <row r="137">
          <cell r="A137">
            <v>128</v>
          </cell>
          <cell r="B137" t="str">
            <v>HAVERHILL</v>
          </cell>
          <cell r="C137">
            <v>392</v>
          </cell>
          <cell r="D137">
            <v>400.29607954547276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R137">
            <v>8.2960795454727645</v>
          </cell>
          <cell r="S137">
            <v>2.1163468228246884</v>
          </cell>
          <cell r="V137">
            <v>5488329</v>
          </cell>
          <cell r="W137">
            <v>6215399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G137">
            <v>0</v>
          </cell>
          <cell r="AK137">
            <v>727070</v>
          </cell>
          <cell r="AL137">
            <v>13.247565880252443</v>
          </cell>
          <cell r="AM137">
            <v>11.131219057427755</v>
          </cell>
          <cell r="AO137">
            <v>1330627.332217949</v>
          </cell>
          <cell r="AP137">
            <v>1541320.7005841627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Z137">
            <v>0</v>
          </cell>
          <cell r="BD137">
            <v>210693.36836621375</v>
          </cell>
          <cell r="BE137">
            <v>15.834138023831269</v>
          </cell>
          <cell r="BH137">
            <v>4157701.667782051</v>
          </cell>
          <cell r="BI137">
            <v>4674078.299415837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W137">
            <v>516376.63163378602</v>
          </cell>
          <cell r="BX137">
            <v>12.41976151476134</v>
          </cell>
          <cell r="BZ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R138">
            <v>0</v>
          </cell>
          <cell r="S138" t="str">
            <v>--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G138">
            <v>0</v>
          </cell>
          <cell r="AK138">
            <v>0</v>
          </cell>
          <cell r="AL138" t="str">
            <v>--</v>
          </cell>
          <cell r="AM138" t="str">
            <v>--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Z138">
            <v>0</v>
          </cell>
          <cell r="BD138">
            <v>0</v>
          </cell>
          <cell r="BE138" t="str">
            <v>--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W138">
            <v>0</v>
          </cell>
          <cell r="BX138" t="str">
            <v>--</v>
          </cell>
          <cell r="BZ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R139">
            <v>0</v>
          </cell>
          <cell r="S139" t="str">
            <v>--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G139">
            <v>0</v>
          </cell>
          <cell r="AK139">
            <v>0</v>
          </cell>
          <cell r="AL139" t="str">
            <v>--</v>
          </cell>
          <cell r="AM139" t="str">
            <v>--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Z139">
            <v>0</v>
          </cell>
          <cell r="BD139">
            <v>0</v>
          </cell>
          <cell r="BE139" t="str">
            <v>--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W139">
            <v>0</v>
          </cell>
          <cell r="BX139" t="str">
            <v>--</v>
          </cell>
          <cell r="BZ139">
            <v>-130</v>
          </cell>
        </row>
        <row r="140">
          <cell r="A140">
            <v>131</v>
          </cell>
          <cell r="B140" t="str">
            <v>HINGHAM</v>
          </cell>
          <cell r="C140">
            <v>14</v>
          </cell>
          <cell r="D140">
            <v>14.520385575241292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R140">
            <v>0.52038557524129203</v>
          </cell>
          <cell r="S140">
            <v>3.7170398231520796</v>
          </cell>
          <cell r="V140">
            <v>255325</v>
          </cell>
          <cell r="W140">
            <v>287165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G140">
            <v>0</v>
          </cell>
          <cell r="AK140">
            <v>31840</v>
          </cell>
          <cell r="AL140">
            <v>12.47038088710466</v>
          </cell>
          <cell r="AM140">
            <v>8.7533410639525808</v>
          </cell>
          <cell r="AO140">
            <v>87345.029808354317</v>
          </cell>
          <cell r="AP140">
            <v>84901.326279025234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Z140">
            <v>0</v>
          </cell>
          <cell r="BD140">
            <v>-2443.7035293290828</v>
          </cell>
          <cell r="BE140">
            <v>-2.7977591108399258</v>
          </cell>
          <cell r="BH140">
            <v>167979.97019164567</v>
          </cell>
          <cell r="BI140">
            <v>202263.67372097477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W140">
            <v>34283.703529329097</v>
          </cell>
          <cell r="BX140">
            <v>20.409399698199348</v>
          </cell>
          <cell r="BZ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R141">
            <v>0</v>
          </cell>
          <cell r="S141" t="str">
            <v>--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G141">
            <v>0</v>
          </cell>
          <cell r="AK141">
            <v>0</v>
          </cell>
          <cell r="AL141" t="str">
            <v>--</v>
          </cell>
          <cell r="AM141" t="str">
            <v>--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Z141">
            <v>0</v>
          </cell>
          <cell r="BD141">
            <v>0</v>
          </cell>
          <cell r="BE141" t="str">
            <v>--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W141">
            <v>0</v>
          </cell>
          <cell r="BX141" t="str">
            <v>--</v>
          </cell>
          <cell r="BZ141">
            <v>-132</v>
          </cell>
        </row>
        <row r="142">
          <cell r="A142">
            <v>133</v>
          </cell>
          <cell r="B142" t="str">
            <v>HOLBROOK</v>
          </cell>
          <cell r="C142">
            <v>52</v>
          </cell>
          <cell r="D142">
            <v>53.248213405529114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R142">
            <v>1.2482134055291141</v>
          </cell>
          <cell r="S142">
            <v>2.400410395248298</v>
          </cell>
          <cell r="V142">
            <v>813069</v>
          </cell>
          <cell r="W142">
            <v>902622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K142">
            <v>89553</v>
          </cell>
          <cell r="AL142">
            <v>11.014194367267717</v>
          </cell>
          <cell r="AM142">
            <v>8.6137839720194194</v>
          </cell>
          <cell r="AO142">
            <v>207743.37312822102</v>
          </cell>
          <cell r="AP142">
            <v>206295.8967386898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Z142">
            <v>0</v>
          </cell>
          <cell r="BD142">
            <v>-1447.4763895312208</v>
          </cell>
          <cell r="BE142">
            <v>-0.6967617631960854</v>
          </cell>
          <cell r="BH142">
            <v>605325.62687177898</v>
          </cell>
          <cell r="BI142">
            <v>696326.10326131014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W142">
            <v>91000.476389531163</v>
          </cell>
          <cell r="BX142">
            <v>15.033309734432731</v>
          </cell>
          <cell r="BZ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R143">
            <v>0</v>
          </cell>
          <cell r="S143" t="str">
            <v>--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G143">
            <v>0</v>
          </cell>
          <cell r="AK143">
            <v>0</v>
          </cell>
          <cell r="AL143" t="str">
            <v>--</v>
          </cell>
          <cell r="AM143" t="str">
            <v>--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Z143">
            <v>0</v>
          </cell>
          <cell r="BD143">
            <v>0</v>
          </cell>
          <cell r="BE143" t="str">
            <v>--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W143">
            <v>0</v>
          </cell>
          <cell r="BX143" t="str">
            <v>--</v>
          </cell>
          <cell r="BZ143">
            <v>-134</v>
          </cell>
        </row>
        <row r="144">
          <cell r="A144">
            <v>135</v>
          </cell>
          <cell r="B144" t="str">
            <v>HOLLAND</v>
          </cell>
          <cell r="C144">
            <v>7</v>
          </cell>
          <cell r="D144">
            <v>9.1875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R144">
            <v>2.1875</v>
          </cell>
          <cell r="S144">
            <v>31.25</v>
          </cell>
          <cell r="V144">
            <v>118181</v>
          </cell>
          <cell r="W144">
            <v>177261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G144">
            <v>0</v>
          </cell>
          <cell r="AK144">
            <v>59080</v>
          </cell>
          <cell r="AL144">
            <v>49.991115323106072</v>
          </cell>
          <cell r="AM144">
            <v>18.741115323106072</v>
          </cell>
          <cell r="AO144">
            <v>43651.116929519478</v>
          </cell>
          <cell r="AP144">
            <v>82828.301514895036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Z144">
            <v>0</v>
          </cell>
          <cell r="BD144">
            <v>39177.184585375559</v>
          </cell>
          <cell r="BE144">
            <v>89.750703627200011</v>
          </cell>
          <cell r="BH144">
            <v>74529.883070480515</v>
          </cell>
          <cell r="BI144">
            <v>94432.698485104964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W144">
            <v>19902.815414624449</v>
          </cell>
          <cell r="BX144">
            <v>26.704476908682384</v>
          </cell>
          <cell r="BZ144">
            <v>-135</v>
          </cell>
        </row>
        <row r="145">
          <cell r="A145">
            <v>136</v>
          </cell>
          <cell r="B145" t="str">
            <v>HOLLISTON</v>
          </cell>
          <cell r="C145">
            <v>17</v>
          </cell>
          <cell r="D145">
            <v>17.512000689353016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R145">
            <v>0.51200068935301601</v>
          </cell>
          <cell r="S145">
            <v>3.011768760900102</v>
          </cell>
          <cell r="V145">
            <v>255838</v>
          </cell>
          <cell r="W145">
            <v>302746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G145">
            <v>0</v>
          </cell>
          <cell r="AK145">
            <v>46908</v>
          </cell>
          <cell r="AL145">
            <v>18.335040142590241</v>
          </cell>
          <cell r="AM145">
            <v>15.323271381690139</v>
          </cell>
          <cell r="AO145">
            <v>24095.296570878083</v>
          </cell>
          <cell r="AP145">
            <v>67538.622148961702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Z145">
            <v>0</v>
          </cell>
          <cell r="BD145">
            <v>43443.325578083619</v>
          </cell>
          <cell r="BE145">
            <v>180.29794922960124</v>
          </cell>
          <cell r="BH145">
            <v>231742.70342912193</v>
          </cell>
          <cell r="BI145">
            <v>235207.3778510383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W145">
            <v>3464.6744219163666</v>
          </cell>
          <cell r="BX145">
            <v>1.4950522155171342</v>
          </cell>
          <cell r="BZ145">
            <v>-136</v>
          </cell>
        </row>
        <row r="146">
          <cell r="A146">
            <v>137</v>
          </cell>
          <cell r="B146" t="str">
            <v>HOLYOKE</v>
          </cell>
          <cell r="C146">
            <v>685</v>
          </cell>
          <cell r="D146">
            <v>746.03050743437291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R146">
            <v>61.030507434372907</v>
          </cell>
          <cell r="S146">
            <v>8.9095631291055355</v>
          </cell>
          <cell r="V146">
            <v>11464431</v>
          </cell>
          <cell r="W146">
            <v>13255587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G146">
            <v>0</v>
          </cell>
          <cell r="AK146">
            <v>1791156</v>
          </cell>
          <cell r="AL146">
            <v>15.623592658022023</v>
          </cell>
          <cell r="AM146">
            <v>6.7140295289164875</v>
          </cell>
          <cell r="AO146">
            <v>735479.13429514098</v>
          </cell>
          <cell r="AP146">
            <v>2939705.9138580733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Z146">
            <v>0</v>
          </cell>
          <cell r="BD146">
            <v>2204226.7795629324</v>
          </cell>
          <cell r="BE146">
            <v>299.69943085814265</v>
          </cell>
          <cell r="BH146">
            <v>10728951.865704859</v>
          </cell>
          <cell r="BI146">
            <v>10315881.086141927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W146">
            <v>-413070.77956293151</v>
          </cell>
          <cell r="BX146">
            <v>-3.8500571606003176</v>
          </cell>
          <cell r="BZ146">
            <v>-137</v>
          </cell>
        </row>
        <row r="147">
          <cell r="A147">
            <v>138</v>
          </cell>
          <cell r="B147" t="str">
            <v>HOPEDALE</v>
          </cell>
          <cell r="C147">
            <v>6</v>
          </cell>
          <cell r="D147">
            <v>6.3814180929095343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R147">
            <v>0.38141809290953432</v>
          </cell>
          <cell r="S147">
            <v>6.356968215158898</v>
          </cell>
          <cell r="V147">
            <v>110430</v>
          </cell>
          <cell r="W147">
            <v>130878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0</v>
          </cell>
          <cell r="AK147">
            <v>20448</v>
          </cell>
          <cell r="AL147">
            <v>18.516707416462918</v>
          </cell>
          <cell r="AM147">
            <v>12.159739201304021</v>
          </cell>
          <cell r="AO147">
            <v>17580.141466640649</v>
          </cell>
          <cell r="AP147">
            <v>26076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Z147">
            <v>0</v>
          </cell>
          <cell r="BD147">
            <v>8495.858533359351</v>
          </cell>
          <cell r="BE147">
            <v>48.326451465027986</v>
          </cell>
          <cell r="BH147">
            <v>92849.858533359351</v>
          </cell>
          <cell r="BI147">
            <v>104802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W147">
            <v>11952.141466640649</v>
          </cell>
          <cell r="BX147">
            <v>12.872546771136385</v>
          </cell>
          <cell r="BZ147">
            <v>-138</v>
          </cell>
        </row>
        <row r="148">
          <cell r="A148">
            <v>139</v>
          </cell>
          <cell r="B148" t="str">
            <v>HOPKINTON</v>
          </cell>
          <cell r="C148">
            <v>8</v>
          </cell>
          <cell r="D148">
            <v>8.0474547299823715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R148">
            <v>4.7454729982371546E-2</v>
          </cell>
          <cell r="S148">
            <v>0.59318412477964433</v>
          </cell>
          <cell r="V148">
            <v>124912</v>
          </cell>
          <cell r="W148">
            <v>133893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G148">
            <v>0</v>
          </cell>
          <cell r="AK148">
            <v>8981</v>
          </cell>
          <cell r="AL148">
            <v>7.1898616626104861</v>
          </cell>
          <cell r="AM148">
            <v>6.5966775378308418</v>
          </cell>
          <cell r="AO148">
            <v>7500.2372420595966</v>
          </cell>
          <cell r="AP148">
            <v>16485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Z148">
            <v>0</v>
          </cell>
          <cell r="BD148">
            <v>8984.7627579404034</v>
          </cell>
          <cell r="BE148">
            <v>119.7930474459652</v>
          </cell>
          <cell r="BH148">
            <v>117411.76275794041</v>
          </cell>
          <cell r="BI148">
            <v>117408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W148">
            <v>-3.7627579404070275</v>
          </cell>
          <cell r="BX148">
            <v>-3.204753810026606E-3</v>
          </cell>
          <cell r="BZ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R149">
            <v>0</v>
          </cell>
          <cell r="S149" t="str">
            <v>--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G149">
            <v>0</v>
          </cell>
          <cell r="AK149">
            <v>0</v>
          </cell>
          <cell r="AL149" t="str">
            <v>--</v>
          </cell>
          <cell r="AM149" t="str">
            <v>--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Z149">
            <v>0</v>
          </cell>
          <cell r="BD149">
            <v>0</v>
          </cell>
          <cell r="BE149" t="str">
            <v>--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W149">
            <v>0</v>
          </cell>
          <cell r="BX149" t="str">
            <v>--</v>
          </cell>
          <cell r="BZ149">
            <v>-140</v>
          </cell>
        </row>
        <row r="150">
          <cell r="A150">
            <v>141</v>
          </cell>
          <cell r="B150" t="str">
            <v>HUDSON</v>
          </cell>
          <cell r="C150">
            <v>197</v>
          </cell>
          <cell r="D150">
            <v>197.380310880829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R150">
            <v>0.38031088082900055</v>
          </cell>
          <cell r="S150">
            <v>0.19305120854264946</v>
          </cell>
          <cell r="V150">
            <v>3541369</v>
          </cell>
          <cell r="W150">
            <v>3847852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G150">
            <v>0</v>
          </cell>
          <cell r="AK150">
            <v>306483</v>
          </cell>
          <cell r="AL150">
            <v>8.6543650209848231</v>
          </cell>
          <cell r="AM150">
            <v>8.4613138124421745</v>
          </cell>
          <cell r="AO150">
            <v>1246213.8428098746</v>
          </cell>
          <cell r="AP150">
            <v>897232.49319829233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Z150">
            <v>0</v>
          </cell>
          <cell r="BD150">
            <v>-348981.34961158223</v>
          </cell>
          <cell r="BE150">
            <v>-28.003327970159908</v>
          </cell>
          <cell r="BH150">
            <v>2295155.1571901254</v>
          </cell>
          <cell r="BI150">
            <v>2950619.5068017077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W150">
            <v>655464.34961158223</v>
          </cell>
          <cell r="BX150">
            <v>28.558607358556245</v>
          </cell>
          <cell r="BZ150">
            <v>-141</v>
          </cell>
        </row>
        <row r="151">
          <cell r="A151">
            <v>142</v>
          </cell>
          <cell r="B151" t="str">
            <v>HULL</v>
          </cell>
          <cell r="C151">
            <v>18</v>
          </cell>
          <cell r="D151">
            <v>18.428571428571427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R151">
            <v>0.42857142857142705</v>
          </cell>
          <cell r="S151">
            <v>2.3809523809523725</v>
          </cell>
          <cell r="V151">
            <v>390672</v>
          </cell>
          <cell r="W151">
            <v>433810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G151">
            <v>0</v>
          </cell>
          <cell r="AK151">
            <v>43138</v>
          </cell>
          <cell r="AL151">
            <v>11.04199942662898</v>
          </cell>
          <cell r="AM151">
            <v>8.6610470456766073</v>
          </cell>
          <cell r="AO151">
            <v>16884</v>
          </cell>
          <cell r="AP151">
            <v>60022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Z151">
            <v>0</v>
          </cell>
          <cell r="BD151">
            <v>43138</v>
          </cell>
          <cell r="BE151">
            <v>255.4963278843876</v>
          </cell>
          <cell r="BH151">
            <v>373788</v>
          </cell>
          <cell r="BI151">
            <v>373788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W151">
            <v>0</v>
          </cell>
          <cell r="BX151">
            <v>0</v>
          </cell>
          <cell r="BZ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R152">
            <v>0</v>
          </cell>
          <cell r="S152" t="str">
            <v>--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G152">
            <v>0</v>
          </cell>
          <cell r="AK152">
            <v>0</v>
          </cell>
          <cell r="AL152" t="str">
            <v>--</v>
          </cell>
          <cell r="AM152" t="str">
            <v>--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Z152">
            <v>0</v>
          </cell>
          <cell r="BD152">
            <v>0</v>
          </cell>
          <cell r="BE152" t="str">
            <v>--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W152">
            <v>0</v>
          </cell>
          <cell r="BX152" t="str">
            <v>--</v>
          </cell>
          <cell r="BZ152">
            <v>-143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R153">
            <v>0</v>
          </cell>
          <cell r="S153" t="str">
            <v>--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G153">
            <v>0</v>
          </cell>
          <cell r="AK153">
            <v>0</v>
          </cell>
          <cell r="AL153" t="str">
            <v>--</v>
          </cell>
          <cell r="AM153" t="str">
            <v>--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Z153">
            <v>0</v>
          </cell>
          <cell r="BD153">
            <v>0</v>
          </cell>
          <cell r="BE153" t="str">
            <v>--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W153">
            <v>0</v>
          </cell>
          <cell r="BX153" t="str">
            <v>--</v>
          </cell>
          <cell r="BZ153">
            <v>-144</v>
          </cell>
        </row>
        <row r="154">
          <cell r="A154">
            <v>145</v>
          </cell>
          <cell r="B154" t="str">
            <v>KINGSTON</v>
          </cell>
          <cell r="C154">
            <v>19</v>
          </cell>
          <cell r="D154">
            <v>20.080879680116325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R154">
            <v>1.0808796801163254</v>
          </cell>
          <cell r="S154">
            <v>5.6888404216648647</v>
          </cell>
          <cell r="V154">
            <v>271187</v>
          </cell>
          <cell r="W154">
            <v>302017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G154">
            <v>0</v>
          </cell>
          <cell r="AK154">
            <v>30830</v>
          </cell>
          <cell r="AL154">
            <v>11.368539052388194</v>
          </cell>
          <cell r="AM154">
            <v>5.6796986307233288</v>
          </cell>
          <cell r="AO154">
            <v>68655.131071252137</v>
          </cell>
          <cell r="AP154">
            <v>70904.959014199732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Z154">
            <v>0</v>
          </cell>
          <cell r="BD154">
            <v>2249.8279429475951</v>
          </cell>
          <cell r="BE154">
            <v>3.2769989771233021</v>
          </cell>
          <cell r="BH154">
            <v>202531.86892874786</v>
          </cell>
          <cell r="BI154">
            <v>231112.04098580027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W154">
            <v>28580.172057052405</v>
          </cell>
          <cell r="BX154">
            <v>14.111444390565087</v>
          </cell>
          <cell r="BZ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R155">
            <v>0</v>
          </cell>
          <cell r="S155" t="str">
            <v>--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G155">
            <v>0</v>
          </cell>
          <cell r="AK155">
            <v>0</v>
          </cell>
          <cell r="AL155" t="str">
            <v>--</v>
          </cell>
          <cell r="AM155" t="str">
            <v>--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Z155">
            <v>0</v>
          </cell>
          <cell r="BD155">
            <v>0</v>
          </cell>
          <cell r="BE155" t="str">
            <v>--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W155">
            <v>0</v>
          </cell>
          <cell r="BX155" t="str">
            <v>--</v>
          </cell>
          <cell r="BZ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R156">
            <v>0</v>
          </cell>
          <cell r="S156" t="str">
            <v>--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G156">
            <v>0</v>
          </cell>
          <cell r="AK156">
            <v>0</v>
          </cell>
          <cell r="AL156" t="str">
            <v>--</v>
          </cell>
          <cell r="AM156" t="str">
            <v>--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Z156">
            <v>0</v>
          </cell>
          <cell r="BD156">
            <v>0</v>
          </cell>
          <cell r="BE156" t="str">
            <v>--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W156">
            <v>0</v>
          </cell>
          <cell r="BX156" t="str">
            <v>--</v>
          </cell>
          <cell r="BZ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R157">
            <v>0</v>
          </cell>
          <cell r="S157" t="str">
            <v>--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G157">
            <v>0</v>
          </cell>
          <cell r="AK157">
            <v>0</v>
          </cell>
          <cell r="AL157" t="str">
            <v>--</v>
          </cell>
          <cell r="AM157" t="str">
            <v>--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Z157">
            <v>0</v>
          </cell>
          <cell r="BD157">
            <v>0</v>
          </cell>
          <cell r="BE157" t="str">
            <v>--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W157">
            <v>0</v>
          </cell>
          <cell r="BX157" t="str">
            <v>--</v>
          </cell>
          <cell r="BZ157">
            <v>-148</v>
          </cell>
        </row>
        <row r="158">
          <cell r="A158">
            <v>149</v>
          </cell>
          <cell r="B158" t="str">
            <v>LAWRENCE</v>
          </cell>
          <cell r="C158">
            <v>1928</v>
          </cell>
          <cell r="D158">
            <v>2024.4347116951392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R158">
            <v>96.434711695139185</v>
          </cell>
          <cell r="S158">
            <v>5.0018003991254778</v>
          </cell>
          <cell r="V158">
            <v>33002561</v>
          </cell>
          <cell r="W158">
            <v>36973950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G158">
            <v>0</v>
          </cell>
          <cell r="AK158">
            <v>3971389</v>
          </cell>
          <cell r="AL158">
            <v>12.03357824260971</v>
          </cell>
          <cell r="AM158">
            <v>7.0317778434842326</v>
          </cell>
          <cell r="AO158">
            <v>5958115.1318673454</v>
          </cell>
          <cell r="AP158">
            <v>8481168.2363759056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Z158">
            <v>0</v>
          </cell>
          <cell r="BD158">
            <v>2523053.1045085602</v>
          </cell>
          <cell r="BE158">
            <v>42.346497989168675</v>
          </cell>
          <cell r="BH158">
            <v>27044445.868132655</v>
          </cell>
          <cell r="BI158">
            <v>28492781.763624094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W158">
            <v>1448335.8954914398</v>
          </cell>
          <cell r="BX158">
            <v>5.3553912790576419</v>
          </cell>
          <cell r="BZ158">
            <v>-149</v>
          </cell>
        </row>
        <row r="159">
          <cell r="A159">
            <v>150</v>
          </cell>
          <cell r="B159" t="str">
            <v>LEE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R159">
            <v>0</v>
          </cell>
          <cell r="S159" t="str">
            <v>--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G159">
            <v>0</v>
          </cell>
          <cell r="AK159">
            <v>0</v>
          </cell>
          <cell r="AL159" t="str">
            <v>--</v>
          </cell>
          <cell r="AM159" t="str">
            <v>--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Z159">
            <v>0</v>
          </cell>
          <cell r="BD159">
            <v>0</v>
          </cell>
          <cell r="BE159" t="str">
            <v>--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W159">
            <v>0</v>
          </cell>
          <cell r="BX159" t="str">
            <v>--</v>
          </cell>
          <cell r="BZ159">
            <v>-150</v>
          </cell>
        </row>
        <row r="160">
          <cell r="A160">
            <v>151</v>
          </cell>
          <cell r="B160" t="str">
            <v>LEICESTER</v>
          </cell>
          <cell r="C160">
            <v>22</v>
          </cell>
          <cell r="D160">
            <v>22.404899403874811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R160">
            <v>0.40489940387481127</v>
          </cell>
          <cell r="S160">
            <v>1.8404518357945987</v>
          </cell>
          <cell r="V160">
            <v>351957</v>
          </cell>
          <cell r="W160">
            <v>398044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G160">
            <v>0</v>
          </cell>
          <cell r="AK160">
            <v>46087</v>
          </cell>
          <cell r="AL160">
            <v>13.094497339163592</v>
          </cell>
          <cell r="AM160">
            <v>11.254045503368992</v>
          </cell>
          <cell r="AO160">
            <v>75001.322054550081</v>
          </cell>
          <cell r="AP160">
            <v>66709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Z160">
            <v>0</v>
          </cell>
          <cell r="BD160">
            <v>-8292.3220545500808</v>
          </cell>
          <cell r="BE160">
            <v>-11.056234513464835</v>
          </cell>
          <cell r="BH160">
            <v>276955.67794544995</v>
          </cell>
          <cell r="BI160">
            <v>331335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W160">
            <v>54379.322054550052</v>
          </cell>
          <cell r="BX160">
            <v>19.634665899595948</v>
          </cell>
          <cell r="BZ160">
            <v>-151</v>
          </cell>
        </row>
        <row r="161">
          <cell r="A161">
            <v>152</v>
          </cell>
          <cell r="B161" t="str">
            <v>LENOX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R161">
            <v>0</v>
          </cell>
          <cell r="S161" t="str">
            <v>--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K161">
            <v>0</v>
          </cell>
          <cell r="AL161" t="str">
            <v>--</v>
          </cell>
          <cell r="AM161" t="str">
            <v>--</v>
          </cell>
          <cell r="AO161">
            <v>-5.3018541470364653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Z161">
            <v>0</v>
          </cell>
          <cell r="BD161">
            <v>5.3018541470364653</v>
          </cell>
          <cell r="BE161">
            <v>-100</v>
          </cell>
          <cell r="BH161">
            <v>5.3018541470364653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W161">
            <v>-5.3018541470364653</v>
          </cell>
          <cell r="BX161">
            <v>-100</v>
          </cell>
          <cell r="BZ161">
            <v>-152</v>
          </cell>
        </row>
        <row r="162">
          <cell r="A162">
            <v>153</v>
          </cell>
          <cell r="B162" t="str">
            <v>LEOMINSTER</v>
          </cell>
          <cell r="C162">
            <v>91</v>
          </cell>
          <cell r="D162">
            <v>98.14804297924303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R162">
            <v>7.14804297924303</v>
          </cell>
          <cell r="S162">
            <v>7.8549922848824449</v>
          </cell>
          <cell r="V162">
            <v>1150115</v>
          </cell>
          <cell r="W162">
            <v>1391140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G162">
            <v>0</v>
          </cell>
          <cell r="AK162">
            <v>241025</v>
          </cell>
          <cell r="AL162">
            <v>20.956599992174695</v>
          </cell>
          <cell r="AM162">
            <v>13.101607707292249</v>
          </cell>
          <cell r="AO162">
            <v>196921.37948601073</v>
          </cell>
          <cell r="AP162">
            <v>360663.80102810159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Z162">
            <v>0</v>
          </cell>
          <cell r="BD162">
            <v>163742.42154209086</v>
          </cell>
          <cell r="BE162">
            <v>83.151165185557275</v>
          </cell>
          <cell r="BH162">
            <v>953193.62051398924</v>
          </cell>
          <cell r="BI162">
            <v>1030476.1989718984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W162">
            <v>77282.578457909171</v>
          </cell>
          <cell r="BX162">
            <v>8.1077523804907727</v>
          </cell>
          <cell r="BZ162">
            <v>-153</v>
          </cell>
        </row>
        <row r="163">
          <cell r="A163">
            <v>154</v>
          </cell>
          <cell r="B163" t="str">
            <v>LEVERETT</v>
          </cell>
          <cell r="C163">
            <v>2</v>
          </cell>
          <cell r="D163">
            <v>2.0419580419580416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R163">
            <v>4.1958041958041647E-2</v>
          </cell>
          <cell r="S163">
            <v>2.0979020979020824</v>
          </cell>
          <cell r="V163">
            <v>47246</v>
          </cell>
          <cell r="W163">
            <v>49448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G163">
            <v>0</v>
          </cell>
          <cell r="AK163">
            <v>2202</v>
          </cell>
          <cell r="AL163">
            <v>4.6607120179485984</v>
          </cell>
          <cell r="AM163">
            <v>2.562809920046516</v>
          </cell>
          <cell r="AO163">
            <v>3620.8322181119629</v>
          </cell>
          <cell r="AP163">
            <v>5080.6594240706563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Z163">
            <v>0</v>
          </cell>
          <cell r="BD163">
            <v>1459.8272059586934</v>
          </cell>
          <cell r="BE163">
            <v>40.317449636478919</v>
          </cell>
          <cell r="BH163">
            <v>43625.167781888034</v>
          </cell>
          <cell r="BI163">
            <v>44367.340575929346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W163">
            <v>742.17279404131114</v>
          </cell>
          <cell r="BX163">
            <v>1.7012491453372469</v>
          </cell>
          <cell r="BZ163">
            <v>-154</v>
          </cell>
        </row>
        <row r="164">
          <cell r="A164">
            <v>155</v>
          </cell>
          <cell r="B164" t="str">
            <v>LEXINGTON</v>
          </cell>
          <cell r="C164">
            <v>7</v>
          </cell>
          <cell r="D164">
            <v>7.3688763023768624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R164">
            <v>0.36887630237686242</v>
          </cell>
          <cell r="S164">
            <v>5.2696614625266092</v>
          </cell>
          <cell r="V164">
            <v>142860</v>
          </cell>
          <cell r="W164">
            <v>169987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G164">
            <v>0</v>
          </cell>
          <cell r="AK164">
            <v>27127</v>
          </cell>
          <cell r="AL164">
            <v>18.988520229595409</v>
          </cell>
          <cell r="AM164">
            <v>13.718858767068799</v>
          </cell>
          <cell r="AO164">
            <v>81623.604416665257</v>
          </cell>
          <cell r="AP164">
            <v>54959.360496235473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Z164">
            <v>0</v>
          </cell>
          <cell r="BD164">
            <v>-26664.243920429784</v>
          </cell>
          <cell r="BE164">
            <v>-32.667319840859285</v>
          </cell>
          <cell r="BH164">
            <v>61236.395583334743</v>
          </cell>
          <cell r="BI164">
            <v>115027.63950376453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W164">
            <v>53791.243920429784</v>
          </cell>
          <cell r="BX164">
            <v>87.841949886202755</v>
          </cell>
          <cell r="BZ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R165">
            <v>0</v>
          </cell>
          <cell r="S165" t="str">
            <v>--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G165">
            <v>0</v>
          </cell>
          <cell r="AK165">
            <v>0</v>
          </cell>
          <cell r="AL165" t="str">
            <v>--</v>
          </cell>
          <cell r="AM165" t="str">
            <v>--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Z165">
            <v>0</v>
          </cell>
          <cell r="BD165">
            <v>0</v>
          </cell>
          <cell r="BE165" t="str">
            <v>--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W165">
            <v>0</v>
          </cell>
          <cell r="BX165" t="str">
            <v>--</v>
          </cell>
          <cell r="BZ165">
            <v>-156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R166">
            <v>0</v>
          </cell>
          <cell r="S166" t="str">
            <v>--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G166">
            <v>0</v>
          </cell>
          <cell r="AK166">
            <v>0</v>
          </cell>
          <cell r="AL166" t="str">
            <v>--</v>
          </cell>
          <cell r="AM166" t="str">
            <v>--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Z166">
            <v>0</v>
          </cell>
          <cell r="BD166">
            <v>0</v>
          </cell>
          <cell r="BE166" t="str">
            <v>--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W166">
            <v>0</v>
          </cell>
          <cell r="BX166" t="str">
            <v>--</v>
          </cell>
          <cell r="BZ166">
            <v>-157</v>
          </cell>
        </row>
        <row r="167">
          <cell r="A167">
            <v>158</v>
          </cell>
          <cell r="B167" t="str">
            <v>LITTLETON</v>
          </cell>
          <cell r="C167">
            <v>51</v>
          </cell>
          <cell r="D167">
            <v>52.814507772020718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R167">
            <v>1.8145077720207183</v>
          </cell>
          <cell r="S167">
            <v>3.5578583765112137</v>
          </cell>
          <cell r="V167">
            <v>935917</v>
          </cell>
          <cell r="W167">
            <v>1052285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G167">
            <v>0</v>
          </cell>
          <cell r="AK167">
            <v>116368</v>
          </cell>
          <cell r="AL167">
            <v>12.433581182946774</v>
          </cell>
          <cell r="AM167">
            <v>8.8757228064355616</v>
          </cell>
          <cell r="AO167">
            <v>140024</v>
          </cell>
          <cell r="AP167">
            <v>217084.23894014733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Z167">
            <v>0</v>
          </cell>
          <cell r="BD167">
            <v>77060.238940147334</v>
          </cell>
          <cell r="BE167">
            <v>55.03359348407939</v>
          </cell>
          <cell r="BH167">
            <v>795893</v>
          </cell>
          <cell r="BI167">
            <v>835200.76105985267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W167">
            <v>39307.761059852666</v>
          </cell>
          <cell r="BX167">
            <v>4.9388248244239596</v>
          </cell>
          <cell r="BZ167">
            <v>-158</v>
          </cell>
        </row>
        <row r="168">
          <cell r="A168">
            <v>159</v>
          </cell>
          <cell r="B168" t="str">
            <v>LONGMEADOW</v>
          </cell>
          <cell r="C168">
            <v>9</v>
          </cell>
          <cell r="D168">
            <v>9.1982901890735995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R168">
            <v>0.19829018907359952</v>
          </cell>
          <cell r="S168">
            <v>2.2032243230399873</v>
          </cell>
          <cell r="V168">
            <v>152891</v>
          </cell>
          <cell r="W168">
            <v>171194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G168">
            <v>0</v>
          </cell>
          <cell r="AK168">
            <v>18303</v>
          </cell>
          <cell r="AL168">
            <v>11.971273652471371</v>
          </cell>
          <cell r="AM168">
            <v>9.7680493294313848</v>
          </cell>
          <cell r="AO168">
            <v>22030</v>
          </cell>
          <cell r="AP168">
            <v>34539.128291917667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Z168">
            <v>0</v>
          </cell>
          <cell r="BD168">
            <v>12509.128291917667</v>
          </cell>
          <cell r="BE168">
            <v>56.782243721823278</v>
          </cell>
          <cell r="BH168">
            <v>130861</v>
          </cell>
          <cell r="BI168">
            <v>136654.87170808233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W168">
            <v>5793.8717080823262</v>
          </cell>
          <cell r="BX168">
            <v>4.4275007130331723</v>
          </cell>
          <cell r="BZ168">
            <v>-159</v>
          </cell>
        </row>
        <row r="169">
          <cell r="A169">
            <v>160</v>
          </cell>
          <cell r="B169" t="str">
            <v>LOWELL</v>
          </cell>
          <cell r="C169">
            <v>2127</v>
          </cell>
          <cell r="D169">
            <v>2241.1519305085799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R169">
            <v>114.15193050857988</v>
          </cell>
          <cell r="S169">
            <v>5.3668044432806816</v>
          </cell>
          <cell r="V169">
            <v>31606328</v>
          </cell>
          <cell r="W169">
            <v>37089950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G169">
            <v>0</v>
          </cell>
          <cell r="AK169">
            <v>5483622</v>
          </cell>
          <cell r="AL169">
            <v>17.349759832904343</v>
          </cell>
          <cell r="AM169">
            <v>11.982955389623662</v>
          </cell>
          <cell r="AO169">
            <v>7170124.6452117069</v>
          </cell>
          <cell r="AP169">
            <v>9849002.6079111788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Z169">
            <v>0</v>
          </cell>
          <cell r="BD169">
            <v>2678877.962699472</v>
          </cell>
          <cell r="BE169">
            <v>37.361665176747771</v>
          </cell>
          <cell r="BH169">
            <v>24436203.354788292</v>
          </cell>
          <cell r="BI169">
            <v>27240947.392088823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W169">
            <v>2804744.0373005308</v>
          </cell>
          <cell r="BX169">
            <v>11.477822461118702</v>
          </cell>
          <cell r="BZ169">
            <v>-160</v>
          </cell>
        </row>
        <row r="170">
          <cell r="A170">
            <v>161</v>
          </cell>
          <cell r="B170" t="str">
            <v>LUDLOW</v>
          </cell>
          <cell r="C170">
            <v>18</v>
          </cell>
          <cell r="D170">
            <v>18.33867847637093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R170">
            <v>0.33867847637093007</v>
          </cell>
          <cell r="S170">
            <v>1.881547090949609</v>
          </cell>
          <cell r="V170">
            <v>348780</v>
          </cell>
          <cell r="W170">
            <v>358876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G170">
            <v>0</v>
          </cell>
          <cell r="AK170">
            <v>10096</v>
          </cell>
          <cell r="AL170">
            <v>2.8946613911348118</v>
          </cell>
          <cell r="AM170">
            <v>1.0131143001852028</v>
          </cell>
          <cell r="AO170">
            <v>16861.774948918333</v>
          </cell>
          <cell r="AP170">
            <v>26980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Z170">
            <v>0</v>
          </cell>
          <cell r="BD170">
            <v>10118.225051081667</v>
          </cell>
          <cell r="BE170">
            <v>60.006879950267276</v>
          </cell>
          <cell r="BH170">
            <v>331918.22505108168</v>
          </cell>
          <cell r="BI170">
            <v>331896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W170">
            <v>-22.225051081681158</v>
          </cell>
          <cell r="BX170">
            <v>-6.6959417724832271E-3</v>
          </cell>
          <cell r="BZ170">
            <v>-161</v>
          </cell>
        </row>
        <row r="171">
          <cell r="A171">
            <v>162</v>
          </cell>
          <cell r="B171" t="str">
            <v>LUNENBURG</v>
          </cell>
          <cell r="C171">
            <v>28</v>
          </cell>
          <cell r="D171">
            <v>30.38719726510336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R171">
            <v>2.3871972651033602</v>
          </cell>
          <cell r="S171">
            <v>8.5257045182262949</v>
          </cell>
          <cell r="V171">
            <v>396969</v>
          </cell>
          <cell r="W171">
            <v>493476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G171">
            <v>0</v>
          </cell>
          <cell r="AK171">
            <v>96507</v>
          </cell>
          <cell r="AL171">
            <v>24.310966347498166</v>
          </cell>
          <cell r="AM171">
            <v>15.785261829271871</v>
          </cell>
          <cell r="AO171">
            <v>67213.155798250664</v>
          </cell>
          <cell r="AP171">
            <v>122771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Z171">
            <v>0</v>
          </cell>
          <cell r="BD171">
            <v>55557.844201749336</v>
          </cell>
          <cell r="BE171">
            <v>82.659181140837504</v>
          </cell>
          <cell r="BH171">
            <v>329755.84420174931</v>
          </cell>
          <cell r="BI171">
            <v>370705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W171">
            <v>40949.155798250693</v>
          </cell>
          <cell r="BX171">
            <v>12.418022763896008</v>
          </cell>
          <cell r="BZ171">
            <v>-162</v>
          </cell>
        </row>
        <row r="172">
          <cell r="A172">
            <v>163</v>
          </cell>
          <cell r="B172" t="str">
            <v>LYNN</v>
          </cell>
          <cell r="C172">
            <v>1870</v>
          </cell>
          <cell r="D172">
            <v>1927.1322930445103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R172">
            <v>57.132293044510334</v>
          </cell>
          <cell r="S172">
            <v>3.0552028366048312</v>
          </cell>
          <cell r="V172">
            <v>29785650</v>
          </cell>
          <cell r="W172">
            <v>32727241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G172">
            <v>0</v>
          </cell>
          <cell r="AK172">
            <v>2941591</v>
          </cell>
          <cell r="AL172">
            <v>9.8758663987524198</v>
          </cell>
          <cell r="AM172">
            <v>6.8206635621475886</v>
          </cell>
          <cell r="AO172">
            <v>6542624.0941596432</v>
          </cell>
          <cell r="AP172">
            <v>6687611.3704516226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Z172">
            <v>0</v>
          </cell>
          <cell r="BD172">
            <v>144987.27629197948</v>
          </cell>
          <cell r="BE172">
            <v>2.2160416708244757</v>
          </cell>
          <cell r="BH172">
            <v>23243025.905840356</v>
          </cell>
          <cell r="BI172">
            <v>26039629.629548378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W172">
            <v>2796603.7237080224</v>
          </cell>
          <cell r="BX172">
            <v>12.032012247619228</v>
          </cell>
          <cell r="BZ172">
            <v>-163</v>
          </cell>
        </row>
        <row r="173">
          <cell r="A173">
            <v>164</v>
          </cell>
          <cell r="B173" t="str">
            <v>LYNNFIELD</v>
          </cell>
          <cell r="C173">
            <v>7</v>
          </cell>
          <cell r="D173">
            <v>7.4464060529634271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R173">
            <v>0.44640605296342706</v>
          </cell>
          <cell r="S173">
            <v>6.3772293280489611</v>
          </cell>
          <cell r="V173">
            <v>126437</v>
          </cell>
          <cell r="W173">
            <v>143017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G173">
            <v>0</v>
          </cell>
          <cell r="AK173">
            <v>16580</v>
          </cell>
          <cell r="AL173">
            <v>13.113250077113502</v>
          </cell>
          <cell r="AM173">
            <v>6.736020749064541</v>
          </cell>
          <cell r="AO173">
            <v>43060.427216187294</v>
          </cell>
          <cell r="AP173">
            <v>38797.926604471402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Z173">
            <v>0</v>
          </cell>
          <cell r="BD173">
            <v>-4262.5006117158919</v>
          </cell>
          <cell r="BE173">
            <v>-9.8988813796848092</v>
          </cell>
          <cell r="BH173">
            <v>83376.572783812706</v>
          </cell>
          <cell r="BI173">
            <v>104219.0733955286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W173">
            <v>20842.500611715892</v>
          </cell>
          <cell r="BX173">
            <v>24.998029921136776</v>
          </cell>
          <cell r="BZ173">
            <v>-164</v>
          </cell>
        </row>
        <row r="174">
          <cell r="A174">
            <v>165</v>
          </cell>
          <cell r="B174" t="str">
            <v>MALDEN</v>
          </cell>
          <cell r="C174">
            <v>704</v>
          </cell>
          <cell r="D174">
            <v>766.29248994707359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R174">
            <v>62.292489947073591</v>
          </cell>
          <cell r="S174">
            <v>8.8483650493002219</v>
          </cell>
          <cell r="V174">
            <v>10006557</v>
          </cell>
          <cell r="W174">
            <v>11240596.755200012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G174">
            <v>0</v>
          </cell>
          <cell r="AK174">
            <v>1234039.7552000117</v>
          </cell>
          <cell r="AL174">
            <v>12.332311255509886</v>
          </cell>
          <cell r="AM174">
            <v>3.483946206209664</v>
          </cell>
          <cell r="AO174">
            <v>723904.43439355469</v>
          </cell>
          <cell r="AP174">
            <v>1894362.7552000117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Z174">
            <v>0</v>
          </cell>
          <cell r="BD174">
            <v>1170458.320806457</v>
          </cell>
          <cell r="BE174">
            <v>161.68685605400378</v>
          </cell>
          <cell r="BH174">
            <v>9282652.5656064451</v>
          </cell>
          <cell r="BI174">
            <v>9346234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W174">
            <v>63581.434393554926</v>
          </cell>
          <cell r="BX174">
            <v>0.68494898353874678</v>
          </cell>
          <cell r="BZ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R175">
            <v>0</v>
          </cell>
          <cell r="S175" t="str">
            <v>--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G175">
            <v>0</v>
          </cell>
          <cell r="AK175">
            <v>0</v>
          </cell>
          <cell r="AL175" t="str">
            <v>--</v>
          </cell>
          <cell r="AM175" t="str">
            <v>--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Z175">
            <v>0</v>
          </cell>
          <cell r="BD175">
            <v>0</v>
          </cell>
          <cell r="BE175" t="str">
            <v>--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W175">
            <v>0</v>
          </cell>
          <cell r="BX175" t="str">
            <v>--</v>
          </cell>
          <cell r="BZ175">
            <v>-166</v>
          </cell>
        </row>
        <row r="176">
          <cell r="A176">
            <v>167</v>
          </cell>
          <cell r="B176" t="str">
            <v>MANSFIELD</v>
          </cell>
          <cell r="C176">
            <v>78</v>
          </cell>
          <cell r="D176">
            <v>78.803224442613981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R176">
            <v>0.80322444261398118</v>
          </cell>
          <cell r="S176">
            <v>1.029774926428173</v>
          </cell>
          <cell r="V176">
            <v>1458333</v>
          </cell>
          <cell r="W176">
            <v>1681212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G176">
            <v>0</v>
          </cell>
          <cell r="AK176">
            <v>222879</v>
          </cell>
          <cell r="AL176">
            <v>15.283134921859421</v>
          </cell>
          <cell r="AM176">
            <v>14.253359995431248</v>
          </cell>
          <cell r="AO176">
            <v>288870.46712411568</v>
          </cell>
          <cell r="AP176">
            <v>330183.82647693355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Z176">
            <v>0</v>
          </cell>
          <cell r="BD176">
            <v>41313.359352817875</v>
          </cell>
          <cell r="BE176">
            <v>14.301690222651686</v>
          </cell>
          <cell r="BH176">
            <v>1169462.5328758843</v>
          </cell>
          <cell r="BI176">
            <v>1351028.1735230666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W176">
            <v>181565.64064718224</v>
          </cell>
          <cell r="BX176">
            <v>15.525562858408559</v>
          </cell>
          <cell r="BZ176">
            <v>-167</v>
          </cell>
        </row>
        <row r="177">
          <cell r="A177">
            <v>168</v>
          </cell>
          <cell r="B177" t="str">
            <v>MARBLEHEAD</v>
          </cell>
          <cell r="C177">
            <v>116</v>
          </cell>
          <cell r="D177">
            <v>118.49863692688973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R177">
            <v>2.4986369268897306</v>
          </cell>
          <cell r="S177">
            <v>2.1539973507670007</v>
          </cell>
          <cell r="V177">
            <v>2183448</v>
          </cell>
          <cell r="W177">
            <v>2360480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K177">
            <v>177032</v>
          </cell>
          <cell r="AL177">
            <v>8.1079100578534522</v>
          </cell>
          <cell r="AM177">
            <v>5.9539127070864515</v>
          </cell>
          <cell r="AO177">
            <v>820529</v>
          </cell>
          <cell r="AP177">
            <v>694072.21799803339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Z177">
            <v>0</v>
          </cell>
          <cell r="BD177">
            <v>-126456.78200196661</v>
          </cell>
          <cell r="BE177">
            <v>-15.411616408678618</v>
          </cell>
          <cell r="BH177">
            <v>1362919</v>
          </cell>
          <cell r="BI177">
            <v>1666407.7820019666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W177">
            <v>303488.78200196661</v>
          </cell>
          <cell r="BX177">
            <v>22.267558233612306</v>
          </cell>
          <cell r="BZ177">
            <v>-168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R178">
            <v>0</v>
          </cell>
          <cell r="S178" t="str">
            <v>--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K178">
            <v>0</v>
          </cell>
          <cell r="AL178" t="str">
            <v>--</v>
          </cell>
          <cell r="AM178" t="str">
            <v>--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Z178">
            <v>0</v>
          </cell>
          <cell r="BD178">
            <v>0</v>
          </cell>
          <cell r="BE178" t="str">
            <v>--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W178">
            <v>0</v>
          </cell>
          <cell r="BX178" t="str">
            <v>--</v>
          </cell>
          <cell r="BZ178">
            <v>-169</v>
          </cell>
        </row>
        <row r="179">
          <cell r="A179">
            <v>170</v>
          </cell>
          <cell r="B179" t="str">
            <v>MARLBOROUGH</v>
          </cell>
          <cell r="C179">
            <v>501</v>
          </cell>
          <cell r="D179">
            <v>501.70264146421607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R179">
            <v>0.70264146421607165</v>
          </cell>
          <cell r="S179">
            <v>0.14024779724872705</v>
          </cell>
          <cell r="V179">
            <v>7626891</v>
          </cell>
          <cell r="W179">
            <v>8290406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G179">
            <v>0</v>
          </cell>
          <cell r="AK179">
            <v>663515</v>
          </cell>
          <cell r="AL179">
            <v>8.6996785452945424</v>
          </cell>
          <cell r="AM179">
            <v>8.5594307480458163</v>
          </cell>
          <cell r="AO179">
            <v>777194.88266257441</v>
          </cell>
          <cell r="AP179">
            <v>1309695.6932532629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Z179">
            <v>0</v>
          </cell>
          <cell r="BD179">
            <v>532500.81059068849</v>
          </cell>
          <cell r="BE179">
            <v>68.515738133324547</v>
          </cell>
          <cell r="BH179">
            <v>6849696.1173374252</v>
          </cell>
          <cell r="BI179">
            <v>6980710.3067467371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W179">
            <v>131014.18940931186</v>
          </cell>
          <cell r="BX179">
            <v>1.9127007558437326</v>
          </cell>
          <cell r="BZ179">
            <v>-170</v>
          </cell>
        </row>
        <row r="180">
          <cell r="A180">
            <v>171</v>
          </cell>
          <cell r="B180" t="str">
            <v>MARSHFIELD</v>
          </cell>
          <cell r="C180">
            <v>34</v>
          </cell>
          <cell r="D180">
            <v>36.358315687894994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R180">
            <v>2.3583156878949936</v>
          </cell>
          <cell r="S180">
            <v>6.9362226114558556</v>
          </cell>
          <cell r="V180">
            <v>592237</v>
          </cell>
          <cell r="W180">
            <v>693801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G180">
            <v>0</v>
          </cell>
          <cell r="AK180">
            <v>101564</v>
          </cell>
          <cell r="AL180">
            <v>17.149215601186697</v>
          </cell>
          <cell r="AM180">
            <v>10.212992989730841</v>
          </cell>
          <cell r="AO180">
            <v>216932.30389995303</v>
          </cell>
          <cell r="AP180">
            <v>181641.60151119332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Z180">
            <v>0</v>
          </cell>
          <cell r="BD180">
            <v>-35290.702388759702</v>
          </cell>
          <cell r="BE180">
            <v>-16.268071538591787</v>
          </cell>
          <cell r="BH180">
            <v>375304.69610004697</v>
          </cell>
          <cell r="BI180">
            <v>512159.39848880668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W180">
            <v>136854.7023887597</v>
          </cell>
          <cell r="BX180">
            <v>36.464958688467263</v>
          </cell>
          <cell r="BZ180">
            <v>-171</v>
          </cell>
        </row>
        <row r="181">
          <cell r="A181">
            <v>172</v>
          </cell>
          <cell r="B181" t="str">
            <v>MASHPEE</v>
          </cell>
          <cell r="C181">
            <v>59</v>
          </cell>
          <cell r="D181">
            <v>59.718450567726286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R181">
            <v>0.71845056772628624</v>
          </cell>
          <cell r="S181">
            <v>1.2177128266547266</v>
          </cell>
          <cell r="V181">
            <v>1225687</v>
          </cell>
          <cell r="W181">
            <v>1400579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G181">
            <v>0</v>
          </cell>
          <cell r="AK181">
            <v>174892</v>
          </cell>
          <cell r="AL181">
            <v>14.268895729497011</v>
          </cell>
          <cell r="AM181">
            <v>13.051182902842285</v>
          </cell>
          <cell r="AO181">
            <v>314978.89296280278</v>
          </cell>
          <cell r="AP181">
            <v>345166.61058831069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Z181">
            <v>0</v>
          </cell>
          <cell r="BD181">
            <v>30187.71762550791</v>
          </cell>
          <cell r="BE181">
            <v>9.5840446137681177</v>
          </cell>
          <cell r="BH181">
            <v>910708.10703719722</v>
          </cell>
          <cell r="BI181">
            <v>1055412.3894116892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W181">
            <v>144704.28237449203</v>
          </cell>
          <cell r="BX181">
            <v>15.889205471691458</v>
          </cell>
          <cell r="BZ181">
            <v>-172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R182">
            <v>0</v>
          </cell>
          <cell r="S182" t="str">
            <v>--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G182">
            <v>0</v>
          </cell>
          <cell r="AK182">
            <v>0</v>
          </cell>
          <cell r="AL182" t="str">
            <v>--</v>
          </cell>
          <cell r="AM182" t="str">
            <v>--</v>
          </cell>
          <cell r="AO182">
            <v>-5.242258522681368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Z182">
            <v>0</v>
          </cell>
          <cell r="BD182">
            <v>5.242258522681368</v>
          </cell>
          <cell r="BE182">
            <v>-100</v>
          </cell>
          <cell r="BH182">
            <v>5.242258522681368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W182">
            <v>-5.242258522681368</v>
          </cell>
          <cell r="BX182">
            <v>-100</v>
          </cell>
          <cell r="BZ182">
            <v>-173</v>
          </cell>
        </row>
        <row r="183">
          <cell r="A183">
            <v>174</v>
          </cell>
          <cell r="B183" t="str">
            <v>MAYNARD</v>
          </cell>
          <cell r="C183">
            <v>73</v>
          </cell>
          <cell r="D183">
            <v>73.412328401260652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R183">
            <v>0.41232840126065184</v>
          </cell>
          <cell r="S183">
            <v>0.56483342638444789</v>
          </cell>
          <cell r="V183">
            <v>1470817</v>
          </cell>
          <cell r="W183">
            <v>1550246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G183">
            <v>0</v>
          </cell>
          <cell r="AK183">
            <v>79429</v>
          </cell>
          <cell r="AL183">
            <v>5.4003319243658421</v>
          </cell>
          <cell r="AM183">
            <v>4.8354984979813942</v>
          </cell>
          <cell r="AO183">
            <v>401647.37942742254</v>
          </cell>
          <cell r="AP183">
            <v>255205.34009303522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Z183">
            <v>0</v>
          </cell>
          <cell r="BD183">
            <v>-146442.03933438731</v>
          </cell>
          <cell r="BE183">
            <v>-36.460349758325592</v>
          </cell>
          <cell r="BH183">
            <v>1069169.6205725775</v>
          </cell>
          <cell r="BI183">
            <v>1295040.6599069647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W183">
            <v>225871.03933438729</v>
          </cell>
          <cell r="BX183">
            <v>21.125837751864431</v>
          </cell>
          <cell r="BZ183">
            <v>-174</v>
          </cell>
        </row>
        <row r="184">
          <cell r="A184">
            <v>175</v>
          </cell>
          <cell r="B184" t="str">
            <v>MEDFIELD</v>
          </cell>
          <cell r="C184">
            <v>3</v>
          </cell>
          <cell r="D184">
            <v>3.1907090464547672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R184">
            <v>0.19070904645476716</v>
          </cell>
          <cell r="S184">
            <v>6.356968215158898</v>
          </cell>
          <cell r="V184">
            <v>75711</v>
          </cell>
          <cell r="W184">
            <v>75114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G184">
            <v>0</v>
          </cell>
          <cell r="AK184">
            <v>-597</v>
          </cell>
          <cell r="AL184">
            <v>-0.7885247850378363</v>
          </cell>
          <cell r="AM184">
            <v>-7.1454930001967343</v>
          </cell>
          <cell r="AO184">
            <v>62380.015191170067</v>
          </cell>
          <cell r="AP184">
            <v>26956.765538917974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Z184">
            <v>0</v>
          </cell>
          <cell r="BD184">
            <v>-35423.249652252096</v>
          </cell>
          <cell r="BE184">
            <v>-56.786215174353273</v>
          </cell>
          <cell r="BH184">
            <v>13330.984808829933</v>
          </cell>
          <cell r="BI184">
            <v>48157.234461082029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W184">
            <v>34826.249652252096</v>
          </cell>
          <cell r="BX184">
            <v>261.24288754109546</v>
          </cell>
          <cell r="BZ184">
            <v>-175</v>
          </cell>
        </row>
        <row r="185">
          <cell r="A185">
            <v>176</v>
          </cell>
          <cell r="B185" t="str">
            <v>MEDFORD</v>
          </cell>
          <cell r="C185">
            <v>426</v>
          </cell>
          <cell r="D185">
            <v>454.75992926010554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R185">
            <v>28.759929260105537</v>
          </cell>
          <cell r="S185">
            <v>6.7511571033111561</v>
          </cell>
          <cell r="V185">
            <v>8325150</v>
          </cell>
          <cell r="W185">
            <v>9189326.904015502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G185">
            <v>0</v>
          </cell>
          <cell r="AK185">
            <v>864176.90401550196</v>
          </cell>
          <cell r="AL185">
            <v>10.38031631881109</v>
          </cell>
          <cell r="AM185">
            <v>3.6291592154999339</v>
          </cell>
          <cell r="AO185">
            <v>1123188.5138449199</v>
          </cell>
          <cell r="AP185">
            <v>1263764.904015502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Z185">
            <v>0</v>
          </cell>
          <cell r="BD185">
            <v>140576.3901705821</v>
          </cell>
          <cell r="BE185">
            <v>12.515832243454694</v>
          </cell>
          <cell r="BH185">
            <v>7201961.4861550797</v>
          </cell>
          <cell r="BI185">
            <v>7925562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W185">
            <v>723600.51384492032</v>
          </cell>
          <cell r="BX185">
            <v>10.047269972714478</v>
          </cell>
          <cell r="BZ185">
            <v>-176</v>
          </cell>
        </row>
        <row r="186">
          <cell r="A186">
            <v>177</v>
          </cell>
          <cell r="B186" t="str">
            <v>MEDWAY</v>
          </cell>
          <cell r="C186">
            <v>20</v>
          </cell>
          <cell r="D186">
            <v>21.157279737579994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R186">
            <v>1.1572797375799944</v>
          </cell>
          <cell r="S186">
            <v>5.7863986878999629</v>
          </cell>
          <cell r="V186">
            <v>357068</v>
          </cell>
          <cell r="W186">
            <v>409871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G186">
            <v>0</v>
          </cell>
          <cell r="AK186">
            <v>52803</v>
          </cell>
          <cell r="AL186">
            <v>14.787939552130137</v>
          </cell>
          <cell r="AM186">
            <v>9.001540864230174</v>
          </cell>
          <cell r="AO186">
            <v>62454.862469356543</v>
          </cell>
          <cell r="AP186">
            <v>71563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Z186">
            <v>0</v>
          </cell>
          <cell r="BD186">
            <v>9108.1375306434566</v>
          </cell>
          <cell r="BE186">
            <v>14.583552297649138</v>
          </cell>
          <cell r="BH186">
            <v>294613.13753064343</v>
          </cell>
          <cell r="BI186">
            <v>338308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W186">
            <v>43694.862469356565</v>
          </cell>
          <cell r="BX186">
            <v>14.831267483722366</v>
          </cell>
          <cell r="BZ186">
            <v>-177</v>
          </cell>
        </row>
        <row r="187">
          <cell r="A187">
            <v>178</v>
          </cell>
          <cell r="B187" t="str">
            <v>MELROSE</v>
          </cell>
          <cell r="C187">
            <v>238</v>
          </cell>
          <cell r="D187">
            <v>256.65644661005842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R187">
            <v>18.656446610058424</v>
          </cell>
          <cell r="S187">
            <v>7.8388431134699177</v>
          </cell>
          <cell r="V187">
            <v>3219339</v>
          </cell>
          <cell r="W187">
            <v>3708858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G187">
            <v>0</v>
          </cell>
          <cell r="AK187">
            <v>489519</v>
          </cell>
          <cell r="AL187">
            <v>15.205574808990296</v>
          </cell>
          <cell r="AM187">
            <v>7.3667316955203779</v>
          </cell>
          <cell r="AO187">
            <v>436305.7078205446</v>
          </cell>
          <cell r="AP187">
            <v>712763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Z187">
            <v>0</v>
          </cell>
          <cell r="BD187">
            <v>276457.2921794554</v>
          </cell>
          <cell r="BE187">
            <v>63.36320777475688</v>
          </cell>
          <cell r="BH187">
            <v>2783033.2921794555</v>
          </cell>
          <cell r="BI187">
            <v>2996095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W187">
            <v>213061.70782054449</v>
          </cell>
          <cell r="BX187">
            <v>7.6557369406706322</v>
          </cell>
          <cell r="BZ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R188">
            <v>0</v>
          </cell>
          <cell r="S188" t="str">
            <v>--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G188">
            <v>0</v>
          </cell>
          <cell r="AK188">
            <v>0</v>
          </cell>
          <cell r="AL188" t="str">
            <v>--</v>
          </cell>
          <cell r="AM188" t="str">
            <v>--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Z188">
            <v>0</v>
          </cell>
          <cell r="BD188">
            <v>0</v>
          </cell>
          <cell r="BE188" t="str">
            <v>--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W188">
            <v>0</v>
          </cell>
          <cell r="BX188" t="str">
            <v>--</v>
          </cell>
          <cell r="BZ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R189">
            <v>0</v>
          </cell>
          <cell r="S189" t="str">
            <v>--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G189">
            <v>0</v>
          </cell>
          <cell r="AK189">
            <v>0</v>
          </cell>
          <cell r="AL189" t="str">
            <v>--</v>
          </cell>
          <cell r="AM189" t="str">
            <v>--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Z189">
            <v>0</v>
          </cell>
          <cell r="BD189">
            <v>0</v>
          </cell>
          <cell r="BE189" t="str">
            <v>--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W189">
            <v>0</v>
          </cell>
          <cell r="BX189" t="str">
            <v>--</v>
          </cell>
          <cell r="BZ189">
            <v>-180</v>
          </cell>
        </row>
        <row r="190">
          <cell r="A190">
            <v>181</v>
          </cell>
          <cell r="B190" t="str">
            <v>METHUEN</v>
          </cell>
          <cell r="C190">
            <v>135</v>
          </cell>
          <cell r="D190">
            <v>142.01320987035601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R190">
            <v>7.0132098703560075</v>
          </cell>
          <cell r="S190">
            <v>5.1949702743377735</v>
          </cell>
          <cell r="V190">
            <v>1996187</v>
          </cell>
          <cell r="W190">
            <v>2299864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G190">
            <v>0</v>
          </cell>
          <cell r="AK190">
            <v>303677</v>
          </cell>
          <cell r="AL190">
            <v>15.212853304825646</v>
          </cell>
          <cell r="AM190">
            <v>10.017883030487873</v>
          </cell>
          <cell r="AO190">
            <v>286615.38416808774</v>
          </cell>
          <cell r="AP190">
            <v>494084.06955549796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Z190">
            <v>0</v>
          </cell>
          <cell r="BD190">
            <v>207468.68538741022</v>
          </cell>
          <cell r="BE190">
            <v>72.385746490753149</v>
          </cell>
          <cell r="BH190">
            <v>1709571.6158319123</v>
          </cell>
          <cell r="BI190">
            <v>1805779.930444502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W190">
            <v>96208.314612589777</v>
          </cell>
          <cell r="BX190">
            <v>5.627627045373762</v>
          </cell>
          <cell r="BZ190">
            <v>-181</v>
          </cell>
        </row>
        <row r="191">
          <cell r="A191">
            <v>182</v>
          </cell>
          <cell r="B191" t="str">
            <v>MIDDLEBOROUGH</v>
          </cell>
          <cell r="C191">
            <v>51</v>
          </cell>
          <cell r="D191">
            <v>54.259401319388971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R191">
            <v>3.2594013193889708</v>
          </cell>
          <cell r="S191">
            <v>6.3909829791940709</v>
          </cell>
          <cell r="V191">
            <v>793878</v>
          </cell>
          <cell r="W191">
            <v>926084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G191">
            <v>0</v>
          </cell>
          <cell r="AK191">
            <v>132206</v>
          </cell>
          <cell r="AL191">
            <v>16.653188525189002</v>
          </cell>
          <cell r="AM191">
            <v>10.262205545994931</v>
          </cell>
          <cell r="AO191">
            <v>222616.96107972661</v>
          </cell>
          <cell r="AP191">
            <v>179955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Z191">
            <v>0</v>
          </cell>
          <cell r="BD191">
            <v>-42661.961079726607</v>
          </cell>
          <cell r="BE191">
            <v>-19.163841278224947</v>
          </cell>
          <cell r="BH191">
            <v>571261.03892027342</v>
          </cell>
          <cell r="BI191">
            <v>746129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W191">
            <v>174867.96107972658</v>
          </cell>
          <cell r="BX191">
            <v>30.610867740996351</v>
          </cell>
          <cell r="BZ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R192">
            <v>0</v>
          </cell>
          <cell r="S192" t="str">
            <v>--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G192">
            <v>0</v>
          </cell>
          <cell r="AK192">
            <v>0</v>
          </cell>
          <cell r="AL192" t="str">
            <v>--</v>
          </cell>
          <cell r="AM192" t="str">
            <v>--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Z192">
            <v>0</v>
          </cell>
          <cell r="BD192">
            <v>0</v>
          </cell>
          <cell r="BE192" t="str">
            <v>--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W192">
            <v>0</v>
          </cell>
          <cell r="BX192" t="str">
            <v>--</v>
          </cell>
          <cell r="BZ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>
            <v>1.0744010088272384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R193">
            <v>7.4401008827238435E-2</v>
          </cell>
          <cell r="S193">
            <v>7.4401008827238435</v>
          </cell>
          <cell r="V193">
            <v>18811</v>
          </cell>
          <cell r="W193">
            <v>21735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G193">
            <v>0</v>
          </cell>
          <cell r="AK193">
            <v>2924</v>
          </cell>
          <cell r="AL193">
            <v>15.544096539258945</v>
          </cell>
          <cell r="AM193">
            <v>8.1039956565351012</v>
          </cell>
          <cell r="AO193">
            <v>937.39620222692281</v>
          </cell>
          <cell r="AP193">
            <v>3862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Z193">
            <v>0</v>
          </cell>
          <cell r="BD193">
            <v>2924.6037977730771</v>
          </cell>
          <cell r="BE193">
            <v>311.99228147343138</v>
          </cell>
          <cell r="BH193">
            <v>17873.603797773078</v>
          </cell>
          <cell r="BI193">
            <v>17873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W193">
            <v>-0.60379777307753102</v>
          </cell>
          <cell r="BX193">
            <v>-3.3781535045185329E-3</v>
          </cell>
          <cell r="BZ193">
            <v>-184</v>
          </cell>
        </row>
        <row r="194">
          <cell r="A194">
            <v>185</v>
          </cell>
          <cell r="B194" t="str">
            <v>MILFORD</v>
          </cell>
          <cell r="C194">
            <v>116</v>
          </cell>
          <cell r="D194">
            <v>123.34568742971545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R194">
            <v>7.3456874297154542</v>
          </cell>
          <cell r="S194">
            <v>6.3324891635478053</v>
          </cell>
          <cell r="V194">
            <v>1734231</v>
          </cell>
          <cell r="W194">
            <v>2115333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G194">
            <v>0</v>
          </cell>
          <cell r="AK194">
            <v>381102</v>
          </cell>
          <cell r="AL194">
            <v>21.975273190249744</v>
          </cell>
          <cell r="AM194">
            <v>15.642784026701939</v>
          </cell>
          <cell r="AO194">
            <v>762660.27956326469</v>
          </cell>
          <cell r="AP194">
            <v>760506.05977906962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Z194">
            <v>0</v>
          </cell>
          <cell r="BD194">
            <v>-2154.2197841950692</v>
          </cell>
          <cell r="BE194">
            <v>-0.28246125331565786</v>
          </cell>
          <cell r="BH194">
            <v>971570.72043673531</v>
          </cell>
          <cell r="BI194">
            <v>1354826.9402209304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W194">
            <v>383256.21978419507</v>
          </cell>
          <cell r="BX194">
            <v>39.4470738694056</v>
          </cell>
          <cell r="BZ194">
            <v>-185</v>
          </cell>
        </row>
        <row r="195">
          <cell r="A195">
            <v>186</v>
          </cell>
          <cell r="B195" t="str">
            <v>MILLBURY</v>
          </cell>
          <cell r="C195">
            <v>11</v>
          </cell>
          <cell r="D195">
            <v>11.13859910581222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R195">
            <v>0.13859910581222046</v>
          </cell>
          <cell r="S195">
            <v>1.2599918710201941</v>
          </cell>
          <cell r="V195">
            <v>220086</v>
          </cell>
          <cell r="W195">
            <v>243363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G195">
            <v>0</v>
          </cell>
          <cell r="AK195">
            <v>23277</v>
          </cell>
          <cell r="AL195">
            <v>10.576320165753383</v>
          </cell>
          <cell r="AM195">
            <v>9.3163282947331894</v>
          </cell>
          <cell r="AO195">
            <v>53465.548294924163</v>
          </cell>
          <cell r="AP195">
            <v>33574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Z195">
            <v>0</v>
          </cell>
          <cell r="BD195">
            <v>-19891.548294924163</v>
          </cell>
          <cell r="BE195">
            <v>-37.2044221546169</v>
          </cell>
          <cell r="BH195">
            <v>166620.45170507583</v>
          </cell>
          <cell r="BI195">
            <v>209789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W195">
            <v>43168.54829492417</v>
          </cell>
          <cell r="BX195">
            <v>25.908313087119737</v>
          </cell>
          <cell r="BZ195">
            <v>-186</v>
          </cell>
        </row>
        <row r="196">
          <cell r="A196">
            <v>187</v>
          </cell>
          <cell r="B196" t="str">
            <v>MILLIS</v>
          </cell>
          <cell r="C196">
            <v>5</v>
          </cell>
          <cell r="D196">
            <v>5.2037345053061594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R196">
            <v>0.20373450530615944</v>
          </cell>
          <cell r="S196">
            <v>4.0746901061231799</v>
          </cell>
          <cell r="V196">
            <v>119553</v>
          </cell>
          <cell r="W196">
            <v>132854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G196">
            <v>0</v>
          </cell>
          <cell r="AK196">
            <v>13301</v>
          </cell>
          <cell r="AL196">
            <v>11.125609562286186</v>
          </cell>
          <cell r="AM196">
            <v>7.0509194561630064</v>
          </cell>
          <cell r="AO196">
            <v>41809.655741597882</v>
          </cell>
          <cell r="AP196">
            <v>30149.105922540984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Z196">
            <v>0</v>
          </cell>
          <cell r="BD196">
            <v>-11660.549819056898</v>
          </cell>
          <cell r="BE196">
            <v>-27.889609737818077</v>
          </cell>
          <cell r="BH196">
            <v>77743.344258402125</v>
          </cell>
          <cell r="BI196">
            <v>102704.89407745902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W196">
            <v>24961.549819056891</v>
          </cell>
          <cell r="BX196">
            <v>32.107635781771982</v>
          </cell>
          <cell r="BZ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R197">
            <v>0</v>
          </cell>
          <cell r="S197" t="str">
            <v>--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G197">
            <v>0</v>
          </cell>
          <cell r="AK197">
            <v>0</v>
          </cell>
          <cell r="AL197" t="str">
            <v>--</v>
          </cell>
          <cell r="AM197" t="str">
            <v>--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Z197">
            <v>0</v>
          </cell>
          <cell r="BD197">
            <v>0</v>
          </cell>
          <cell r="BE197" t="str">
            <v>--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W197">
            <v>0</v>
          </cell>
          <cell r="BX197" t="str">
            <v>--</v>
          </cell>
          <cell r="BZ197">
            <v>-188</v>
          </cell>
        </row>
        <row r="198">
          <cell r="A198">
            <v>189</v>
          </cell>
          <cell r="B198" t="str">
            <v>MILTON</v>
          </cell>
          <cell r="C198">
            <v>8</v>
          </cell>
          <cell r="D198">
            <v>8.141093804681466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R198">
            <v>0.14109380468146604</v>
          </cell>
          <cell r="S198">
            <v>1.7636725585183255</v>
          </cell>
          <cell r="V198">
            <v>138667</v>
          </cell>
          <cell r="W198">
            <v>175153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G198">
            <v>0</v>
          </cell>
          <cell r="AK198">
            <v>36486</v>
          </cell>
          <cell r="AL198">
            <v>26.311955980875055</v>
          </cell>
          <cell r="AM198">
            <v>24.548283422356729</v>
          </cell>
          <cell r="AO198">
            <v>56640.033144688401</v>
          </cell>
          <cell r="AP198">
            <v>55858.745650521014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Z198">
            <v>0</v>
          </cell>
          <cell r="BD198">
            <v>-781.28749416738719</v>
          </cell>
          <cell r="BE198">
            <v>-1.3793909551069072</v>
          </cell>
          <cell r="BH198">
            <v>82026.966855311592</v>
          </cell>
          <cell r="BI198">
            <v>119294.25434947899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W198">
            <v>37267.287494167394</v>
          </cell>
          <cell r="BX198">
            <v>45.432970305855179</v>
          </cell>
          <cell r="BZ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R199">
            <v>0</v>
          </cell>
          <cell r="S199" t="str">
            <v>--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G199">
            <v>0</v>
          </cell>
          <cell r="AK199">
            <v>0</v>
          </cell>
          <cell r="AL199" t="str">
            <v>--</v>
          </cell>
          <cell r="AM199" t="str">
            <v>--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Z199">
            <v>0</v>
          </cell>
          <cell r="BD199">
            <v>0</v>
          </cell>
          <cell r="BE199" t="str">
            <v>--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W199">
            <v>0</v>
          </cell>
          <cell r="BX199" t="str">
            <v>--</v>
          </cell>
          <cell r="BZ199">
            <v>-190</v>
          </cell>
        </row>
        <row r="200">
          <cell r="A200">
            <v>191</v>
          </cell>
          <cell r="B200" t="str">
            <v>MONSON</v>
          </cell>
          <cell r="C200">
            <v>42</v>
          </cell>
          <cell r="D200">
            <v>52.401339610547112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R200">
            <v>10.401339610547112</v>
          </cell>
          <cell r="S200">
            <v>24.765094310826452</v>
          </cell>
          <cell r="V200">
            <v>606183</v>
          </cell>
          <cell r="W200">
            <v>833475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G200">
            <v>0</v>
          </cell>
          <cell r="AK200">
            <v>227292</v>
          </cell>
          <cell r="AL200">
            <v>37.495607762012462</v>
          </cell>
          <cell r="AM200">
            <v>12.73051345118601</v>
          </cell>
          <cell r="AO200">
            <v>90809.419689098839</v>
          </cell>
          <cell r="AP200">
            <v>266688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Z200">
            <v>0</v>
          </cell>
          <cell r="BD200">
            <v>175878.58031090116</v>
          </cell>
          <cell r="BE200">
            <v>193.67878455016094</v>
          </cell>
          <cell r="BH200">
            <v>515373.58031090116</v>
          </cell>
          <cell r="BI200">
            <v>566787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W200">
            <v>51413.419689098839</v>
          </cell>
          <cell r="BX200">
            <v>9.9759517470964454</v>
          </cell>
          <cell r="BZ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R201">
            <v>0</v>
          </cell>
          <cell r="S201" t="str">
            <v>--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G201">
            <v>0</v>
          </cell>
          <cell r="AK201">
            <v>0</v>
          </cell>
          <cell r="AL201" t="str">
            <v>--</v>
          </cell>
          <cell r="AM201" t="str">
            <v>--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Z201">
            <v>0</v>
          </cell>
          <cell r="BD201">
            <v>0</v>
          </cell>
          <cell r="BE201" t="str">
            <v>--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W201">
            <v>0</v>
          </cell>
          <cell r="BX201" t="str">
            <v>--</v>
          </cell>
          <cell r="BZ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R202">
            <v>0</v>
          </cell>
          <cell r="S202" t="str">
            <v>--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G202">
            <v>0</v>
          </cell>
          <cell r="AK202">
            <v>0</v>
          </cell>
          <cell r="AL202" t="str">
            <v>--</v>
          </cell>
          <cell r="AM202" t="str">
            <v>--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Z202">
            <v>0</v>
          </cell>
          <cell r="BD202">
            <v>0</v>
          </cell>
          <cell r="BE202" t="str">
            <v>--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W202">
            <v>0</v>
          </cell>
          <cell r="BX202" t="str">
            <v>--</v>
          </cell>
          <cell r="BZ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R203">
            <v>0</v>
          </cell>
          <cell r="S203" t="str">
            <v>--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G203">
            <v>0</v>
          </cell>
          <cell r="AK203">
            <v>0</v>
          </cell>
          <cell r="AL203" t="str">
            <v>--</v>
          </cell>
          <cell r="AM203" t="str">
            <v>--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Z203">
            <v>0</v>
          </cell>
          <cell r="BD203">
            <v>0</v>
          </cell>
          <cell r="BE203" t="str">
            <v>--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W203">
            <v>0</v>
          </cell>
          <cell r="BX203" t="str">
            <v>--</v>
          </cell>
          <cell r="BZ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R204">
            <v>0</v>
          </cell>
          <cell r="S204" t="str">
            <v>--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G204">
            <v>0</v>
          </cell>
          <cell r="AK204">
            <v>0</v>
          </cell>
          <cell r="AL204" t="str">
            <v>--</v>
          </cell>
          <cell r="AM204" t="str">
            <v>--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Z204">
            <v>0</v>
          </cell>
          <cell r="BD204">
            <v>0</v>
          </cell>
          <cell r="BE204" t="str">
            <v>--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W204">
            <v>0</v>
          </cell>
          <cell r="BX204" t="str">
            <v>--</v>
          </cell>
          <cell r="BZ204">
            <v>-195</v>
          </cell>
        </row>
        <row r="205">
          <cell r="A205">
            <v>196</v>
          </cell>
          <cell r="B205" t="str">
            <v>NAHANT</v>
          </cell>
          <cell r="C205">
            <v>9</v>
          </cell>
          <cell r="D205">
            <v>9.1999999999999993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R205">
            <v>0.19999999999999929</v>
          </cell>
          <cell r="S205">
            <v>2.2222222222222143</v>
          </cell>
          <cell r="V205">
            <v>146295</v>
          </cell>
          <cell r="W205">
            <v>174820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G205">
            <v>0</v>
          </cell>
          <cell r="AK205">
            <v>28525</v>
          </cell>
          <cell r="AL205">
            <v>19.498274035339549</v>
          </cell>
          <cell r="AM205">
            <v>17.276051813117334</v>
          </cell>
          <cell r="AO205">
            <v>41894.425332011262</v>
          </cell>
          <cell r="AP205">
            <v>51724.104692829394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Z205">
            <v>0</v>
          </cell>
          <cell r="BD205">
            <v>9829.6793608181324</v>
          </cell>
          <cell r="BE205">
            <v>23.46297695437616</v>
          </cell>
          <cell r="BH205">
            <v>104400.57466798874</v>
          </cell>
          <cell r="BI205">
            <v>123095.89530717061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W205">
            <v>18695.320639181868</v>
          </cell>
          <cell r="BX205">
            <v>17.9072966778546</v>
          </cell>
          <cell r="BZ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>
            <v>1.0047281323877069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R206">
            <v>4.7281323877068626E-3</v>
          </cell>
          <cell r="S206">
            <v>0.47281323877068626</v>
          </cell>
          <cell r="V206">
            <v>25207</v>
          </cell>
          <cell r="W206">
            <v>24516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G206">
            <v>0</v>
          </cell>
          <cell r="AK206">
            <v>-691</v>
          </cell>
          <cell r="AL206">
            <v>-2.7413020192803561</v>
          </cell>
          <cell r="AM206">
            <v>-3.2141152580510424</v>
          </cell>
          <cell r="AO206">
            <v>25207</v>
          </cell>
          <cell r="AP206">
            <v>15012.790367717833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Z206">
            <v>0</v>
          </cell>
          <cell r="BD206">
            <v>-10194.209632282167</v>
          </cell>
          <cell r="BE206">
            <v>-40.441978943476684</v>
          </cell>
          <cell r="BH206">
            <v>0</v>
          </cell>
          <cell r="BI206">
            <v>9503.2096322821671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W206">
            <v>9503.2096322821671</v>
          </cell>
          <cell r="BX206" t="e">
            <v>#DIV/0!</v>
          </cell>
          <cell r="BZ206">
            <v>-197</v>
          </cell>
        </row>
        <row r="207">
          <cell r="A207">
            <v>198</v>
          </cell>
          <cell r="B207" t="str">
            <v>NATICK</v>
          </cell>
          <cell r="C207">
            <v>17</v>
          </cell>
          <cell r="D207">
            <v>17.272186314833608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R207">
            <v>0.27218631483360767</v>
          </cell>
          <cell r="S207">
            <v>1.6010959696094673</v>
          </cell>
          <cell r="V207">
            <v>252179</v>
          </cell>
          <cell r="W207">
            <v>271094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G207">
            <v>0</v>
          </cell>
          <cell r="AK207">
            <v>18915</v>
          </cell>
          <cell r="AL207">
            <v>7.5006245563667084</v>
          </cell>
          <cell r="AM207">
            <v>5.8995285867572411</v>
          </cell>
          <cell r="AO207">
            <v>34064</v>
          </cell>
          <cell r="AP207">
            <v>45253.553458416565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Z207">
            <v>0</v>
          </cell>
          <cell r="BD207">
            <v>11189.553458416565</v>
          </cell>
          <cell r="BE207">
            <v>32.848618654346431</v>
          </cell>
          <cell r="BH207">
            <v>218115</v>
          </cell>
          <cell r="BI207">
            <v>225840.44654158343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W207">
            <v>7725.4465415834275</v>
          </cell>
          <cell r="BX207">
            <v>3.5419143761701077</v>
          </cell>
          <cell r="BZ207">
            <v>-198</v>
          </cell>
        </row>
        <row r="208">
          <cell r="A208">
            <v>199</v>
          </cell>
          <cell r="B208" t="str">
            <v>NEEDHAM</v>
          </cell>
          <cell r="C208">
            <v>4</v>
          </cell>
          <cell r="D208">
            <v>4.3616282505910178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R208">
            <v>0.36162825059101777</v>
          </cell>
          <cell r="S208">
            <v>9.0407062647754444</v>
          </cell>
          <cell r="V208">
            <v>111223</v>
          </cell>
          <cell r="W208">
            <v>114675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G208">
            <v>0</v>
          </cell>
          <cell r="AK208">
            <v>3452</v>
          </cell>
          <cell r="AL208">
            <v>3.1036745996781301</v>
          </cell>
          <cell r="AM208">
            <v>-5.9370316650973143</v>
          </cell>
          <cell r="AO208">
            <v>22700.832029496509</v>
          </cell>
          <cell r="AP208">
            <v>12419.779258051763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Z208">
            <v>0</v>
          </cell>
          <cell r="BD208">
            <v>-10281.052771444745</v>
          </cell>
          <cell r="BE208">
            <v>-45.289321369745281</v>
          </cell>
          <cell r="BH208">
            <v>88522.167970503491</v>
          </cell>
          <cell r="BI208">
            <v>102255.22074194823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W208">
            <v>13733.052771444738</v>
          </cell>
          <cell r="BX208">
            <v>15.513687798541875</v>
          </cell>
          <cell r="BZ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R209">
            <v>0</v>
          </cell>
          <cell r="S209" t="str">
            <v>--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G209">
            <v>0</v>
          </cell>
          <cell r="AK209">
            <v>0</v>
          </cell>
          <cell r="AL209" t="str">
            <v>--</v>
          </cell>
          <cell r="AM209" t="str">
            <v>--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Z209">
            <v>0</v>
          </cell>
          <cell r="BD209">
            <v>0</v>
          </cell>
          <cell r="BE209" t="str">
            <v>--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W209">
            <v>0</v>
          </cell>
          <cell r="BX209" t="str">
            <v>--</v>
          </cell>
          <cell r="BZ209">
            <v>-200</v>
          </cell>
        </row>
        <row r="210">
          <cell r="A210">
            <v>201</v>
          </cell>
          <cell r="B210" t="str">
            <v>NEW BEDFORD</v>
          </cell>
          <cell r="C210">
            <v>1446</v>
          </cell>
          <cell r="D210">
            <v>1716.1247647814273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R210">
            <v>270.1247647814273</v>
          </cell>
          <cell r="S210">
            <v>18.680827439932735</v>
          </cell>
          <cell r="V210">
            <v>22314280</v>
          </cell>
          <cell r="W210">
            <v>29941070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G210">
            <v>0</v>
          </cell>
          <cell r="AK210">
            <v>7626790</v>
          </cell>
          <cell r="AL210">
            <v>34.178965218685065</v>
          </cell>
          <cell r="AM210">
            <v>15.49813777875233</v>
          </cell>
          <cell r="AO210">
            <v>5812684.5546995439</v>
          </cell>
          <cell r="AP210">
            <v>10982947.26027338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Z210">
            <v>0</v>
          </cell>
          <cell r="BD210">
            <v>5170262.7055738363</v>
          </cell>
          <cell r="BE210">
            <v>88.947932008346967</v>
          </cell>
          <cell r="BH210">
            <v>16501595.445300456</v>
          </cell>
          <cell r="BI210">
            <v>18958122.739726618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W210">
            <v>2456527.2944261618</v>
          </cell>
          <cell r="BX210">
            <v>14.88660476842416</v>
          </cell>
          <cell r="BZ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R211">
            <v>0</v>
          </cell>
          <cell r="S211" t="str">
            <v>--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G211">
            <v>0</v>
          </cell>
          <cell r="AK211">
            <v>0</v>
          </cell>
          <cell r="AL211" t="str">
            <v>--</v>
          </cell>
          <cell r="AM211" t="str">
            <v>--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Z211">
            <v>0</v>
          </cell>
          <cell r="BD211">
            <v>0</v>
          </cell>
          <cell r="BE211" t="str">
            <v>--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W211">
            <v>0</v>
          </cell>
          <cell r="BX211" t="str">
            <v>--</v>
          </cell>
          <cell r="BZ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R212">
            <v>0</v>
          </cell>
          <cell r="S212" t="str">
            <v>--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G212">
            <v>0</v>
          </cell>
          <cell r="AK212">
            <v>0</v>
          </cell>
          <cell r="AL212" t="str">
            <v>--</v>
          </cell>
          <cell r="AM212" t="str">
            <v>--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Z212">
            <v>0</v>
          </cell>
          <cell r="BD212">
            <v>0</v>
          </cell>
          <cell r="BE212" t="str">
            <v>--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W212">
            <v>0</v>
          </cell>
          <cell r="BX212" t="str">
            <v>--</v>
          </cell>
          <cell r="BZ212">
            <v>-203</v>
          </cell>
        </row>
        <row r="213">
          <cell r="A213">
            <v>204</v>
          </cell>
          <cell r="B213" t="str">
            <v>NEWBURYPORT</v>
          </cell>
          <cell r="C213">
            <v>132</v>
          </cell>
          <cell r="D213">
            <v>132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R213">
            <v>0</v>
          </cell>
          <cell r="S213">
            <v>0</v>
          </cell>
          <cell r="V213">
            <v>2266440</v>
          </cell>
          <cell r="W213">
            <v>2411901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G213">
            <v>0</v>
          </cell>
          <cell r="AK213">
            <v>145461</v>
          </cell>
          <cell r="AL213">
            <v>6.4180388627097962</v>
          </cell>
          <cell r="AM213">
            <v>6.4180388627097962</v>
          </cell>
          <cell r="AO213">
            <v>227218.32081166859</v>
          </cell>
          <cell r="AP213">
            <v>276220.47387206822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Z213">
            <v>0</v>
          </cell>
          <cell r="BD213">
            <v>49002.153060399636</v>
          </cell>
          <cell r="BE213">
            <v>21.566110023766694</v>
          </cell>
          <cell r="BH213">
            <v>2039221.6791883314</v>
          </cell>
          <cell r="BI213">
            <v>2135680.5261279317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W213">
            <v>96458.846939600306</v>
          </cell>
          <cell r="BX213">
            <v>4.7301795544854031</v>
          </cell>
          <cell r="BZ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R214">
            <v>0</v>
          </cell>
          <cell r="S214" t="str">
            <v>--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G214">
            <v>0</v>
          </cell>
          <cell r="AK214">
            <v>0</v>
          </cell>
          <cell r="AL214" t="str">
            <v>--</v>
          </cell>
          <cell r="AM214" t="str">
            <v>--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Z214">
            <v>0</v>
          </cell>
          <cell r="BD214">
            <v>0</v>
          </cell>
          <cell r="BE214" t="str">
            <v>--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W214">
            <v>0</v>
          </cell>
          <cell r="BX214" t="str">
            <v>--</v>
          </cell>
          <cell r="BZ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R215">
            <v>0</v>
          </cell>
          <cell r="S215" t="str">
            <v>--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G215">
            <v>0</v>
          </cell>
          <cell r="AK215">
            <v>0</v>
          </cell>
          <cell r="AL215" t="str">
            <v>--</v>
          </cell>
          <cell r="AM215" t="str">
            <v>--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Z215">
            <v>0</v>
          </cell>
          <cell r="BD215">
            <v>0</v>
          </cell>
          <cell r="BE215" t="str">
            <v>--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W215">
            <v>0</v>
          </cell>
          <cell r="BX215" t="str">
            <v>--</v>
          </cell>
          <cell r="BZ215">
            <v>-206</v>
          </cell>
        </row>
        <row r="216">
          <cell r="A216">
            <v>207</v>
          </cell>
          <cell r="B216" t="str">
            <v>NEWTON</v>
          </cell>
          <cell r="C216">
            <v>3</v>
          </cell>
          <cell r="D216">
            <v>3.1463508846898405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R216">
            <v>0.14635088468984048</v>
          </cell>
          <cell r="S216">
            <v>4.8783628229946752</v>
          </cell>
          <cell r="V216">
            <v>76575</v>
          </cell>
          <cell r="W216">
            <v>89830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G216">
            <v>0</v>
          </cell>
          <cell r="AK216">
            <v>13255</v>
          </cell>
          <cell r="AL216">
            <v>17.309826967025788</v>
          </cell>
          <cell r="AM216">
            <v>12.431464144031114</v>
          </cell>
          <cell r="AO216">
            <v>13819.359457364882</v>
          </cell>
          <cell r="AP216">
            <v>16042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Z216">
            <v>0</v>
          </cell>
          <cell r="BD216">
            <v>2222.6405426351175</v>
          </cell>
          <cell r="BE216">
            <v>16.083527963017019</v>
          </cell>
          <cell r="BH216">
            <v>62755.640542635119</v>
          </cell>
          <cell r="BI216">
            <v>73788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W216">
            <v>11032.359457364881</v>
          </cell>
          <cell r="BX216">
            <v>17.579869095383827</v>
          </cell>
          <cell r="BZ216">
            <v>-207</v>
          </cell>
        </row>
        <row r="217">
          <cell r="A217">
            <v>208</v>
          </cell>
          <cell r="B217" t="str">
            <v>NORFOLK</v>
          </cell>
          <cell r="C217">
            <v>13</v>
          </cell>
          <cell r="D217">
            <v>13.655235009792976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R217">
            <v>0.65523500979297644</v>
          </cell>
          <cell r="S217">
            <v>5.0402693060998205</v>
          </cell>
          <cell r="V217">
            <v>234659</v>
          </cell>
          <cell r="W217">
            <v>274939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G217">
            <v>0</v>
          </cell>
          <cell r="AK217">
            <v>40280</v>
          </cell>
          <cell r="AL217">
            <v>17.165333526521454</v>
          </cell>
          <cell r="AM217">
            <v>12.125064220421635</v>
          </cell>
          <cell r="AO217">
            <v>51680.000305640744</v>
          </cell>
          <cell r="AP217">
            <v>73003.279626709846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Z217">
            <v>0</v>
          </cell>
          <cell r="BD217">
            <v>21323.279321069102</v>
          </cell>
          <cell r="BE217">
            <v>41.260215160528404</v>
          </cell>
          <cell r="BH217">
            <v>182978.99969435926</v>
          </cell>
          <cell r="BI217">
            <v>201935.72037329015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W217">
            <v>18956.720678930898</v>
          </cell>
          <cell r="BX217">
            <v>10.360052634780725</v>
          </cell>
          <cell r="BZ217">
            <v>-208</v>
          </cell>
        </row>
        <row r="218">
          <cell r="A218">
            <v>209</v>
          </cell>
          <cell r="B218" t="str">
            <v>NORTH ADAMS</v>
          </cell>
          <cell r="C218">
            <v>68</v>
          </cell>
          <cell r="D218">
            <v>67.442622950819668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R218">
            <v>-0.5573770491803316</v>
          </cell>
          <cell r="S218">
            <v>-0.81967213114754189</v>
          </cell>
          <cell r="V218">
            <v>1234472</v>
          </cell>
          <cell r="W218">
            <v>1323028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G218">
            <v>0</v>
          </cell>
          <cell r="AK218">
            <v>88556</v>
          </cell>
          <cell r="AL218">
            <v>7.173593244723242</v>
          </cell>
          <cell r="AM218">
            <v>7.9932653758707843</v>
          </cell>
          <cell r="AO218">
            <v>233751.1269799064</v>
          </cell>
          <cell r="AP218">
            <v>249610.93341447192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Z218">
            <v>0</v>
          </cell>
          <cell r="BD218">
            <v>15859.806434565515</v>
          </cell>
          <cell r="BE218">
            <v>6.7849112171034953</v>
          </cell>
          <cell r="BH218">
            <v>1000720.8730200937</v>
          </cell>
          <cell r="BI218">
            <v>1073417.0665855282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W218">
            <v>72696.193565434543</v>
          </cell>
          <cell r="BX218">
            <v>7.2643826590768956</v>
          </cell>
          <cell r="BZ218">
            <v>-209</v>
          </cell>
        </row>
        <row r="219">
          <cell r="A219">
            <v>210</v>
          </cell>
          <cell r="B219" t="str">
            <v>NORTHAMPTON</v>
          </cell>
          <cell r="C219">
            <v>166</v>
          </cell>
          <cell r="D219">
            <v>167.61570999397821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R219">
            <v>1.6157099939782142</v>
          </cell>
          <cell r="S219">
            <v>0.9733192734808549</v>
          </cell>
          <cell r="V219">
            <v>2642522</v>
          </cell>
          <cell r="W219">
            <v>2871172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G219">
            <v>0</v>
          </cell>
          <cell r="AK219">
            <v>228650</v>
          </cell>
          <cell r="AL219">
            <v>8.6527188799184973</v>
          </cell>
          <cell r="AM219">
            <v>7.6793996064376424</v>
          </cell>
          <cell r="AO219">
            <v>456594.21390669554</v>
          </cell>
          <cell r="AP219">
            <v>530889.10325790488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Z219">
            <v>0</v>
          </cell>
          <cell r="BD219">
            <v>74294.889351209335</v>
          </cell>
          <cell r="BE219">
            <v>16.271535444028085</v>
          </cell>
          <cell r="BH219">
            <v>2185927.7860933044</v>
          </cell>
          <cell r="BI219">
            <v>2340282.8967420952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W219">
            <v>154355.11064879084</v>
          </cell>
          <cell r="BX219">
            <v>7.0613087783954143</v>
          </cell>
          <cell r="BZ219">
            <v>-210</v>
          </cell>
        </row>
        <row r="220">
          <cell r="A220">
            <v>211</v>
          </cell>
          <cell r="B220" t="str">
            <v>NORTH ANDOVER</v>
          </cell>
          <cell r="C220">
            <v>9</v>
          </cell>
          <cell r="D220">
            <v>9.3000969524081416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R220">
            <v>0.3000969524081416</v>
          </cell>
          <cell r="S220">
            <v>3.3344105823126746</v>
          </cell>
          <cell r="V220">
            <v>158289</v>
          </cell>
          <cell r="W220">
            <v>157210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G220">
            <v>0</v>
          </cell>
          <cell r="AK220">
            <v>-1079</v>
          </cell>
          <cell r="AL220">
            <v>-0.68166455028461082</v>
          </cell>
          <cell r="AM220">
            <v>-4.016075132597285</v>
          </cell>
          <cell r="AO220">
            <v>49767.071588407613</v>
          </cell>
          <cell r="AP220">
            <v>15022.266720765809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Z220">
            <v>0</v>
          </cell>
          <cell r="BD220">
            <v>-34744.804867641804</v>
          </cell>
          <cell r="BE220">
            <v>-69.814846963458891</v>
          </cell>
          <cell r="BH220">
            <v>108521.92841159238</v>
          </cell>
          <cell r="BI220">
            <v>142187.73327923421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W220">
            <v>33665.804867641826</v>
          </cell>
          <cell r="BX220">
            <v>31.022121851684336</v>
          </cell>
          <cell r="BZ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142</v>
          </cell>
          <cell r="D221">
            <v>143.17204742491427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R221">
            <v>1.1720474249142683</v>
          </cell>
          <cell r="S221">
            <v>0.82538551050299613</v>
          </cell>
          <cell r="V221">
            <v>2109359</v>
          </cell>
          <cell r="W221">
            <v>2351589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G221">
            <v>0</v>
          </cell>
          <cell r="AK221">
            <v>242230</v>
          </cell>
          <cell r="AL221">
            <v>11.483583401402985</v>
          </cell>
          <cell r="AM221">
            <v>10.658197890899988</v>
          </cell>
          <cell r="AO221">
            <v>251805.18361919335</v>
          </cell>
          <cell r="AP221">
            <v>375426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Z221">
            <v>0</v>
          </cell>
          <cell r="BD221">
            <v>123620.81638080665</v>
          </cell>
          <cell r="BE221">
            <v>49.093833019640783</v>
          </cell>
          <cell r="BH221">
            <v>1857553.8163808067</v>
          </cell>
          <cell r="BI221">
            <v>1976163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W221">
            <v>118609.18361919327</v>
          </cell>
          <cell r="BX221">
            <v>6.3852353871656442</v>
          </cell>
          <cell r="BZ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>
            <v>1.0010362694300519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R222">
            <v>1.0362694300518616E-3</v>
          </cell>
          <cell r="S222">
            <v>0.10362694300518616</v>
          </cell>
          <cell r="V222">
            <v>17994</v>
          </cell>
          <cell r="W222">
            <v>19065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G222">
            <v>0</v>
          </cell>
          <cell r="AK222">
            <v>1071</v>
          </cell>
          <cell r="AL222">
            <v>5.9519839946648778</v>
          </cell>
          <cell r="AM222">
            <v>5.8483570516596917</v>
          </cell>
          <cell r="AO222">
            <v>1118</v>
          </cell>
          <cell r="AP222">
            <v>2112.248682112539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Z222">
            <v>0</v>
          </cell>
          <cell r="BD222">
            <v>994.24868211253897</v>
          </cell>
          <cell r="BE222">
            <v>88.931009133500808</v>
          </cell>
          <cell r="BH222">
            <v>16876</v>
          </cell>
          <cell r="BI222">
            <v>16952.751317887461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W222">
            <v>76.751317887461482</v>
          </cell>
          <cell r="BX222">
            <v>0.454795673663555</v>
          </cell>
          <cell r="BZ222">
            <v>-213</v>
          </cell>
        </row>
        <row r="223">
          <cell r="A223">
            <v>214</v>
          </cell>
          <cell r="B223" t="str">
            <v>NORTHBRIDGE</v>
          </cell>
          <cell r="C223">
            <v>5</v>
          </cell>
          <cell r="D223">
            <v>5.1559690860264009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R223">
            <v>0.15596908602640092</v>
          </cell>
          <cell r="S223">
            <v>3.1193817205280139</v>
          </cell>
          <cell r="V223">
            <v>79188</v>
          </cell>
          <cell r="W223">
            <v>100478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G223">
            <v>0</v>
          </cell>
          <cell r="AK223">
            <v>21290</v>
          </cell>
          <cell r="AL223">
            <v>26.885386674748691</v>
          </cell>
          <cell r="AM223">
            <v>23.766004954220676</v>
          </cell>
          <cell r="AO223">
            <v>32563.643408465483</v>
          </cell>
          <cell r="AP223">
            <v>36833.497396134248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Z223">
            <v>0</v>
          </cell>
          <cell r="BD223">
            <v>4269.8539876687646</v>
          </cell>
          <cell r="BE223">
            <v>13.112334925516178</v>
          </cell>
          <cell r="BH223">
            <v>46624.356591534517</v>
          </cell>
          <cell r="BI223">
            <v>63644.502603865752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W223">
            <v>17020.146012331235</v>
          </cell>
          <cell r="BX223">
            <v>36.504838364721891</v>
          </cell>
          <cell r="BZ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16</v>
          </cell>
          <cell r="D224">
            <v>20.733699701937407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R224">
            <v>4.7336997019374074</v>
          </cell>
          <cell r="S224">
            <v>29.585623137108797</v>
          </cell>
          <cell r="V224">
            <v>225643</v>
          </cell>
          <cell r="W224">
            <v>350919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G224">
            <v>0</v>
          </cell>
          <cell r="AK224">
            <v>125276</v>
          </cell>
          <cell r="AL224">
            <v>55.519559658398457</v>
          </cell>
          <cell r="AM224">
            <v>25.93393652128966</v>
          </cell>
          <cell r="AO224">
            <v>105738.20058909309</v>
          </cell>
          <cell r="AP224">
            <v>176665.27719919584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Z224">
            <v>0</v>
          </cell>
          <cell r="BD224">
            <v>70927.076610102755</v>
          </cell>
          <cell r="BE224">
            <v>67.078006070607273</v>
          </cell>
          <cell r="BH224">
            <v>119904.79941090691</v>
          </cell>
          <cell r="BI224">
            <v>174253.72280080416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W224">
            <v>54348.923389897245</v>
          </cell>
          <cell r="BX224">
            <v>45.326728919037329</v>
          </cell>
          <cell r="BZ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R225">
            <v>0</v>
          </cell>
          <cell r="S225" t="str">
            <v>--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G225">
            <v>0</v>
          </cell>
          <cell r="AK225">
            <v>0</v>
          </cell>
          <cell r="AL225" t="str">
            <v>--</v>
          </cell>
          <cell r="AM225" t="str">
            <v>--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Z225">
            <v>0</v>
          </cell>
          <cell r="BD225">
            <v>0</v>
          </cell>
          <cell r="BE225" t="str">
            <v>--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W225">
            <v>0</v>
          </cell>
          <cell r="BX225" t="str">
            <v>--</v>
          </cell>
          <cell r="BZ225">
            <v>-216</v>
          </cell>
        </row>
        <row r="226">
          <cell r="A226">
            <v>217</v>
          </cell>
          <cell r="B226" t="str">
            <v>NORTH READING</v>
          </cell>
          <cell r="C226">
            <v>2</v>
          </cell>
          <cell r="D226">
            <v>2.1000420344682627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R226">
            <v>0.10004203446826265</v>
          </cell>
          <cell r="S226">
            <v>5.0021017234131326</v>
          </cell>
          <cell r="V226">
            <v>38968</v>
          </cell>
          <cell r="W226">
            <v>50767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G226">
            <v>0</v>
          </cell>
          <cell r="AK226">
            <v>11799</v>
          </cell>
          <cell r="AL226">
            <v>30.278690207349612</v>
          </cell>
          <cell r="AM226">
            <v>25.276588483936479</v>
          </cell>
          <cell r="AO226">
            <v>4623.2699983411449</v>
          </cell>
          <cell r="AP226">
            <v>15254.131232532332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Z226">
            <v>0</v>
          </cell>
          <cell r="BD226">
            <v>10630.861234191187</v>
          </cell>
          <cell r="BE226">
            <v>229.94247011326615</v>
          </cell>
          <cell r="BH226">
            <v>34344.730001658856</v>
          </cell>
          <cell r="BI226">
            <v>35512.868767467669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W226">
            <v>1168.1387658088133</v>
          </cell>
          <cell r="BX226">
            <v>3.4012169137809245</v>
          </cell>
          <cell r="BZ226">
            <v>-217</v>
          </cell>
        </row>
        <row r="227">
          <cell r="A227">
            <v>218</v>
          </cell>
          <cell r="B227" t="str">
            <v>NORTON</v>
          </cell>
          <cell r="C227">
            <v>66</v>
          </cell>
          <cell r="D227">
            <v>66.391433219063273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R227">
            <v>0.39143321906327344</v>
          </cell>
          <cell r="S227">
            <v>0.59308063494434293</v>
          </cell>
          <cell r="V227">
            <v>1129896</v>
          </cell>
          <cell r="W227">
            <v>1253888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K227">
            <v>123992</v>
          </cell>
          <cell r="AL227">
            <v>10.973753336590274</v>
          </cell>
          <cell r="AM227">
            <v>10.380672701645931</v>
          </cell>
          <cell r="AO227">
            <v>61868.554949275778</v>
          </cell>
          <cell r="AP227">
            <v>185878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Z227">
            <v>0</v>
          </cell>
          <cell r="BD227">
            <v>124009.44505072423</v>
          </cell>
          <cell r="BE227">
            <v>200.4401834702555</v>
          </cell>
          <cell r="BH227">
            <v>1068027.4450507243</v>
          </cell>
          <cell r="BI227">
            <v>1068010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W227">
            <v>-17.445050724316388</v>
          </cell>
          <cell r="BX227">
            <v>-1.6333897415399257E-3</v>
          </cell>
          <cell r="BZ227">
            <v>-218</v>
          </cell>
        </row>
        <row r="228">
          <cell r="A228">
            <v>219</v>
          </cell>
          <cell r="B228" t="str">
            <v>NORWELL</v>
          </cell>
          <cell r="C228">
            <v>15</v>
          </cell>
          <cell r="D228">
            <v>15.358226099600145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R228">
            <v>0.35822609960014518</v>
          </cell>
          <cell r="S228">
            <v>2.3881739973343086</v>
          </cell>
          <cell r="V228">
            <v>281687</v>
          </cell>
          <cell r="W228">
            <v>294832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G228">
            <v>0</v>
          </cell>
          <cell r="AK228">
            <v>13145</v>
          </cell>
          <cell r="AL228">
            <v>4.6665270317764129</v>
          </cell>
          <cell r="AM228">
            <v>2.2783530344421044</v>
          </cell>
          <cell r="AO228">
            <v>47289.134317925244</v>
          </cell>
          <cell r="AP228">
            <v>27196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Z228">
            <v>0</v>
          </cell>
          <cell r="BD228">
            <v>-20093.134317925244</v>
          </cell>
          <cell r="BE228">
            <v>-42.489960130881087</v>
          </cell>
          <cell r="BH228">
            <v>234397.86568207474</v>
          </cell>
          <cell r="BI228">
            <v>267636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W228">
            <v>33238.134317925258</v>
          </cell>
          <cell r="BX228">
            <v>14.180220549878108</v>
          </cell>
          <cell r="BZ228">
            <v>-219</v>
          </cell>
        </row>
        <row r="229">
          <cell r="A229">
            <v>220</v>
          </cell>
          <cell r="B229" t="str">
            <v>NORWOOD</v>
          </cell>
          <cell r="C229">
            <v>67</v>
          </cell>
          <cell r="D229">
            <v>67.848708184287617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R229">
            <v>0.84870818428761652</v>
          </cell>
          <cell r="S229">
            <v>1.2667286332650907</v>
          </cell>
          <cell r="V229">
            <v>1313282</v>
          </cell>
          <cell r="W229">
            <v>1407408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G229">
            <v>0</v>
          </cell>
          <cell r="AK229">
            <v>94126</v>
          </cell>
          <cell r="AL229">
            <v>7.1672344553568745</v>
          </cell>
          <cell r="AM229">
            <v>5.9005058220917839</v>
          </cell>
          <cell r="AO229">
            <v>310724.71878961974</v>
          </cell>
          <cell r="AP229">
            <v>269129.5814184348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Z229">
            <v>0</v>
          </cell>
          <cell r="BD229">
            <v>-41595.137371184945</v>
          </cell>
          <cell r="BE229">
            <v>-13.38649127536824</v>
          </cell>
          <cell r="BH229">
            <v>1002557.2812103803</v>
          </cell>
          <cell r="BI229">
            <v>1138278.4185815651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W229">
            <v>135721.13737118489</v>
          </cell>
          <cell r="BX229">
            <v>13.53749455665314</v>
          </cell>
          <cell r="BZ229">
            <v>-220</v>
          </cell>
        </row>
        <row r="230">
          <cell r="A230">
            <v>221</v>
          </cell>
          <cell r="B230" t="str">
            <v>OAK BLUFFS</v>
          </cell>
          <cell r="C230">
            <v>32</v>
          </cell>
          <cell r="D230">
            <v>34.909090909090907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R230">
            <v>2.9090909090909065</v>
          </cell>
          <cell r="S230">
            <v>9.0909090909090828</v>
          </cell>
          <cell r="V230">
            <v>917824</v>
          </cell>
          <cell r="W230">
            <v>1078164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0</v>
          </cell>
          <cell r="AK230">
            <v>160340</v>
          </cell>
          <cell r="AL230">
            <v>17.469580224531068</v>
          </cell>
          <cell r="AM230">
            <v>8.3786711336219852</v>
          </cell>
          <cell r="AO230">
            <v>162221.18695865932</v>
          </cell>
          <cell r="AP230">
            <v>266197.89304955507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Z230">
            <v>0</v>
          </cell>
          <cell r="BD230">
            <v>103976.70609089575</v>
          </cell>
          <cell r="BE230">
            <v>64.095638825151326</v>
          </cell>
          <cell r="BH230">
            <v>755602.81304134068</v>
          </cell>
          <cell r="BI230">
            <v>811966.10695044487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W230">
            <v>56363.293909104192</v>
          </cell>
          <cell r="BX230">
            <v>7.459381163794121</v>
          </cell>
          <cell r="BZ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R231">
            <v>0</v>
          </cell>
          <cell r="S231" t="str">
            <v>--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G231">
            <v>0</v>
          </cell>
          <cell r="AK231">
            <v>0</v>
          </cell>
          <cell r="AL231" t="str">
            <v>--</v>
          </cell>
          <cell r="AM231" t="str">
            <v>--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Z231">
            <v>0</v>
          </cell>
          <cell r="BD231">
            <v>0</v>
          </cell>
          <cell r="BE231" t="str">
            <v>--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W231">
            <v>0</v>
          </cell>
          <cell r="BX231" t="str">
            <v>--</v>
          </cell>
          <cell r="BZ231">
            <v>-222</v>
          </cell>
        </row>
        <row r="232">
          <cell r="A232">
            <v>223</v>
          </cell>
          <cell r="B232" t="str">
            <v>ORANGE</v>
          </cell>
          <cell r="C232">
            <v>4</v>
          </cell>
          <cell r="D232">
            <v>4.0839160839160833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R232">
            <v>8.3916083916083295E-2</v>
          </cell>
          <cell r="S232">
            <v>2.0979020979020824</v>
          </cell>
          <cell r="V232">
            <v>46108</v>
          </cell>
          <cell r="W232">
            <v>50526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G232">
            <v>0</v>
          </cell>
          <cell r="AK232">
            <v>4418</v>
          </cell>
          <cell r="AL232">
            <v>9.5818513056302521</v>
          </cell>
          <cell r="AM232">
            <v>7.4839492077281697</v>
          </cell>
          <cell r="AO232">
            <v>7672.8919038609038</v>
          </cell>
          <cell r="AP232">
            <v>10342.811154679432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Z232">
            <v>0</v>
          </cell>
          <cell r="BD232">
            <v>2669.9192508185279</v>
          </cell>
          <cell r="BE232">
            <v>34.796779157999836</v>
          </cell>
          <cell r="BH232">
            <v>38435.108096139098</v>
          </cell>
          <cell r="BI232">
            <v>40183.188845320568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W232">
            <v>1748.0807491814703</v>
          </cell>
          <cell r="BX232">
            <v>4.5481353787504286</v>
          </cell>
          <cell r="BZ232">
            <v>-223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R233">
            <v>0</v>
          </cell>
          <cell r="S233" t="str">
            <v>--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G233">
            <v>0</v>
          </cell>
          <cell r="AK233">
            <v>0</v>
          </cell>
          <cell r="AL233" t="str">
            <v>--</v>
          </cell>
          <cell r="AM233" t="str">
            <v>--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Z233">
            <v>0</v>
          </cell>
          <cell r="BD233">
            <v>0</v>
          </cell>
          <cell r="BE233" t="str">
            <v>--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W233">
            <v>0</v>
          </cell>
          <cell r="BX233" t="str">
            <v>--</v>
          </cell>
          <cell r="BZ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R234">
            <v>0</v>
          </cell>
          <cell r="S234" t="str">
            <v>--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G234">
            <v>0</v>
          </cell>
          <cell r="AK234">
            <v>0</v>
          </cell>
          <cell r="AL234" t="str">
            <v>--</v>
          </cell>
          <cell r="AM234" t="str">
            <v>--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Z234">
            <v>0</v>
          </cell>
          <cell r="BD234">
            <v>0</v>
          </cell>
          <cell r="BE234" t="str">
            <v>--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W234">
            <v>0</v>
          </cell>
          <cell r="BX234" t="str">
            <v>--</v>
          </cell>
          <cell r="BZ234">
            <v>-225</v>
          </cell>
        </row>
        <row r="235">
          <cell r="A235">
            <v>226</v>
          </cell>
          <cell r="B235" t="str">
            <v>OXFORD</v>
          </cell>
          <cell r="C235">
            <v>31</v>
          </cell>
          <cell r="D235">
            <v>31.451099105812212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R235">
            <v>0.45109910581221158</v>
          </cell>
          <cell r="S235">
            <v>1.4551584058458467</v>
          </cell>
          <cell r="V235">
            <v>487272</v>
          </cell>
          <cell r="W235">
            <v>535676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G235">
            <v>0</v>
          </cell>
          <cell r="AK235">
            <v>48404</v>
          </cell>
          <cell r="AL235">
            <v>9.9336715427933431</v>
          </cell>
          <cell r="AM235">
            <v>8.4785131369474964</v>
          </cell>
          <cell r="AO235">
            <v>139659.87292329784</v>
          </cell>
          <cell r="AP235">
            <v>140913.05119605036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Z235">
            <v>0</v>
          </cell>
          <cell r="BD235">
            <v>1253.1782727525278</v>
          </cell>
          <cell r="BE235">
            <v>0.8973073270951426</v>
          </cell>
          <cell r="BH235">
            <v>347612.12707670219</v>
          </cell>
          <cell r="BI235">
            <v>394762.94880394964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W235">
            <v>47150.821727247443</v>
          </cell>
          <cell r="BX235">
            <v>13.564205059176038</v>
          </cell>
          <cell r="BZ235">
            <v>-226</v>
          </cell>
        </row>
        <row r="236">
          <cell r="A236">
            <v>227</v>
          </cell>
          <cell r="B236" t="str">
            <v>PALMER</v>
          </cell>
          <cell r="C236">
            <v>26</v>
          </cell>
          <cell r="D236">
            <v>31.606577492949459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R236">
            <v>5.6065774929494587</v>
          </cell>
          <cell r="S236">
            <v>21.56375958826715</v>
          </cell>
          <cell r="V236">
            <v>437932</v>
          </cell>
          <cell r="W236">
            <v>567570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G236">
            <v>0</v>
          </cell>
          <cell r="AK236">
            <v>129638</v>
          </cell>
          <cell r="AL236">
            <v>29.602312687814546</v>
          </cell>
          <cell r="AM236">
            <v>8.0385530995473964</v>
          </cell>
          <cell r="AO236">
            <v>94763.49550041341</v>
          </cell>
          <cell r="AP236">
            <v>170653.50989590905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Z236">
            <v>0</v>
          </cell>
          <cell r="BD236">
            <v>75890.014395495644</v>
          </cell>
          <cell r="BE236">
            <v>80.08359547602862</v>
          </cell>
          <cell r="BH236">
            <v>343168.50449958659</v>
          </cell>
          <cell r="BI236">
            <v>396916.49010409095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W236">
            <v>53747.985604504356</v>
          </cell>
          <cell r="BX236">
            <v>15.662272294737667</v>
          </cell>
          <cell r="BZ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R237">
            <v>0</v>
          </cell>
          <cell r="S237" t="str">
            <v>--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G237">
            <v>0</v>
          </cell>
          <cell r="AK237">
            <v>0</v>
          </cell>
          <cell r="AL237" t="str">
            <v>--</v>
          </cell>
          <cell r="AM237" t="str">
            <v>--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Z237">
            <v>0</v>
          </cell>
          <cell r="BD237">
            <v>0</v>
          </cell>
          <cell r="BE237" t="str">
            <v>--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W237">
            <v>0</v>
          </cell>
          <cell r="BX237" t="str">
            <v>--</v>
          </cell>
          <cell r="BZ237">
            <v>-228</v>
          </cell>
        </row>
        <row r="238">
          <cell r="A238">
            <v>229</v>
          </cell>
          <cell r="B238" t="str">
            <v>PEABODY</v>
          </cell>
          <cell r="C238">
            <v>68</v>
          </cell>
          <cell r="D238">
            <v>84.362219196437152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R238">
            <v>16.362219196437152</v>
          </cell>
          <cell r="S238">
            <v>24.062087053584058</v>
          </cell>
          <cell r="V238">
            <v>1023562</v>
          </cell>
          <cell r="W238">
            <v>1401969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G238">
            <v>0</v>
          </cell>
          <cell r="AK238">
            <v>378407</v>
          </cell>
          <cell r="AL238">
            <v>36.969621771812555</v>
          </cell>
          <cell r="AM238">
            <v>12.907534718228497</v>
          </cell>
          <cell r="AO238">
            <v>149913.01727023354</v>
          </cell>
          <cell r="AP238">
            <v>450805.24445832055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Z238">
            <v>0</v>
          </cell>
          <cell r="BD238">
            <v>300892.22718808701</v>
          </cell>
          <cell r="BE238">
            <v>200.71120751688829</v>
          </cell>
          <cell r="BH238">
            <v>873648.98272976652</v>
          </cell>
          <cell r="BI238">
            <v>951163.75554167945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W238">
            <v>77514.772811912932</v>
          </cell>
          <cell r="BX238">
            <v>8.8725305407800761</v>
          </cell>
          <cell r="BZ238">
            <v>-229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R239">
            <v>0</v>
          </cell>
          <cell r="S239" t="str">
            <v>--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G239">
            <v>0</v>
          </cell>
          <cell r="AK239">
            <v>0</v>
          </cell>
          <cell r="AL239" t="str">
            <v>--</v>
          </cell>
          <cell r="AM239" t="str">
            <v>--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Z239">
            <v>0</v>
          </cell>
          <cell r="BD239">
            <v>0</v>
          </cell>
          <cell r="BE239" t="str">
            <v>--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W239">
            <v>0</v>
          </cell>
          <cell r="BX239" t="str">
            <v>--</v>
          </cell>
          <cell r="BZ239">
            <v>-230</v>
          </cell>
        </row>
        <row r="240">
          <cell r="A240">
            <v>231</v>
          </cell>
          <cell r="B240" t="str">
            <v>PEMBROKE</v>
          </cell>
          <cell r="C240">
            <v>63</v>
          </cell>
          <cell r="D240">
            <v>66.774551610258314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R240">
            <v>3.7745516102583139</v>
          </cell>
          <cell r="S240">
            <v>5.9913517623147783</v>
          </cell>
          <cell r="V240">
            <v>1105469</v>
          </cell>
          <cell r="W240">
            <v>1242022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G240">
            <v>0</v>
          </cell>
          <cell r="AK240">
            <v>136553</v>
          </cell>
          <cell r="AL240">
            <v>12.352494733004725</v>
          </cell>
          <cell r="AM240">
            <v>6.3611429706899472</v>
          </cell>
          <cell r="AO240">
            <v>377876.28468345018</v>
          </cell>
          <cell r="AP240">
            <v>350276.4597338587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Z240">
            <v>0</v>
          </cell>
          <cell r="BD240">
            <v>-27599.824949591479</v>
          </cell>
          <cell r="BE240">
            <v>-7.3039314898292851</v>
          </cell>
          <cell r="BH240">
            <v>727592.71531654987</v>
          </cell>
          <cell r="BI240">
            <v>891745.5402661413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W240">
            <v>164152.82494959142</v>
          </cell>
          <cell r="BX240">
            <v>22.561086923221097</v>
          </cell>
          <cell r="BZ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R241">
            <v>0</v>
          </cell>
          <cell r="S241" t="str">
            <v>--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G241">
            <v>0</v>
          </cell>
          <cell r="AK241">
            <v>0</v>
          </cell>
          <cell r="AL241" t="str">
            <v>--</v>
          </cell>
          <cell r="AM241" t="str">
            <v>--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Z241">
            <v>0</v>
          </cell>
          <cell r="BD241">
            <v>0</v>
          </cell>
          <cell r="BE241" t="str">
            <v>--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W241">
            <v>0</v>
          </cell>
          <cell r="BX241" t="str">
            <v>--</v>
          </cell>
          <cell r="BZ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R242">
            <v>0</v>
          </cell>
          <cell r="S242" t="str">
            <v>--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G242">
            <v>0</v>
          </cell>
          <cell r="AK242">
            <v>0</v>
          </cell>
          <cell r="AL242" t="str">
            <v>--</v>
          </cell>
          <cell r="AM242" t="str">
            <v>--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Z242">
            <v>0</v>
          </cell>
          <cell r="BD242">
            <v>0</v>
          </cell>
          <cell r="BE242" t="str">
            <v>--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W242">
            <v>0</v>
          </cell>
          <cell r="BX242" t="str">
            <v>--</v>
          </cell>
          <cell r="BZ242">
            <v>-233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R243">
            <v>0</v>
          </cell>
          <cell r="S243" t="str">
            <v>--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G243">
            <v>0</v>
          </cell>
          <cell r="AK243">
            <v>0</v>
          </cell>
          <cell r="AL243" t="str">
            <v>--</v>
          </cell>
          <cell r="AM243" t="str">
            <v>--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Z243">
            <v>0</v>
          </cell>
          <cell r="BD243">
            <v>0</v>
          </cell>
          <cell r="BE243" t="str">
            <v>--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W243">
            <v>0</v>
          </cell>
          <cell r="BX243" t="str">
            <v>--</v>
          </cell>
          <cell r="BZ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R244">
            <v>0</v>
          </cell>
          <cell r="S244" t="str">
            <v>--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G244">
            <v>0</v>
          </cell>
          <cell r="AK244">
            <v>0</v>
          </cell>
          <cell r="AL244" t="str">
            <v>--</v>
          </cell>
          <cell r="AM244" t="str">
            <v>--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Z244">
            <v>0</v>
          </cell>
          <cell r="BD244">
            <v>0</v>
          </cell>
          <cell r="BE244" t="str">
            <v>--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W244">
            <v>0</v>
          </cell>
          <cell r="BX244" t="str">
            <v>--</v>
          </cell>
          <cell r="BZ244">
            <v>-235</v>
          </cell>
        </row>
        <row r="245">
          <cell r="A245">
            <v>236</v>
          </cell>
          <cell r="B245" t="str">
            <v>PITTSFIELD</v>
          </cell>
          <cell r="C245">
            <v>185</v>
          </cell>
          <cell r="D245">
            <v>183.4836065573771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R245">
            <v>-1.5163934426228991</v>
          </cell>
          <cell r="S245">
            <v>-0.81967213114750859</v>
          </cell>
          <cell r="V245">
            <v>2991450</v>
          </cell>
          <cell r="W245">
            <v>3398486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G245">
            <v>0</v>
          </cell>
          <cell r="AK245">
            <v>407036</v>
          </cell>
          <cell r="AL245">
            <v>13.606645606645618</v>
          </cell>
          <cell r="AM245">
            <v>14.426317737793127</v>
          </cell>
          <cell r="AO245">
            <v>396556.94917416188</v>
          </cell>
          <cell r="AP245">
            <v>644811.24301389477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Z245">
            <v>0</v>
          </cell>
          <cell r="BD245">
            <v>248254.29383973288</v>
          </cell>
          <cell r="BE245">
            <v>62.60243184660554</v>
          </cell>
          <cell r="BH245">
            <v>2594893.050825838</v>
          </cell>
          <cell r="BI245">
            <v>2753674.7569861053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W245">
            <v>158781.70616026735</v>
          </cell>
          <cell r="BX245">
            <v>6.1190077220999228</v>
          </cell>
          <cell r="BZ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R246">
            <v>0</v>
          </cell>
          <cell r="S246" t="str">
            <v>--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G246">
            <v>0</v>
          </cell>
          <cell r="AK246">
            <v>0</v>
          </cell>
          <cell r="AL246" t="str">
            <v>--</v>
          </cell>
          <cell r="AM246" t="str">
            <v>--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Z246">
            <v>0</v>
          </cell>
          <cell r="BD246">
            <v>0</v>
          </cell>
          <cell r="BE246" t="str">
            <v>--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W246">
            <v>0</v>
          </cell>
          <cell r="BX246" t="str">
            <v>--</v>
          </cell>
          <cell r="BZ246">
            <v>-237</v>
          </cell>
        </row>
        <row r="247">
          <cell r="A247">
            <v>238</v>
          </cell>
          <cell r="B247" t="str">
            <v>PLAINVILLE</v>
          </cell>
          <cell r="C247">
            <v>50</v>
          </cell>
          <cell r="D247">
            <v>51.752060289432109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R247">
            <v>1.7520602894321087</v>
          </cell>
          <cell r="S247">
            <v>3.5041205788642227</v>
          </cell>
          <cell r="V247">
            <v>821825</v>
          </cell>
          <cell r="W247">
            <v>940933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G247">
            <v>0</v>
          </cell>
          <cell r="AK247">
            <v>119108</v>
          </cell>
          <cell r="AL247">
            <v>14.493109846986885</v>
          </cell>
          <cell r="AM247">
            <v>10.988989268122662</v>
          </cell>
          <cell r="AO247">
            <v>175178.44726294372</v>
          </cell>
          <cell r="AP247">
            <v>196261.58467034248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Z247">
            <v>0</v>
          </cell>
          <cell r="BD247">
            <v>21083.137407398754</v>
          </cell>
          <cell r="BE247">
            <v>12.035234777342696</v>
          </cell>
          <cell r="BH247">
            <v>646646.55273705628</v>
          </cell>
          <cell r="BI247">
            <v>744671.4153296575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W247">
            <v>98024.862592601217</v>
          </cell>
          <cell r="BX247">
            <v>15.158955410446717</v>
          </cell>
          <cell r="BZ247">
            <v>-238</v>
          </cell>
        </row>
        <row r="248">
          <cell r="A248">
            <v>239</v>
          </cell>
          <cell r="B248" t="str">
            <v>PLYMOUTH</v>
          </cell>
          <cell r="C248">
            <v>476</v>
          </cell>
          <cell r="D248">
            <v>509.1091404856196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R248">
            <v>33.109140485619605</v>
          </cell>
          <cell r="S248">
            <v>6.9557017826932022</v>
          </cell>
          <cell r="V248">
            <v>8200843</v>
          </cell>
          <cell r="W248">
            <v>9549056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G248">
            <v>0</v>
          </cell>
          <cell r="AK248">
            <v>1348213</v>
          </cell>
          <cell r="AL248">
            <v>16.439931846030941</v>
          </cell>
          <cell r="AM248">
            <v>9.4842300633377388</v>
          </cell>
          <cell r="AO248">
            <v>641204.56036920997</v>
          </cell>
          <cell r="AP248">
            <v>1905996.5204588627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Z248">
            <v>0</v>
          </cell>
          <cell r="BD248">
            <v>1264791.9600896528</v>
          </cell>
          <cell r="BE248">
            <v>197.25248980783556</v>
          </cell>
          <cell r="BH248">
            <v>7559638.4396307897</v>
          </cell>
          <cell r="BI248">
            <v>7643059.4795411378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W248">
            <v>83421.039910348132</v>
          </cell>
          <cell r="BX248">
            <v>1.1035056845182023</v>
          </cell>
          <cell r="BZ248">
            <v>-239</v>
          </cell>
        </row>
        <row r="249">
          <cell r="A249">
            <v>240</v>
          </cell>
          <cell r="B249" t="str">
            <v>PLYMPTON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R249">
            <v>0</v>
          </cell>
          <cell r="S249" t="str">
            <v>--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G249">
            <v>0</v>
          </cell>
          <cell r="AK249">
            <v>0</v>
          </cell>
          <cell r="AL249" t="str">
            <v>--</v>
          </cell>
          <cell r="AM249" t="str">
            <v>--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Z249">
            <v>0</v>
          </cell>
          <cell r="BD249">
            <v>0</v>
          </cell>
          <cell r="BE249" t="str">
            <v>--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W249">
            <v>0</v>
          </cell>
          <cell r="BX249" t="str">
            <v>--</v>
          </cell>
          <cell r="BZ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R250">
            <v>0</v>
          </cell>
          <cell r="S250" t="str">
            <v>--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G250">
            <v>0</v>
          </cell>
          <cell r="AK250">
            <v>0</v>
          </cell>
          <cell r="AL250" t="str">
            <v>--</v>
          </cell>
          <cell r="AM250" t="str">
            <v>--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Z250">
            <v>0</v>
          </cell>
          <cell r="BD250">
            <v>0</v>
          </cell>
          <cell r="BE250" t="str">
            <v>--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W250">
            <v>0</v>
          </cell>
          <cell r="BX250" t="str">
            <v>--</v>
          </cell>
          <cell r="BZ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>
            <v>1.0047281323877069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R251">
            <v>4.7281323877068626E-3</v>
          </cell>
          <cell r="S251">
            <v>0.47281323877068626</v>
          </cell>
          <cell r="V251">
            <v>76189</v>
          </cell>
          <cell r="W251">
            <v>84412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G251">
            <v>0</v>
          </cell>
          <cell r="AK251">
            <v>8223</v>
          </cell>
          <cell r="AL251">
            <v>10.792896612371861</v>
          </cell>
          <cell r="AM251">
            <v>10.320083373601175</v>
          </cell>
          <cell r="AO251">
            <v>25473.459179933154</v>
          </cell>
          <cell r="AP251">
            <v>9161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Z251">
            <v>0</v>
          </cell>
          <cell r="BD251">
            <v>-16312.459179933154</v>
          </cell>
          <cell r="BE251">
            <v>-64.037079003323498</v>
          </cell>
          <cell r="BH251">
            <v>50715.540820066846</v>
          </cell>
          <cell r="BI251">
            <v>75251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W251">
            <v>24535.459179933154</v>
          </cell>
          <cell r="BX251">
            <v>48.378581364206006</v>
          </cell>
          <cell r="BZ251">
            <v>-242</v>
          </cell>
        </row>
        <row r="252">
          <cell r="A252">
            <v>243</v>
          </cell>
          <cell r="B252" t="str">
            <v>QUINCY</v>
          </cell>
          <cell r="C252">
            <v>47</v>
          </cell>
          <cell r="D252">
            <v>49.22617195244981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R252">
            <v>2.2261719524498105</v>
          </cell>
          <cell r="S252">
            <v>4.736536069042141</v>
          </cell>
          <cell r="V252">
            <v>764232</v>
          </cell>
          <cell r="W252">
            <v>855393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G252">
            <v>0</v>
          </cell>
          <cell r="AK252">
            <v>91161</v>
          </cell>
          <cell r="AL252">
            <v>11.928445812266443</v>
          </cell>
          <cell r="AM252">
            <v>7.1919097432243015</v>
          </cell>
          <cell r="AO252">
            <v>181090.02734387515</v>
          </cell>
          <cell r="AP252">
            <v>135184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Z252">
            <v>0</v>
          </cell>
          <cell r="BD252">
            <v>-45906.027343875146</v>
          </cell>
          <cell r="BE252">
            <v>-25.349837325223522</v>
          </cell>
          <cell r="BH252">
            <v>583141.97265612485</v>
          </cell>
          <cell r="BI252">
            <v>720209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W252">
            <v>137067.02734387515</v>
          </cell>
          <cell r="BX252">
            <v>23.504915401571115</v>
          </cell>
          <cell r="BZ252">
            <v>-243</v>
          </cell>
        </row>
        <row r="253">
          <cell r="A253">
            <v>244</v>
          </cell>
          <cell r="B253" t="str">
            <v>RANDOLPH</v>
          </cell>
          <cell r="C253">
            <v>432</v>
          </cell>
          <cell r="D253">
            <v>441.5940527372631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R253">
            <v>9.5940527372630982</v>
          </cell>
          <cell r="S253">
            <v>2.2208455410331229</v>
          </cell>
          <cell r="V253">
            <v>5568091</v>
          </cell>
          <cell r="W253">
            <v>5890998.8690519128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G253">
            <v>0</v>
          </cell>
          <cell r="AK253">
            <v>322907.8690519128</v>
          </cell>
          <cell r="AL253">
            <v>5.7992563169659617</v>
          </cell>
          <cell r="AM253">
            <v>3.5784107759328387</v>
          </cell>
          <cell r="AO253">
            <v>443638.4</v>
          </cell>
          <cell r="AP253">
            <v>688182.27354788291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Z253">
            <v>0</v>
          </cell>
          <cell r="BD253">
            <v>244543.87354788289</v>
          </cell>
          <cell r="BE253">
            <v>55.122341426685082</v>
          </cell>
          <cell r="BH253">
            <v>5124452.5999999996</v>
          </cell>
          <cell r="BI253">
            <v>5202816.5955040297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W253">
            <v>78363.995504030026</v>
          </cell>
          <cell r="BX253">
            <v>1.52921690609511</v>
          </cell>
          <cell r="BZ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R254">
            <v>0</v>
          </cell>
          <cell r="S254" t="str">
            <v>--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G254">
            <v>0</v>
          </cell>
          <cell r="AK254">
            <v>0</v>
          </cell>
          <cell r="AL254" t="str">
            <v>--</v>
          </cell>
          <cell r="AM254" t="str">
            <v>--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Z254">
            <v>0</v>
          </cell>
          <cell r="BD254">
            <v>0</v>
          </cell>
          <cell r="BE254" t="str">
            <v>--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W254">
            <v>0</v>
          </cell>
          <cell r="BX254" t="str">
            <v>--</v>
          </cell>
          <cell r="BZ254">
            <v>-245</v>
          </cell>
        </row>
        <row r="255">
          <cell r="A255">
            <v>246</v>
          </cell>
          <cell r="B255" t="str">
            <v>READING</v>
          </cell>
          <cell r="C255">
            <v>2</v>
          </cell>
          <cell r="D255">
            <v>2.0570528056054282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R255">
            <v>5.7052805605428247E-2</v>
          </cell>
          <cell r="S255">
            <v>2.8526402802714124</v>
          </cell>
          <cell r="V255">
            <v>32642</v>
          </cell>
          <cell r="W255">
            <v>34697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G255">
            <v>0</v>
          </cell>
          <cell r="AK255">
            <v>2055</v>
          </cell>
          <cell r="AL255">
            <v>6.2955701243796236</v>
          </cell>
          <cell r="AM255">
            <v>3.4429298441082112</v>
          </cell>
          <cell r="AO255">
            <v>14329.107453054043</v>
          </cell>
          <cell r="AP255">
            <v>3915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Z255">
            <v>0</v>
          </cell>
          <cell r="BD255">
            <v>-10414.107453054043</v>
          </cell>
          <cell r="BE255">
            <v>-72.677991195009326</v>
          </cell>
          <cell r="BH255">
            <v>18312.892546945957</v>
          </cell>
          <cell r="BI255">
            <v>30782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W255">
            <v>12469.107453054043</v>
          </cell>
          <cell r="BX255">
            <v>68.089229601980691</v>
          </cell>
          <cell r="BZ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R256">
            <v>0</v>
          </cell>
          <cell r="S256" t="str">
            <v>--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G256">
            <v>0</v>
          </cell>
          <cell r="AK256">
            <v>0</v>
          </cell>
          <cell r="AL256" t="str">
            <v>--</v>
          </cell>
          <cell r="AM256" t="str">
            <v>--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Z256">
            <v>0</v>
          </cell>
          <cell r="BD256">
            <v>0</v>
          </cell>
          <cell r="BE256" t="str">
            <v>--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W256">
            <v>0</v>
          </cell>
          <cell r="BX256" t="str">
            <v>--</v>
          </cell>
          <cell r="BZ256">
            <v>-247</v>
          </cell>
        </row>
        <row r="257">
          <cell r="A257">
            <v>248</v>
          </cell>
          <cell r="B257" t="str">
            <v>REVERE</v>
          </cell>
          <cell r="C257">
            <v>524</v>
          </cell>
          <cell r="D257">
            <v>547.29122806402256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R257">
            <v>23.291228064022562</v>
          </cell>
          <cell r="S257">
            <v>4.4448908519127084</v>
          </cell>
          <cell r="V257">
            <v>8554241</v>
          </cell>
          <cell r="W257">
            <v>9511760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G257">
            <v>0</v>
          </cell>
          <cell r="AK257">
            <v>957519</v>
          </cell>
          <cell r="AL257">
            <v>11.193500393547474</v>
          </cell>
          <cell r="AM257">
            <v>6.7486095416347656</v>
          </cell>
          <cell r="AO257">
            <v>2251144.5319597754</v>
          </cell>
          <cell r="AP257">
            <v>2181646.7599139502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Z257">
            <v>0</v>
          </cell>
          <cell r="BD257">
            <v>-69497.772045825142</v>
          </cell>
          <cell r="BE257">
            <v>-3.0872194592198254</v>
          </cell>
          <cell r="BH257">
            <v>6303096.4680402242</v>
          </cell>
          <cell r="BI257">
            <v>7330113.2400860498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W257">
            <v>1027016.7720458256</v>
          </cell>
          <cell r="BX257">
            <v>16.293845053035483</v>
          </cell>
          <cell r="BZ257">
            <v>-248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R258">
            <v>0</v>
          </cell>
          <cell r="S258" t="str">
            <v>--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G258">
            <v>0</v>
          </cell>
          <cell r="AK258">
            <v>0</v>
          </cell>
          <cell r="AL258" t="str">
            <v>--</v>
          </cell>
          <cell r="AM258" t="str">
            <v>--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Z258">
            <v>0</v>
          </cell>
          <cell r="BD258">
            <v>0</v>
          </cell>
          <cell r="BE258" t="str">
            <v>--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W258">
            <v>0</v>
          </cell>
          <cell r="BX258" t="str">
            <v>--</v>
          </cell>
          <cell r="BZ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>
            <v>1.0687022900763359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R259">
            <v>6.8702290076335881E-2</v>
          </cell>
          <cell r="S259">
            <v>6.8702290076335881</v>
          </cell>
          <cell r="V259">
            <v>14749</v>
          </cell>
          <cell r="W259">
            <v>21502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G259">
            <v>0</v>
          </cell>
          <cell r="AK259">
            <v>6753</v>
          </cell>
          <cell r="AL259">
            <v>45.786154993558895</v>
          </cell>
          <cell r="AM259">
            <v>38.915925985925305</v>
          </cell>
          <cell r="AO259">
            <v>14749</v>
          </cell>
          <cell r="AP259">
            <v>15613.041936979316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Z259">
            <v>0</v>
          </cell>
          <cell r="BD259">
            <v>864.04193697931623</v>
          </cell>
          <cell r="BE259">
            <v>5.8583086106130278</v>
          </cell>
          <cell r="BH259">
            <v>0</v>
          </cell>
          <cell r="BI259">
            <v>5888.9580630206838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W259">
            <v>5888.9580630206838</v>
          </cell>
          <cell r="BX259" t="e">
            <v>#DIV/0!</v>
          </cell>
          <cell r="BZ259">
            <v>-250</v>
          </cell>
        </row>
        <row r="260">
          <cell r="A260">
            <v>251</v>
          </cell>
          <cell r="B260" t="str">
            <v>ROCKLAND</v>
          </cell>
          <cell r="C260">
            <v>111</v>
          </cell>
          <cell r="D260">
            <v>113.79942299331897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R260">
            <v>2.79942299331897</v>
          </cell>
          <cell r="S260">
            <v>2.5220026966837672</v>
          </cell>
          <cell r="V260">
            <v>1748881</v>
          </cell>
          <cell r="W260">
            <v>1992654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G260">
            <v>0</v>
          </cell>
          <cell r="AK260">
            <v>243773</v>
          </cell>
          <cell r="AL260">
            <v>13.938798580349388</v>
          </cell>
          <cell r="AM260">
            <v>11.416795883665621</v>
          </cell>
          <cell r="AO260">
            <v>393362.62429312465</v>
          </cell>
          <cell r="AP260">
            <v>513782.04838222108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Z260">
            <v>0</v>
          </cell>
          <cell r="BD260">
            <v>120419.42408909643</v>
          </cell>
          <cell r="BE260">
            <v>30.612828126589541</v>
          </cell>
          <cell r="BH260">
            <v>1355518.3757068752</v>
          </cell>
          <cell r="BI260">
            <v>1478871.951617779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W260">
            <v>123353.57591090375</v>
          </cell>
          <cell r="BX260">
            <v>9.1001035560714918</v>
          </cell>
          <cell r="BZ260">
            <v>-251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R261">
            <v>0</v>
          </cell>
          <cell r="S261" t="str">
            <v>--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G261">
            <v>0</v>
          </cell>
          <cell r="AK261">
            <v>0</v>
          </cell>
          <cell r="AL261" t="str">
            <v>--</v>
          </cell>
          <cell r="AM261" t="str">
            <v>--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Z261">
            <v>0</v>
          </cell>
          <cell r="BD261">
            <v>0</v>
          </cell>
          <cell r="BE261" t="str">
            <v>--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W261">
            <v>0</v>
          </cell>
          <cell r="BX261" t="str">
            <v>--</v>
          </cell>
          <cell r="BZ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1.0091743119266054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R262">
            <v>9.1743119266054496E-3</v>
          </cell>
          <cell r="S262">
            <v>0.91743119266054496</v>
          </cell>
          <cell r="V262">
            <v>32628</v>
          </cell>
          <cell r="W262">
            <v>34782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G262">
            <v>0</v>
          </cell>
          <cell r="AK262">
            <v>2154</v>
          </cell>
          <cell r="AL262">
            <v>6.6016917984553114</v>
          </cell>
          <cell r="AM262">
            <v>5.6842606057947664</v>
          </cell>
          <cell r="AO262">
            <v>6869</v>
          </cell>
          <cell r="AP262">
            <v>6494.0440756081607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Z262">
            <v>0</v>
          </cell>
          <cell r="BD262">
            <v>-374.95592439183929</v>
          </cell>
          <cell r="BE262">
            <v>-5.458668283474144</v>
          </cell>
          <cell r="BH262">
            <v>25759</v>
          </cell>
          <cell r="BI262">
            <v>28287.955924391841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W262">
            <v>2528.9559243918411</v>
          </cell>
          <cell r="BX262">
            <v>9.8177566069794775</v>
          </cell>
          <cell r="BZ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R263">
            <v>0</v>
          </cell>
          <cell r="S263" t="str">
            <v>--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G263">
            <v>0</v>
          </cell>
          <cell r="AK263">
            <v>0</v>
          </cell>
          <cell r="AL263" t="str">
            <v>--</v>
          </cell>
          <cell r="AM263" t="str">
            <v>--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Z263">
            <v>0</v>
          </cell>
          <cell r="BD263">
            <v>0</v>
          </cell>
          <cell r="BE263" t="str">
            <v>--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W263">
            <v>0</v>
          </cell>
          <cell r="BX263" t="str">
            <v>--</v>
          </cell>
          <cell r="BZ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R264">
            <v>0</v>
          </cell>
          <cell r="S264" t="str">
            <v>--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G264">
            <v>0</v>
          </cell>
          <cell r="AK264">
            <v>0</v>
          </cell>
          <cell r="AL264" t="str">
            <v>--</v>
          </cell>
          <cell r="AM264" t="str">
            <v>--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Z264">
            <v>0</v>
          </cell>
          <cell r="BD264">
            <v>0</v>
          </cell>
          <cell r="BE264" t="str">
            <v>--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W264">
            <v>0</v>
          </cell>
          <cell r="BX264" t="str">
            <v>--</v>
          </cell>
          <cell r="BZ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R265">
            <v>0</v>
          </cell>
          <cell r="S265" t="str">
            <v>--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G265">
            <v>0</v>
          </cell>
          <cell r="AK265">
            <v>0</v>
          </cell>
          <cell r="AL265" t="str">
            <v>--</v>
          </cell>
          <cell r="AM265" t="str">
            <v>--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Z265">
            <v>0</v>
          </cell>
          <cell r="BD265">
            <v>0</v>
          </cell>
          <cell r="BE265" t="str">
            <v>--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W265">
            <v>0</v>
          </cell>
          <cell r="BX265" t="str">
            <v>--</v>
          </cell>
          <cell r="BZ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R266">
            <v>0</v>
          </cell>
          <cell r="S266" t="str">
            <v>--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G266">
            <v>0</v>
          </cell>
          <cell r="AK266">
            <v>0</v>
          </cell>
          <cell r="AL266" t="str">
            <v>--</v>
          </cell>
          <cell r="AM266" t="str">
            <v>--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Z266">
            <v>0</v>
          </cell>
          <cell r="BD266">
            <v>0</v>
          </cell>
          <cell r="BE266" t="str">
            <v>--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W266">
            <v>0</v>
          </cell>
          <cell r="BX266" t="str">
            <v>--</v>
          </cell>
          <cell r="BZ266">
            <v>-257</v>
          </cell>
        </row>
        <row r="267">
          <cell r="A267">
            <v>258</v>
          </cell>
          <cell r="B267" t="str">
            <v>SALEM</v>
          </cell>
          <cell r="C267">
            <v>491</v>
          </cell>
          <cell r="D267">
            <v>496.50839641569701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R267">
            <v>5.5083964156970069</v>
          </cell>
          <cell r="S267">
            <v>1.1218729970869701</v>
          </cell>
          <cell r="V267">
            <v>7688485</v>
          </cell>
          <cell r="W267">
            <v>7871338.3809675165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G267">
            <v>0</v>
          </cell>
          <cell r="AK267">
            <v>182853.38096751645</v>
          </cell>
          <cell r="AL267">
            <v>2.378275836754784</v>
          </cell>
          <cell r="AM267">
            <v>1.256402839667814</v>
          </cell>
          <cell r="AO267">
            <v>949635.00210436434</v>
          </cell>
          <cell r="AP267">
            <v>722057.69369730633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Z267">
            <v>0</v>
          </cell>
          <cell r="BD267">
            <v>-227577.30840705801</v>
          </cell>
          <cell r="BE267">
            <v>-23.964713590248166</v>
          </cell>
          <cell r="BH267">
            <v>6738849.9978956357</v>
          </cell>
          <cell r="BI267">
            <v>7149280.6872702101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W267">
            <v>410430.68937457446</v>
          </cell>
          <cell r="BX267">
            <v>6.0905152882575031</v>
          </cell>
          <cell r="BZ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R268">
            <v>0</v>
          </cell>
          <cell r="S268" t="str">
            <v>--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G268">
            <v>0</v>
          </cell>
          <cell r="AK268">
            <v>0</v>
          </cell>
          <cell r="AL268" t="str">
            <v>--</v>
          </cell>
          <cell r="AM268" t="str">
            <v>--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Z268">
            <v>0</v>
          </cell>
          <cell r="BD268">
            <v>0</v>
          </cell>
          <cell r="BE268" t="str">
            <v>--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W268">
            <v>0</v>
          </cell>
          <cell r="BX268" t="str">
            <v>--</v>
          </cell>
          <cell r="BZ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R269">
            <v>0</v>
          </cell>
          <cell r="S269" t="str">
            <v>--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G269">
            <v>0</v>
          </cell>
          <cell r="AK269">
            <v>0</v>
          </cell>
          <cell r="AL269" t="str">
            <v>--</v>
          </cell>
          <cell r="AM269" t="str">
            <v>--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Z269">
            <v>0</v>
          </cell>
          <cell r="BD269">
            <v>0</v>
          </cell>
          <cell r="BE269" t="str">
            <v>--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W269">
            <v>0</v>
          </cell>
          <cell r="BX269" t="str">
            <v>--</v>
          </cell>
          <cell r="BZ269">
            <v>-260</v>
          </cell>
        </row>
        <row r="270">
          <cell r="A270">
            <v>261</v>
          </cell>
          <cell r="B270" t="str">
            <v>SANDWICH</v>
          </cell>
          <cell r="C270">
            <v>191</v>
          </cell>
          <cell r="D270">
            <v>193.09684504753091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R270">
            <v>2.0968450475309055</v>
          </cell>
          <cell r="S270">
            <v>1.0978246322151275</v>
          </cell>
          <cell r="V270">
            <v>3956496</v>
          </cell>
          <cell r="W270">
            <v>4286333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G270">
            <v>0</v>
          </cell>
          <cell r="AK270">
            <v>329837</v>
          </cell>
          <cell r="AL270">
            <v>8.3365937941046742</v>
          </cell>
          <cell r="AM270">
            <v>7.2387691618895467</v>
          </cell>
          <cell r="AO270">
            <v>303656.82338989008</v>
          </cell>
          <cell r="AP270">
            <v>580436.0169469309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Z270">
            <v>0</v>
          </cell>
          <cell r="BD270">
            <v>276779.19355704082</v>
          </cell>
          <cell r="BE270">
            <v>91.148682406408881</v>
          </cell>
          <cell r="BH270">
            <v>3652839.1766101099</v>
          </cell>
          <cell r="BI270">
            <v>3705896.9830530691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W270">
            <v>53057.806442959234</v>
          </cell>
          <cell r="BX270">
            <v>1.4525086892053451</v>
          </cell>
          <cell r="BZ270">
            <v>-261</v>
          </cell>
        </row>
        <row r="271">
          <cell r="A271">
            <v>262</v>
          </cell>
          <cell r="B271" t="str">
            <v>SAUGUS</v>
          </cell>
          <cell r="C271">
            <v>232</v>
          </cell>
          <cell r="D271">
            <v>287.81499403257305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R271">
            <v>55.814994032573054</v>
          </cell>
          <cell r="S271">
            <v>24.05818708300562</v>
          </cell>
          <cell r="V271">
            <v>4315503</v>
          </cell>
          <cell r="W271">
            <v>4796843.0004054243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G271">
            <v>0</v>
          </cell>
          <cell r="AK271">
            <v>481340.00040542427</v>
          </cell>
          <cell r="AL271">
            <v>11.153740372916543</v>
          </cell>
          <cell r="AM271">
            <v>-12.904446710089077</v>
          </cell>
          <cell r="AO271">
            <v>959137.89036659081</v>
          </cell>
          <cell r="AP271">
            <v>1100078.1303591728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Z271">
            <v>0</v>
          </cell>
          <cell r="BD271">
            <v>140940.23999258201</v>
          </cell>
          <cell r="BE271">
            <v>14.694471087855089</v>
          </cell>
          <cell r="BH271">
            <v>3356365.1096334094</v>
          </cell>
          <cell r="BI271">
            <v>3696764.8700462515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W271">
            <v>340399.76041284204</v>
          </cell>
          <cell r="BX271">
            <v>10.141916903969417</v>
          </cell>
          <cell r="BZ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>
            <v>0.99180327868852469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R272">
            <v>-8.1967213114753079E-3</v>
          </cell>
          <cell r="S272">
            <v>-0.81967213114753079</v>
          </cell>
          <cell r="V272">
            <v>21356</v>
          </cell>
          <cell r="W272">
            <v>18473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G272">
            <v>0</v>
          </cell>
          <cell r="AK272">
            <v>-2883</v>
          </cell>
          <cell r="AL272">
            <v>-13.499719048510961</v>
          </cell>
          <cell r="AM272">
            <v>-12.68004691736343</v>
          </cell>
          <cell r="AO272">
            <v>5570.7251690373623</v>
          </cell>
          <cell r="AP272">
            <v>1078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Z272">
            <v>0</v>
          </cell>
          <cell r="BD272">
            <v>-4492.7251690373623</v>
          </cell>
          <cell r="BE272">
            <v>-80.648838934082946</v>
          </cell>
          <cell r="BH272">
            <v>15785.274830962637</v>
          </cell>
          <cell r="BI272">
            <v>17395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W272">
            <v>1609.7251690373632</v>
          </cell>
          <cell r="BX272">
            <v>10.197637901621492</v>
          </cell>
          <cell r="BZ272">
            <v>-263</v>
          </cell>
        </row>
        <row r="273">
          <cell r="A273">
            <v>264</v>
          </cell>
          <cell r="B273" t="str">
            <v>SCITUATE</v>
          </cell>
          <cell r="C273">
            <v>15</v>
          </cell>
          <cell r="D273">
            <v>15.402035623409665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R273">
            <v>0.40203562340966492</v>
          </cell>
          <cell r="S273">
            <v>2.6802374893977632</v>
          </cell>
          <cell r="V273">
            <v>260834</v>
          </cell>
          <cell r="W273">
            <v>284923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G273">
            <v>0</v>
          </cell>
          <cell r="AK273">
            <v>24089</v>
          </cell>
          <cell r="AL273">
            <v>9.2353757562281036</v>
          </cell>
          <cell r="AM273">
            <v>6.5551382668303404</v>
          </cell>
          <cell r="AO273">
            <v>23599.748368972731</v>
          </cell>
          <cell r="AP273">
            <v>38159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Z273">
            <v>0</v>
          </cell>
          <cell r="BD273">
            <v>14559.251631027269</v>
          </cell>
          <cell r="BE273">
            <v>61.692401984119186</v>
          </cell>
          <cell r="BH273">
            <v>237234.25163102726</v>
          </cell>
          <cell r="BI273">
            <v>246764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W273">
            <v>9529.7483689727378</v>
          </cell>
          <cell r="BX273">
            <v>4.0170204358999761</v>
          </cell>
          <cell r="BZ273">
            <v>-264</v>
          </cell>
        </row>
        <row r="274">
          <cell r="A274">
            <v>265</v>
          </cell>
          <cell r="B274" t="str">
            <v>SEEKONK</v>
          </cell>
          <cell r="C274">
            <v>5</v>
          </cell>
          <cell r="D274">
            <v>5.125543479499389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R274">
            <v>0.12554347949938904</v>
          </cell>
          <cell r="S274">
            <v>2.5108695899877853</v>
          </cell>
          <cell r="V274">
            <v>103853</v>
          </cell>
          <cell r="W274">
            <v>109663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G274">
            <v>0</v>
          </cell>
          <cell r="AK274">
            <v>5810</v>
          </cell>
          <cell r="AL274">
            <v>5.5944459957824932</v>
          </cell>
          <cell r="AM274">
            <v>3.0835764057947079</v>
          </cell>
          <cell r="AO274">
            <v>48954.719344826372</v>
          </cell>
          <cell r="AP274">
            <v>35895.160573158006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Z274">
            <v>0</v>
          </cell>
          <cell r="BD274">
            <v>-13059.558771668366</v>
          </cell>
          <cell r="BE274">
            <v>-26.676812667803652</v>
          </cell>
          <cell r="BH274">
            <v>54898.280655173628</v>
          </cell>
          <cell r="BI274">
            <v>73767.839426841994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W274">
            <v>18869.558771668366</v>
          </cell>
          <cell r="BX274">
            <v>34.371857454319191</v>
          </cell>
          <cell r="BZ274">
            <v>-265</v>
          </cell>
        </row>
        <row r="275">
          <cell r="A275">
            <v>266</v>
          </cell>
          <cell r="B275" t="str">
            <v>SHARON</v>
          </cell>
          <cell r="C275">
            <v>14</v>
          </cell>
          <cell r="D275">
            <v>14.148235164685632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R275">
            <v>0.14823516468563191</v>
          </cell>
          <cell r="S275">
            <v>1.0588226048973803</v>
          </cell>
          <cell r="V275">
            <v>261546</v>
          </cell>
          <cell r="W275">
            <v>273184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G275">
            <v>0</v>
          </cell>
          <cell r="AK275">
            <v>11638</v>
          </cell>
          <cell r="AL275">
            <v>4.4496952734891737</v>
          </cell>
          <cell r="AM275">
            <v>3.3908726685917934</v>
          </cell>
          <cell r="AO275">
            <v>164901.79969452167</v>
          </cell>
          <cell r="AP275">
            <v>99623.573720222252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Z275">
            <v>0</v>
          </cell>
          <cell r="BD275">
            <v>-65278.225974299421</v>
          </cell>
          <cell r="BE275">
            <v>-39.586121009732125</v>
          </cell>
          <cell r="BH275">
            <v>96644.200305478327</v>
          </cell>
          <cell r="BI275">
            <v>173560.42627977775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W275">
            <v>76916.225974299421</v>
          </cell>
          <cell r="BX275">
            <v>79.587006495142347</v>
          </cell>
          <cell r="BZ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R276">
            <v>0</v>
          </cell>
          <cell r="S276" t="str">
            <v>--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G276">
            <v>0</v>
          </cell>
          <cell r="AK276">
            <v>0</v>
          </cell>
          <cell r="AL276" t="str">
            <v>--</v>
          </cell>
          <cell r="AM276" t="str">
            <v>--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Z276">
            <v>0</v>
          </cell>
          <cell r="BD276">
            <v>0</v>
          </cell>
          <cell r="BE276" t="str">
            <v>--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W276">
            <v>0</v>
          </cell>
          <cell r="BX276" t="str">
            <v>--</v>
          </cell>
          <cell r="BZ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R277">
            <v>0</v>
          </cell>
          <cell r="S277" t="str">
            <v>--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G277">
            <v>0</v>
          </cell>
          <cell r="AK277">
            <v>0</v>
          </cell>
          <cell r="AL277" t="str">
            <v>--</v>
          </cell>
          <cell r="AM277" t="str">
            <v>--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Z277">
            <v>0</v>
          </cell>
          <cell r="BD277">
            <v>0</v>
          </cell>
          <cell r="BE277" t="str">
            <v>--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W277">
            <v>0</v>
          </cell>
          <cell r="BX277" t="str">
            <v>--</v>
          </cell>
          <cell r="BZ277">
            <v>-268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R278">
            <v>0</v>
          </cell>
          <cell r="S278" t="str">
            <v>--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G278">
            <v>0</v>
          </cell>
          <cell r="AK278">
            <v>0</v>
          </cell>
          <cell r="AL278" t="str">
            <v>--</v>
          </cell>
          <cell r="AM278" t="str">
            <v>--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Z278">
            <v>0</v>
          </cell>
          <cell r="BD278">
            <v>0</v>
          </cell>
          <cell r="BE278" t="str">
            <v>--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W278">
            <v>0</v>
          </cell>
          <cell r="BX278" t="str">
            <v>--</v>
          </cell>
          <cell r="BZ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R279">
            <v>0</v>
          </cell>
          <cell r="S279" t="str">
            <v>--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G279">
            <v>0</v>
          </cell>
          <cell r="AK279">
            <v>0</v>
          </cell>
          <cell r="AL279" t="str">
            <v>--</v>
          </cell>
          <cell r="AM279" t="str">
            <v>--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Z279">
            <v>0</v>
          </cell>
          <cell r="BD279">
            <v>0</v>
          </cell>
          <cell r="BE279" t="str">
            <v>--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W279">
            <v>0</v>
          </cell>
          <cell r="BX279" t="str">
            <v>--</v>
          </cell>
          <cell r="BZ279">
            <v>-270</v>
          </cell>
        </row>
        <row r="280">
          <cell r="A280">
            <v>271</v>
          </cell>
          <cell r="B280" t="str">
            <v>SHREWSBURY</v>
          </cell>
          <cell r="C280">
            <v>26</v>
          </cell>
          <cell r="D280">
            <v>26.070033898828584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R280">
            <v>7.0033898828583574E-2</v>
          </cell>
          <cell r="S280">
            <v>0.26936114934070776</v>
          </cell>
          <cell r="V280">
            <v>393135</v>
          </cell>
          <cell r="W280">
            <v>409957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G280">
            <v>0</v>
          </cell>
          <cell r="AK280">
            <v>16822</v>
          </cell>
          <cell r="AL280">
            <v>4.2789372607374032</v>
          </cell>
          <cell r="AM280">
            <v>4.0095761113966955</v>
          </cell>
          <cell r="AO280">
            <v>24373.67973615439</v>
          </cell>
          <cell r="AP280">
            <v>41203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Z280">
            <v>0</v>
          </cell>
          <cell r="BD280">
            <v>16829.32026384561</v>
          </cell>
          <cell r="BE280">
            <v>69.047105098710432</v>
          </cell>
          <cell r="BH280">
            <v>368761.32026384561</v>
          </cell>
          <cell r="BI280">
            <v>368754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W280">
            <v>-7.3202638456132263</v>
          </cell>
          <cell r="BX280">
            <v>-1.9850953566269425E-3</v>
          </cell>
          <cell r="BZ280">
            <v>-271</v>
          </cell>
        </row>
        <row r="281">
          <cell r="A281">
            <v>272</v>
          </cell>
          <cell r="B281" t="str">
            <v>SHUTESBURY</v>
          </cell>
          <cell r="C281">
            <v>3</v>
          </cell>
          <cell r="D281">
            <v>3.0629370629370634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R281">
            <v>6.2937062937063359E-2</v>
          </cell>
          <cell r="S281">
            <v>2.0979020979021046</v>
          </cell>
          <cell r="V281">
            <v>75708</v>
          </cell>
          <cell r="W281">
            <v>82152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G281">
            <v>0</v>
          </cell>
          <cell r="AK281">
            <v>6444</v>
          </cell>
          <cell r="AL281">
            <v>8.5116500237755623</v>
          </cell>
          <cell r="AM281">
            <v>6.4137479258734578</v>
          </cell>
          <cell r="AO281">
            <v>27262.38499375118</v>
          </cell>
          <cell r="AP281">
            <v>12857.937382990527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Z281">
            <v>0</v>
          </cell>
          <cell r="BD281">
            <v>-14404.447610760653</v>
          </cell>
          <cell r="BE281">
            <v>-52.836344340608136</v>
          </cell>
          <cell r="BH281">
            <v>48445.615006248816</v>
          </cell>
          <cell r="BI281">
            <v>69294.062617009477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W281">
            <v>20848.447610760661</v>
          </cell>
          <cell r="BX281">
            <v>43.034746505068625</v>
          </cell>
          <cell r="BZ281">
            <v>-272</v>
          </cell>
        </row>
        <row r="282">
          <cell r="A282">
            <v>273</v>
          </cell>
          <cell r="B282" t="str">
            <v>SOMERSET</v>
          </cell>
          <cell r="C282">
            <v>14</v>
          </cell>
          <cell r="D282">
            <v>14.416601409553639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R282">
            <v>0.416601409553639</v>
          </cell>
          <cell r="S282">
            <v>2.9757243539545675</v>
          </cell>
          <cell r="V282">
            <v>236236</v>
          </cell>
          <cell r="W282">
            <v>257382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G282">
            <v>0</v>
          </cell>
          <cell r="AK282">
            <v>21146</v>
          </cell>
          <cell r="AL282">
            <v>8.9512182732521808</v>
          </cell>
          <cell r="AM282">
            <v>5.9754939192976133</v>
          </cell>
          <cell r="AO282">
            <v>108381.03314468841</v>
          </cell>
          <cell r="AP282">
            <v>72599.895573647897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Z282">
            <v>0</v>
          </cell>
          <cell r="BD282">
            <v>-35781.137571040512</v>
          </cell>
          <cell r="BE282">
            <v>-33.014206021890182</v>
          </cell>
          <cell r="BH282">
            <v>127854.96685531159</v>
          </cell>
          <cell r="BI282">
            <v>184782.1044263521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W282">
            <v>56927.137571040512</v>
          </cell>
          <cell r="BX282">
            <v>44.524775979538369</v>
          </cell>
          <cell r="BZ282">
            <v>-273</v>
          </cell>
        </row>
        <row r="283">
          <cell r="A283">
            <v>274</v>
          </cell>
          <cell r="B283" t="str">
            <v>SOMERVILLE</v>
          </cell>
          <cell r="C283">
            <v>377</v>
          </cell>
          <cell r="D283">
            <v>381.86115695641939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R283">
            <v>4.8611569564193928</v>
          </cell>
          <cell r="S283">
            <v>1.2894315534268896</v>
          </cell>
          <cell r="V283">
            <v>8212428</v>
          </cell>
          <cell r="W283">
            <v>9383597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G283">
            <v>0</v>
          </cell>
          <cell r="AK283">
            <v>1171169</v>
          </cell>
          <cell r="AL283">
            <v>14.260934768621404</v>
          </cell>
          <cell r="AM283">
            <v>12.971503215194513</v>
          </cell>
          <cell r="AO283">
            <v>1085422.7642042381</v>
          </cell>
          <cell r="AP283">
            <v>1944596.6846203201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Z283">
            <v>0</v>
          </cell>
          <cell r="BD283">
            <v>859173.92041608202</v>
          </cell>
          <cell r="BE283">
            <v>79.155693868828408</v>
          </cell>
          <cell r="BH283">
            <v>7127005.2357957624</v>
          </cell>
          <cell r="BI283">
            <v>7439000.3153796801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W283">
            <v>311995.07958391774</v>
          </cell>
          <cell r="BX283">
            <v>4.3776462800519056</v>
          </cell>
          <cell r="BZ283">
            <v>-274</v>
          </cell>
        </row>
        <row r="284">
          <cell r="A284">
            <v>275</v>
          </cell>
          <cell r="B284" t="str">
            <v>SOUTHAMPTON</v>
          </cell>
          <cell r="C284">
            <v>11</v>
          </cell>
          <cell r="D284">
            <v>11.148915600528504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R284">
            <v>0.14891560052850394</v>
          </cell>
          <cell r="S284">
            <v>1.3537781866227672</v>
          </cell>
          <cell r="V284">
            <v>186293</v>
          </cell>
          <cell r="W284">
            <v>199185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G284">
            <v>0</v>
          </cell>
          <cell r="AK284">
            <v>12892</v>
          </cell>
          <cell r="AL284">
            <v>6.9202814920582112</v>
          </cell>
          <cell r="AM284">
            <v>5.566503305435444</v>
          </cell>
          <cell r="AO284">
            <v>68113.589605690315</v>
          </cell>
          <cell r="AP284">
            <v>44040.421616204752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Z284">
            <v>0</v>
          </cell>
          <cell r="BD284">
            <v>-24073.167989485562</v>
          </cell>
          <cell r="BE284">
            <v>-35.342679968630598</v>
          </cell>
          <cell r="BH284">
            <v>118179.41039430969</v>
          </cell>
          <cell r="BI284">
            <v>155144.57838379525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W284">
            <v>36965.167989485562</v>
          </cell>
          <cell r="BX284">
            <v>31.27885633051477</v>
          </cell>
          <cell r="BZ284">
            <v>-275</v>
          </cell>
        </row>
        <row r="285">
          <cell r="A285">
            <v>276</v>
          </cell>
          <cell r="B285" t="str">
            <v>SOUTHBOROUGH</v>
          </cell>
          <cell r="C285">
            <v>2</v>
          </cell>
          <cell r="D285">
            <v>2.0412371134020617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R285">
            <v>4.1237113402061709E-2</v>
          </cell>
          <cell r="S285">
            <v>2.0618556701030855</v>
          </cell>
          <cell r="V285">
            <v>44754</v>
          </cell>
          <cell r="W285">
            <v>43056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G285">
            <v>0</v>
          </cell>
          <cell r="AK285">
            <v>-1698</v>
          </cell>
          <cell r="AL285">
            <v>-3.7940742726907062</v>
          </cell>
          <cell r="AM285">
            <v>-5.8559299427937912</v>
          </cell>
          <cell r="AO285">
            <v>26780</v>
          </cell>
          <cell r="AP285">
            <v>16505.02877405929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Z285">
            <v>0</v>
          </cell>
          <cell r="BD285">
            <v>-10274.97122594071</v>
          </cell>
          <cell r="BE285">
            <v>-38.368077766768891</v>
          </cell>
          <cell r="BH285">
            <v>17974</v>
          </cell>
          <cell r="BI285">
            <v>26550.97122594071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W285">
            <v>8576.9712259407097</v>
          </cell>
          <cell r="BX285">
            <v>47.71876725236848</v>
          </cell>
          <cell r="BZ285">
            <v>-276</v>
          </cell>
        </row>
        <row r="286">
          <cell r="A286">
            <v>277</v>
          </cell>
          <cell r="B286" t="str">
            <v>SOUTHBRIDGE</v>
          </cell>
          <cell r="C286">
            <v>130</v>
          </cell>
          <cell r="D286">
            <v>168.18209761549926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R286">
            <v>38.182097615499259</v>
          </cell>
          <cell r="S286">
            <v>29.370844319614807</v>
          </cell>
          <cell r="V286">
            <v>1980897</v>
          </cell>
          <cell r="W286">
            <v>2709972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G286">
            <v>0</v>
          </cell>
          <cell r="AK286">
            <v>729075</v>
          </cell>
          <cell r="AL286">
            <v>36.805295782668153</v>
          </cell>
          <cell r="AM286">
            <v>7.434451463053346</v>
          </cell>
          <cell r="AO286">
            <v>765245.32818310207</v>
          </cell>
          <cell r="AP286">
            <v>1116785.351382101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Z286">
            <v>0</v>
          </cell>
          <cell r="BD286">
            <v>351540.02319899888</v>
          </cell>
          <cell r="BE286">
            <v>45.938212263725852</v>
          </cell>
          <cell r="BH286">
            <v>1215651.671816898</v>
          </cell>
          <cell r="BI286">
            <v>1593186.648617899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W286">
            <v>377534.976801001</v>
          </cell>
          <cell r="BX286">
            <v>31.056180446553562</v>
          </cell>
          <cell r="BZ286">
            <v>-277</v>
          </cell>
        </row>
        <row r="287">
          <cell r="A287">
            <v>278</v>
          </cell>
          <cell r="B287" t="str">
            <v>SOUTH HADLEY</v>
          </cell>
          <cell r="C287">
            <v>123</v>
          </cell>
          <cell r="D287">
            <v>125.78540634305642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R287">
            <v>2.7854063430564224</v>
          </cell>
          <cell r="S287">
            <v>2.2645580024849066</v>
          </cell>
          <cell r="V287">
            <v>1844641</v>
          </cell>
          <cell r="W287">
            <v>2054240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G287">
            <v>0</v>
          </cell>
          <cell r="AK287">
            <v>209599</v>
          </cell>
          <cell r="AL287">
            <v>11.362590336005752</v>
          </cell>
          <cell r="AM287">
            <v>9.0980323335208446</v>
          </cell>
          <cell r="AO287">
            <v>253271.66569621494</v>
          </cell>
          <cell r="AP287">
            <v>358551.1922343662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Z287">
            <v>0</v>
          </cell>
          <cell r="BD287">
            <v>105279.52653815126</v>
          </cell>
          <cell r="BE287">
            <v>41.567826487321355</v>
          </cell>
          <cell r="BH287">
            <v>1591369.3343037851</v>
          </cell>
          <cell r="BI287">
            <v>1695688.8077656338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W287">
            <v>104319.47346184868</v>
          </cell>
          <cell r="BX287">
            <v>6.5553276171108177</v>
          </cell>
          <cell r="BZ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R288">
            <v>0</v>
          </cell>
          <cell r="S288" t="str">
            <v>--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G288">
            <v>0</v>
          </cell>
          <cell r="AK288">
            <v>0</v>
          </cell>
          <cell r="AL288" t="str">
            <v>--</v>
          </cell>
          <cell r="AM288" t="str">
            <v>--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Z288">
            <v>0</v>
          </cell>
          <cell r="BD288">
            <v>0</v>
          </cell>
          <cell r="BE288" t="str">
            <v>--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W288">
            <v>0</v>
          </cell>
          <cell r="BX288" t="str">
            <v>--</v>
          </cell>
          <cell r="BZ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R289">
            <v>0</v>
          </cell>
          <cell r="S289" t="str">
            <v>--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G289">
            <v>0</v>
          </cell>
          <cell r="AK289">
            <v>0</v>
          </cell>
          <cell r="AL289" t="str">
            <v>--</v>
          </cell>
          <cell r="AM289" t="str">
            <v>--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Z289">
            <v>0</v>
          </cell>
          <cell r="BD289">
            <v>0</v>
          </cell>
          <cell r="BE289" t="str">
            <v>--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W289">
            <v>0</v>
          </cell>
          <cell r="BX289" t="str">
            <v>--</v>
          </cell>
          <cell r="BZ289">
            <v>-280</v>
          </cell>
        </row>
        <row r="290">
          <cell r="A290">
            <v>281</v>
          </cell>
          <cell r="B290" t="str">
            <v>SPRINGFIELD</v>
          </cell>
          <cell r="C290">
            <v>4475</v>
          </cell>
          <cell r="D290">
            <v>4948.6358982053853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R290">
            <v>473.63589820538527</v>
          </cell>
          <cell r="S290">
            <v>10.584042417997441</v>
          </cell>
          <cell r="V290">
            <v>67114795</v>
          </cell>
          <cell r="W290">
            <v>83426308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G290">
            <v>0</v>
          </cell>
          <cell r="AK290">
            <v>16311513</v>
          </cell>
          <cell r="AL290">
            <v>24.303900503607288</v>
          </cell>
          <cell r="AM290">
            <v>13.719858085609847</v>
          </cell>
          <cell r="AO290">
            <v>11182681.166795408</v>
          </cell>
          <cell r="AP290">
            <v>22341111.398948852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Z290">
            <v>0</v>
          </cell>
          <cell r="BD290">
            <v>11158430.232153444</v>
          </cell>
          <cell r="BE290">
            <v>99.783138459549647</v>
          </cell>
          <cell r="BH290">
            <v>55932113.83320459</v>
          </cell>
          <cell r="BI290">
            <v>61085196.601051152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W290">
            <v>5153082.767846562</v>
          </cell>
          <cell r="BX290">
            <v>9.2131021245032798</v>
          </cell>
          <cell r="BZ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R291">
            <v>0</v>
          </cell>
          <cell r="S291" t="str">
            <v>--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G291">
            <v>0</v>
          </cell>
          <cell r="AK291">
            <v>0</v>
          </cell>
          <cell r="AL291" t="str">
            <v>--</v>
          </cell>
          <cell r="AM291" t="str">
            <v>--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Z291">
            <v>0</v>
          </cell>
          <cell r="BD291">
            <v>0</v>
          </cell>
          <cell r="BE291" t="str">
            <v>--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W291">
            <v>0</v>
          </cell>
          <cell r="BX291" t="str">
            <v>--</v>
          </cell>
          <cell r="BZ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R292">
            <v>0</v>
          </cell>
          <cell r="S292" t="str">
            <v>--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G292">
            <v>0</v>
          </cell>
          <cell r="AK292">
            <v>0</v>
          </cell>
          <cell r="AL292" t="str">
            <v>--</v>
          </cell>
          <cell r="AM292" t="str">
            <v>--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Z292">
            <v>0</v>
          </cell>
          <cell r="BD292">
            <v>0</v>
          </cell>
          <cell r="BE292" t="str">
            <v>--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W292">
            <v>0</v>
          </cell>
          <cell r="BX292" t="str">
            <v>--</v>
          </cell>
          <cell r="BZ292">
            <v>-283</v>
          </cell>
        </row>
        <row r="293">
          <cell r="A293">
            <v>284</v>
          </cell>
          <cell r="B293" t="str">
            <v>STONEHAM</v>
          </cell>
          <cell r="C293">
            <v>149</v>
          </cell>
          <cell r="D293">
            <v>160.66917651764231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R293">
            <v>11.669176517642313</v>
          </cell>
          <cell r="S293">
            <v>7.8316620923774005</v>
          </cell>
          <cell r="V293">
            <v>2505044</v>
          </cell>
          <cell r="W293">
            <v>2932495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G293">
            <v>0</v>
          </cell>
          <cell r="AK293">
            <v>427451</v>
          </cell>
          <cell r="AL293">
            <v>17.063612455509759</v>
          </cell>
          <cell r="AM293">
            <v>9.2319503631323592</v>
          </cell>
          <cell r="AO293">
            <v>846680.61996199121</v>
          </cell>
          <cell r="AP293">
            <v>916417.87030166178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Z293">
            <v>0</v>
          </cell>
          <cell r="BD293">
            <v>69737.250339670572</v>
          </cell>
          <cell r="BE293">
            <v>8.2365473704596237</v>
          </cell>
          <cell r="BH293">
            <v>1658363.3800380088</v>
          </cell>
          <cell r="BI293">
            <v>2016077.1296983382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W293">
            <v>357713.74966032943</v>
          </cell>
          <cell r="BX293">
            <v>21.570287547722543</v>
          </cell>
          <cell r="BZ293">
            <v>-284</v>
          </cell>
        </row>
        <row r="294">
          <cell r="A294">
            <v>285</v>
          </cell>
          <cell r="B294" t="str">
            <v>STOUGHTON</v>
          </cell>
          <cell r="C294">
            <v>152</v>
          </cell>
          <cell r="D294">
            <v>153.68011001247299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R294">
            <v>1.6801100124729942</v>
          </cell>
          <cell r="S294">
            <v>1.1053355345217009</v>
          </cell>
          <cell r="V294">
            <v>2454279</v>
          </cell>
          <cell r="W294">
            <v>2872876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G294">
            <v>0</v>
          </cell>
          <cell r="AK294">
            <v>418597</v>
          </cell>
          <cell r="AL294">
            <v>17.055803354060405</v>
          </cell>
          <cell r="AM294">
            <v>15.950467819538705</v>
          </cell>
          <cell r="AO294">
            <v>410734.13754970732</v>
          </cell>
          <cell r="AP294">
            <v>675104.55516761704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Z294">
            <v>0</v>
          </cell>
          <cell r="BD294">
            <v>264370.41761790973</v>
          </cell>
          <cell r="BE294">
            <v>64.365338414539622</v>
          </cell>
          <cell r="BH294">
            <v>2043544.8624502928</v>
          </cell>
          <cell r="BI294">
            <v>2197771.4448323827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W294">
            <v>154226.58238208992</v>
          </cell>
          <cell r="BX294">
            <v>7.5470123125736643</v>
          </cell>
          <cell r="BZ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R295">
            <v>0</v>
          </cell>
          <cell r="S295" t="str">
            <v>--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G295">
            <v>0</v>
          </cell>
          <cell r="AK295">
            <v>0</v>
          </cell>
          <cell r="AL295" t="str">
            <v>--</v>
          </cell>
          <cell r="AM295" t="str">
            <v>--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Z295">
            <v>0</v>
          </cell>
          <cell r="BD295">
            <v>0</v>
          </cell>
          <cell r="BE295" t="str">
            <v>--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W295">
            <v>0</v>
          </cell>
          <cell r="BX295" t="str">
            <v>--</v>
          </cell>
          <cell r="BZ295">
            <v>-286</v>
          </cell>
        </row>
        <row r="296">
          <cell r="A296">
            <v>287</v>
          </cell>
          <cell r="B296" t="str">
            <v>STURBRIDGE</v>
          </cell>
          <cell r="C296">
            <v>17</v>
          </cell>
          <cell r="D296">
            <v>22.3125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R296">
            <v>5.3125</v>
          </cell>
          <cell r="S296">
            <v>31.25</v>
          </cell>
          <cell r="V296">
            <v>285345</v>
          </cell>
          <cell r="W296">
            <v>414050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G296">
            <v>0</v>
          </cell>
          <cell r="AK296">
            <v>128705</v>
          </cell>
          <cell r="AL296">
            <v>45.105048274895296</v>
          </cell>
          <cell r="AM296">
            <v>13.855048274895296</v>
          </cell>
          <cell r="AO296">
            <v>134453.30199114492</v>
          </cell>
          <cell r="AP296">
            <v>200852.12569280257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Z296">
            <v>0</v>
          </cell>
          <cell r="BD296">
            <v>66398.823701657646</v>
          </cell>
          <cell r="BE296">
            <v>49.384301254297689</v>
          </cell>
          <cell r="BH296">
            <v>150891.69800885508</v>
          </cell>
          <cell r="BI296">
            <v>213197.87430719743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W296">
            <v>62306.176298342354</v>
          </cell>
          <cell r="BX296">
            <v>41.291984330831724</v>
          </cell>
          <cell r="BZ296">
            <v>-287</v>
          </cell>
        </row>
        <row r="297">
          <cell r="A297">
            <v>288</v>
          </cell>
          <cell r="B297" t="str">
            <v>SUDBURY</v>
          </cell>
          <cell r="C297">
            <v>6</v>
          </cell>
          <cell r="D297">
            <v>6.1197799262859887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R297">
            <v>0.11977992628598866</v>
          </cell>
          <cell r="S297">
            <v>1.996332104766485</v>
          </cell>
          <cell r="V297">
            <v>120324</v>
          </cell>
          <cell r="W297">
            <v>129509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G297">
            <v>0</v>
          </cell>
          <cell r="AK297">
            <v>9185</v>
          </cell>
          <cell r="AL297">
            <v>7.6335560652903922</v>
          </cell>
          <cell r="AM297">
            <v>5.6372239605239072</v>
          </cell>
          <cell r="AO297">
            <v>42900.250276510444</v>
          </cell>
          <cell r="AP297">
            <v>14813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Z297">
            <v>0</v>
          </cell>
          <cell r="BD297">
            <v>-28087.250276510444</v>
          </cell>
          <cell r="BE297">
            <v>-65.471063910993792</v>
          </cell>
          <cell r="BH297">
            <v>77423.749723489556</v>
          </cell>
          <cell r="BI297">
            <v>114696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W297">
            <v>37272.250276510444</v>
          </cell>
          <cell r="BX297">
            <v>48.14059046432677</v>
          </cell>
          <cell r="BZ297">
            <v>-288</v>
          </cell>
        </row>
        <row r="298">
          <cell r="A298">
            <v>289</v>
          </cell>
          <cell r="B298" t="str">
            <v>SUNDERLAND</v>
          </cell>
          <cell r="C298">
            <v>2</v>
          </cell>
          <cell r="D298">
            <v>2.0419580419580416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R298">
            <v>4.1958041958041647E-2</v>
          </cell>
          <cell r="S298">
            <v>2.0979020979020824</v>
          </cell>
          <cell r="V298">
            <v>52784</v>
          </cell>
          <cell r="W298">
            <v>43750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G298">
            <v>0</v>
          </cell>
          <cell r="AK298">
            <v>-9034</v>
          </cell>
          <cell r="AL298">
            <v>-17.115034859048194</v>
          </cell>
          <cell r="AM298">
            <v>-19.212936956950276</v>
          </cell>
          <cell r="AO298">
            <v>52782.230362825467</v>
          </cell>
          <cell r="AP298">
            <v>31420.021716584095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Z298">
            <v>0</v>
          </cell>
          <cell r="BD298">
            <v>-21362.208646241372</v>
          </cell>
          <cell r="BE298">
            <v>-40.472349310359533</v>
          </cell>
          <cell r="BH298">
            <v>1.7696371745332726</v>
          </cell>
          <cell r="BI298">
            <v>12329.978283415905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W298">
            <v>12328.208646241372</v>
          </cell>
          <cell r="BX298">
            <v>696651.76702070783</v>
          </cell>
          <cell r="BZ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>
            <v>0.99999999999999978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R299">
            <v>0</v>
          </cell>
          <cell r="S299">
            <v>-2.2204460492503131E-14</v>
          </cell>
          <cell r="V299">
            <v>14620</v>
          </cell>
          <cell r="W299">
            <v>21944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G299">
            <v>0</v>
          </cell>
          <cell r="AK299">
            <v>7324</v>
          </cell>
          <cell r="AL299">
            <v>50.095759233926131</v>
          </cell>
          <cell r="AM299">
            <v>50.095759233926152</v>
          </cell>
          <cell r="AO299">
            <v>5434.6583263837792</v>
          </cell>
          <cell r="AP299">
            <v>8262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Z299">
            <v>0</v>
          </cell>
          <cell r="BD299">
            <v>2827.3416736162208</v>
          </cell>
          <cell r="BE299">
            <v>52.024276482851747</v>
          </cell>
          <cell r="BH299">
            <v>9185.3416736162217</v>
          </cell>
          <cell r="BI299">
            <v>13682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W299">
            <v>4496.6583263837783</v>
          </cell>
          <cell r="BX299">
            <v>48.954720315956045</v>
          </cell>
          <cell r="BZ299">
            <v>-290</v>
          </cell>
        </row>
        <row r="300">
          <cell r="A300">
            <v>291</v>
          </cell>
          <cell r="B300" t="str">
            <v>SWAMPSCOTT</v>
          </cell>
          <cell r="C300">
            <v>72</v>
          </cell>
          <cell r="D300">
            <v>73.246540715949564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R300">
            <v>1.2465407159495641</v>
          </cell>
          <cell r="S300">
            <v>1.7313065499299451</v>
          </cell>
          <cell r="V300">
            <v>1106131</v>
          </cell>
          <cell r="W300">
            <v>1201056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G300">
            <v>0</v>
          </cell>
          <cell r="AK300">
            <v>94925</v>
          </cell>
          <cell r="AL300">
            <v>8.581714100771066</v>
          </cell>
          <cell r="AM300">
            <v>6.8504075508411209</v>
          </cell>
          <cell r="AO300">
            <v>415565.21878286259</v>
          </cell>
          <cell r="AP300">
            <v>316943.45467617171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Z300">
            <v>0</v>
          </cell>
          <cell r="BD300">
            <v>-98621.764106690884</v>
          </cell>
          <cell r="BE300">
            <v>-23.731958221994955</v>
          </cell>
          <cell r="BH300">
            <v>690565.78121713735</v>
          </cell>
          <cell r="BI300">
            <v>884112.54532382824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W300">
            <v>193546.76410669088</v>
          </cell>
          <cell r="BX300">
            <v>28.02727406584793</v>
          </cell>
          <cell r="BZ300">
            <v>-291</v>
          </cell>
        </row>
        <row r="301">
          <cell r="A301">
            <v>292</v>
          </cell>
          <cell r="B301" t="str">
            <v>SWANSEA</v>
          </cell>
          <cell r="C301">
            <v>16</v>
          </cell>
          <cell r="D301">
            <v>16.49936218666209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R301">
            <v>0.49936218666208987</v>
          </cell>
          <cell r="S301">
            <v>3.1210136666380617</v>
          </cell>
          <cell r="V301">
            <v>250095</v>
          </cell>
          <cell r="W301">
            <v>291382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G301">
            <v>0</v>
          </cell>
          <cell r="AK301">
            <v>41287</v>
          </cell>
          <cell r="AL301">
            <v>16.508526759831256</v>
          </cell>
          <cell r="AM301">
            <v>13.387513093193194</v>
          </cell>
          <cell r="AO301">
            <v>121201.12159062123</v>
          </cell>
          <cell r="AP301">
            <v>100434.95881068947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Z301">
            <v>0</v>
          </cell>
          <cell r="BD301">
            <v>-20766.162779931765</v>
          </cell>
          <cell r="BE301">
            <v>-17.1336391176917</v>
          </cell>
          <cell r="BH301">
            <v>128893.87840937877</v>
          </cell>
          <cell r="BI301">
            <v>190947.04118931055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W301">
            <v>62053.162779931779</v>
          </cell>
          <cell r="BX301">
            <v>48.142831564773971</v>
          </cell>
          <cell r="BZ301">
            <v>-292</v>
          </cell>
        </row>
        <row r="302">
          <cell r="A302">
            <v>293</v>
          </cell>
          <cell r="B302" t="str">
            <v>TAUNTON</v>
          </cell>
          <cell r="C302">
            <v>84</v>
          </cell>
          <cell r="D302">
            <v>84.867454573200163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R302">
            <v>0.86745457320016328</v>
          </cell>
          <cell r="S302">
            <v>1.0326840157144801</v>
          </cell>
          <cell r="V302">
            <v>1308131</v>
          </cell>
          <cell r="W302">
            <v>1521661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G302">
            <v>0</v>
          </cell>
          <cell r="AK302">
            <v>213530</v>
          </cell>
          <cell r="AL302">
            <v>16.323288722612638</v>
          </cell>
          <cell r="AM302">
            <v>15.290604706898158</v>
          </cell>
          <cell r="AO302">
            <v>387353.26030848629</v>
          </cell>
          <cell r="AP302">
            <v>406069.92055078968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Z302">
            <v>0</v>
          </cell>
          <cell r="BD302">
            <v>18716.660242303391</v>
          </cell>
          <cell r="BE302">
            <v>4.8319356412277248</v>
          </cell>
          <cell r="BH302">
            <v>920777.73969151371</v>
          </cell>
          <cell r="BI302">
            <v>1115591.0794492103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W302">
            <v>194813.33975769661</v>
          </cell>
          <cell r="BX302">
            <v>21.157477136986881</v>
          </cell>
          <cell r="BZ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R303">
            <v>0</v>
          </cell>
          <cell r="S303" t="str">
            <v>--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G303">
            <v>0</v>
          </cell>
          <cell r="AK303">
            <v>0</v>
          </cell>
          <cell r="AL303" t="str">
            <v>--</v>
          </cell>
          <cell r="AM303" t="str">
            <v>--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Z303">
            <v>0</v>
          </cell>
          <cell r="BD303">
            <v>0</v>
          </cell>
          <cell r="BE303" t="str">
            <v>--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W303">
            <v>0</v>
          </cell>
          <cell r="BX303" t="str">
            <v>--</v>
          </cell>
          <cell r="BZ303">
            <v>-294</v>
          </cell>
        </row>
        <row r="304">
          <cell r="A304">
            <v>295</v>
          </cell>
          <cell r="B304" t="str">
            <v>TEWKSBURY</v>
          </cell>
          <cell r="C304">
            <v>67</v>
          </cell>
          <cell r="D304">
            <v>72.292912960162539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R304">
            <v>5.2929129601625391</v>
          </cell>
          <cell r="S304">
            <v>7.8998700897948249</v>
          </cell>
          <cell r="V304">
            <v>1221344</v>
          </cell>
          <cell r="W304">
            <v>1458005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G304">
            <v>0</v>
          </cell>
          <cell r="AK304">
            <v>236661</v>
          </cell>
          <cell r="AL304">
            <v>19.377096051562859</v>
          </cell>
          <cell r="AM304">
            <v>11.477225961768035</v>
          </cell>
          <cell r="AO304">
            <v>321725</v>
          </cell>
          <cell r="AP304">
            <v>447942.98554099607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Z304">
            <v>0</v>
          </cell>
          <cell r="BD304">
            <v>126217.98554099607</v>
          </cell>
          <cell r="BE304">
            <v>39.231637436007794</v>
          </cell>
          <cell r="BH304">
            <v>899619</v>
          </cell>
          <cell r="BI304">
            <v>1010062.0144590039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W304">
            <v>110443.01445900393</v>
          </cell>
          <cell r="BX304">
            <v>12.276643163272883</v>
          </cell>
          <cell r="BZ304">
            <v>-295</v>
          </cell>
        </row>
        <row r="305">
          <cell r="A305">
            <v>296</v>
          </cell>
          <cell r="B305" t="str">
            <v>TISBURY</v>
          </cell>
          <cell r="C305">
            <v>34</v>
          </cell>
          <cell r="D305">
            <v>37.090909090909093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R305">
            <v>3.0909090909090935</v>
          </cell>
          <cell r="S305">
            <v>9.0909090909091042</v>
          </cell>
          <cell r="V305">
            <v>1002904</v>
          </cell>
          <cell r="W305">
            <v>1045528.2858138477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G305">
            <v>0</v>
          </cell>
          <cell r="AK305">
            <v>42624.285813847673</v>
          </cell>
          <cell r="AL305">
            <v>4.2500863306804693</v>
          </cell>
          <cell r="AM305">
            <v>-4.8408227602286349</v>
          </cell>
          <cell r="AO305">
            <v>288416.47515732283</v>
          </cell>
          <cell r="AP305">
            <v>170470.95558700906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Z305">
            <v>0</v>
          </cell>
          <cell r="BD305">
            <v>-117945.51957031377</v>
          </cell>
          <cell r="BE305">
            <v>-40.894168582421621</v>
          </cell>
          <cell r="BH305">
            <v>714487.52484267717</v>
          </cell>
          <cell r="BI305">
            <v>875057.33022683859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W305">
            <v>160569.80538416142</v>
          </cell>
          <cell r="BX305">
            <v>22.473423230100089</v>
          </cell>
          <cell r="BZ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R306">
            <v>0</v>
          </cell>
          <cell r="S306" t="str">
            <v>--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G306">
            <v>0</v>
          </cell>
          <cell r="AK306">
            <v>0</v>
          </cell>
          <cell r="AL306" t="str">
            <v>--</v>
          </cell>
          <cell r="AM306" t="str">
            <v>--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Z306">
            <v>0</v>
          </cell>
          <cell r="BD306">
            <v>0</v>
          </cell>
          <cell r="BE306" t="str">
            <v>--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W306">
            <v>0</v>
          </cell>
          <cell r="BX306" t="str">
            <v>--</v>
          </cell>
          <cell r="BZ306">
            <v>-297</v>
          </cell>
        </row>
        <row r="307">
          <cell r="A307">
            <v>298</v>
          </cell>
          <cell r="B307" t="str">
            <v>TOPSFIELD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R307">
            <v>0</v>
          </cell>
          <cell r="S307" t="str">
            <v>--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G307">
            <v>0</v>
          </cell>
          <cell r="AK307">
            <v>0</v>
          </cell>
          <cell r="AL307" t="str">
            <v>--</v>
          </cell>
          <cell r="AM307" t="str">
            <v>--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Z307">
            <v>0</v>
          </cell>
          <cell r="BD307">
            <v>0</v>
          </cell>
          <cell r="BE307" t="str">
            <v>--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W307">
            <v>0</v>
          </cell>
          <cell r="BX307" t="str">
            <v>--</v>
          </cell>
          <cell r="BZ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R308">
            <v>0</v>
          </cell>
          <cell r="S308" t="str">
            <v>--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G308">
            <v>0</v>
          </cell>
          <cell r="AK308">
            <v>0</v>
          </cell>
          <cell r="AL308" t="str">
            <v>--</v>
          </cell>
          <cell r="AM308" t="str">
            <v>--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Z308">
            <v>0</v>
          </cell>
          <cell r="BD308">
            <v>0</v>
          </cell>
          <cell r="BE308" t="str">
            <v>--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W308">
            <v>0</v>
          </cell>
          <cell r="BX308" t="str">
            <v>--</v>
          </cell>
          <cell r="BZ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>
            <v>1.008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R309">
            <v>8.0000000000000071E-3</v>
          </cell>
          <cell r="S309">
            <v>0.80000000000000071</v>
          </cell>
          <cell r="V309">
            <v>43032</v>
          </cell>
          <cell r="W309">
            <v>30585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G309">
            <v>0</v>
          </cell>
          <cell r="AK309">
            <v>-12447</v>
          </cell>
          <cell r="AL309">
            <v>-28.924986056887903</v>
          </cell>
          <cell r="AM309">
            <v>-29.724986056887904</v>
          </cell>
          <cell r="AO309">
            <v>938</v>
          </cell>
          <cell r="AP309">
            <v>1098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Z309">
            <v>0</v>
          </cell>
          <cell r="BD309">
            <v>160</v>
          </cell>
          <cell r="BE309">
            <v>17.057569296375274</v>
          </cell>
          <cell r="BH309">
            <v>42094</v>
          </cell>
          <cell r="BI309">
            <v>29487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W309">
            <v>-12607</v>
          </cell>
          <cell r="BX309">
            <v>-29.949636527771183</v>
          </cell>
          <cell r="BZ309">
            <v>-300</v>
          </cell>
        </row>
        <row r="310">
          <cell r="A310">
            <v>301</v>
          </cell>
          <cell r="B310" t="str">
            <v>TYNGSBOROUGH</v>
          </cell>
          <cell r="C310">
            <v>84</v>
          </cell>
          <cell r="D310">
            <v>86.649185870683326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R310">
            <v>2.6491858706833256</v>
          </cell>
          <cell r="S310">
            <v>3.1537927031944246</v>
          </cell>
          <cell r="V310">
            <v>1415125</v>
          </cell>
          <cell r="W310">
            <v>1596019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G310">
            <v>0</v>
          </cell>
          <cell r="AK310">
            <v>180894</v>
          </cell>
          <cell r="AL310">
            <v>12.782899037187523</v>
          </cell>
          <cell r="AM310">
            <v>9.6291063339930982</v>
          </cell>
          <cell r="AO310">
            <v>257649.55780633941</v>
          </cell>
          <cell r="AP310">
            <v>302127.6702552042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Z310">
            <v>0</v>
          </cell>
          <cell r="BD310">
            <v>44478.112448864791</v>
          </cell>
          <cell r="BE310">
            <v>17.263026891082987</v>
          </cell>
          <cell r="BH310">
            <v>1157475.4421936607</v>
          </cell>
          <cell r="BI310">
            <v>1293891.3297447958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W310">
            <v>136415.88755113515</v>
          </cell>
          <cell r="BX310">
            <v>11.785639900281453</v>
          </cell>
          <cell r="BZ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R311">
            <v>0</v>
          </cell>
          <cell r="S311" t="str">
            <v>--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G311">
            <v>0</v>
          </cell>
          <cell r="AK311">
            <v>0</v>
          </cell>
          <cell r="AL311" t="str">
            <v>--</v>
          </cell>
          <cell r="AM311" t="str">
            <v>--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Z311">
            <v>0</v>
          </cell>
          <cell r="BD311">
            <v>0</v>
          </cell>
          <cell r="BE311" t="str">
            <v>--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W311">
            <v>0</v>
          </cell>
          <cell r="BX311" t="str">
            <v>--</v>
          </cell>
          <cell r="BZ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R312">
            <v>0</v>
          </cell>
          <cell r="S312" t="str">
            <v>--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G312">
            <v>0</v>
          </cell>
          <cell r="AK312">
            <v>0</v>
          </cell>
          <cell r="AL312" t="str">
            <v>--</v>
          </cell>
          <cell r="AM312" t="str">
            <v>--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Z312">
            <v>0</v>
          </cell>
          <cell r="BD312">
            <v>0</v>
          </cell>
          <cell r="BE312" t="str">
            <v>--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W312">
            <v>0</v>
          </cell>
          <cell r="BX312" t="str">
            <v>--</v>
          </cell>
          <cell r="BZ312">
            <v>-303</v>
          </cell>
        </row>
        <row r="313">
          <cell r="A313">
            <v>304</v>
          </cell>
          <cell r="B313" t="str">
            <v>UXBRIDGE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R313">
            <v>0</v>
          </cell>
          <cell r="S313" t="str">
            <v>--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G313">
            <v>0</v>
          </cell>
          <cell r="AK313">
            <v>0</v>
          </cell>
          <cell r="AL313" t="str">
            <v>--</v>
          </cell>
          <cell r="AM313" t="str">
            <v>--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Z313">
            <v>0</v>
          </cell>
          <cell r="BD313">
            <v>0</v>
          </cell>
          <cell r="BE313" t="str">
            <v>--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W313">
            <v>0</v>
          </cell>
          <cell r="BX313" t="str">
            <v>--</v>
          </cell>
          <cell r="BZ313">
            <v>-304</v>
          </cell>
        </row>
        <row r="314">
          <cell r="A314">
            <v>305</v>
          </cell>
          <cell r="B314" t="str">
            <v>WAKEFIELD</v>
          </cell>
          <cell r="C314">
            <v>78</v>
          </cell>
          <cell r="D314">
            <v>85.086230339778339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R314">
            <v>7.0862303397783393</v>
          </cell>
          <cell r="S314">
            <v>9.0849106920235059</v>
          </cell>
          <cell r="V314">
            <v>1275274</v>
          </cell>
          <cell r="W314">
            <v>1498073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G314">
            <v>0</v>
          </cell>
          <cell r="AK314">
            <v>222799</v>
          </cell>
          <cell r="AL314">
            <v>17.470676889829171</v>
          </cell>
          <cell r="AM314">
            <v>8.3857661978056655</v>
          </cell>
          <cell r="AO314">
            <v>364735.68443335372</v>
          </cell>
          <cell r="AP314">
            <v>439039.96782313718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Z314">
            <v>0</v>
          </cell>
          <cell r="BD314">
            <v>74304.283389783464</v>
          </cell>
          <cell r="BE314">
            <v>20.372090409859723</v>
          </cell>
          <cell r="BH314">
            <v>910538.31556664628</v>
          </cell>
          <cell r="BI314">
            <v>1059033.0321768629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W314">
            <v>148494.71661021665</v>
          </cell>
          <cell r="BX314">
            <v>16.308453370005125</v>
          </cell>
          <cell r="BZ314">
            <v>-305</v>
          </cell>
        </row>
        <row r="315">
          <cell r="A315">
            <v>306</v>
          </cell>
          <cell r="B315" t="str">
            <v>WALES</v>
          </cell>
          <cell r="C315">
            <v>9</v>
          </cell>
          <cell r="D315">
            <v>11.8125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R315">
            <v>2.8125</v>
          </cell>
          <cell r="S315">
            <v>31.25</v>
          </cell>
          <cell r="V315">
            <v>134172</v>
          </cell>
          <cell r="W315">
            <v>229047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G315">
            <v>0</v>
          </cell>
          <cell r="AK315">
            <v>94875</v>
          </cell>
          <cell r="AL315">
            <v>70.711474823361058</v>
          </cell>
          <cell r="AM315">
            <v>39.461474823361058</v>
          </cell>
          <cell r="AO315">
            <v>22823.467222402949</v>
          </cell>
          <cell r="AP315">
            <v>105030.92812306815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Z315">
            <v>0</v>
          </cell>
          <cell r="BD315">
            <v>82207.460900665203</v>
          </cell>
          <cell r="BE315">
            <v>360.18831012657182</v>
          </cell>
          <cell r="BH315">
            <v>111348.53277759705</v>
          </cell>
          <cell r="BI315">
            <v>124016.07187693185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W315">
            <v>12667.539099334797</v>
          </cell>
          <cell r="BX315">
            <v>11.376475992401636</v>
          </cell>
          <cell r="BZ315">
            <v>-306</v>
          </cell>
        </row>
        <row r="316">
          <cell r="A316">
            <v>307</v>
          </cell>
          <cell r="B316" t="str">
            <v>WALPOLE</v>
          </cell>
          <cell r="C316">
            <v>36</v>
          </cell>
          <cell r="D316">
            <v>36.689136466217654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R316">
            <v>0.68913646621765423</v>
          </cell>
          <cell r="S316">
            <v>1.9142679617156988</v>
          </cell>
          <cell r="V316">
            <v>679338</v>
          </cell>
          <cell r="W316">
            <v>733629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G316">
            <v>0</v>
          </cell>
          <cell r="AK316">
            <v>54291</v>
          </cell>
          <cell r="AL316">
            <v>7.9917507926834608</v>
          </cell>
          <cell r="AM316">
            <v>6.077482830967762</v>
          </cell>
          <cell r="AO316">
            <v>48046.538295789025</v>
          </cell>
          <cell r="AP316">
            <v>96272.432662052481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Z316">
            <v>0</v>
          </cell>
          <cell r="BD316">
            <v>48225.894366263456</v>
          </cell>
          <cell r="BE316">
            <v>100.37329655129419</v>
          </cell>
          <cell r="BH316">
            <v>631291.46170421096</v>
          </cell>
          <cell r="BI316">
            <v>637356.56733794755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W316">
            <v>6065.1056337365881</v>
          </cell>
          <cell r="BX316">
            <v>0.96074570965420936</v>
          </cell>
          <cell r="BZ316">
            <v>-307</v>
          </cell>
        </row>
        <row r="317">
          <cell r="A317">
            <v>308</v>
          </cell>
          <cell r="B317" t="str">
            <v>WALTHAM</v>
          </cell>
          <cell r="C317">
            <v>16</v>
          </cell>
          <cell r="D317">
            <v>16.470599524157912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R317">
            <v>0.47059952415791173</v>
          </cell>
          <cell r="S317">
            <v>2.9412470259869483</v>
          </cell>
          <cell r="V317">
            <v>337704</v>
          </cell>
          <cell r="W317">
            <v>386455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G317">
            <v>0</v>
          </cell>
          <cell r="AK317">
            <v>48751</v>
          </cell>
          <cell r="AL317">
            <v>14.436014971691179</v>
          </cell>
          <cell r="AM317">
            <v>11.494767945704231</v>
          </cell>
          <cell r="AO317">
            <v>46686.479037738172</v>
          </cell>
          <cell r="AP317">
            <v>81937.077693491519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Z317">
            <v>0</v>
          </cell>
          <cell r="BD317">
            <v>35250.598655753347</v>
          </cell>
          <cell r="BE317">
            <v>75.504941435526035</v>
          </cell>
          <cell r="BH317">
            <v>291017.52096226183</v>
          </cell>
          <cell r="BI317">
            <v>304517.92230650847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W317">
            <v>13500.401344246638</v>
          </cell>
          <cell r="BX317">
            <v>4.6390338628433669</v>
          </cell>
          <cell r="BZ317">
            <v>-308</v>
          </cell>
        </row>
        <row r="318">
          <cell r="A318">
            <v>309</v>
          </cell>
          <cell r="B318" t="str">
            <v>WARE</v>
          </cell>
          <cell r="C318">
            <v>4</v>
          </cell>
          <cell r="D318">
            <v>3.9999999999999996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R318">
            <v>0</v>
          </cell>
          <cell r="S318">
            <v>-1.1102230246251565E-14</v>
          </cell>
          <cell r="V318">
            <v>59324</v>
          </cell>
          <cell r="W318">
            <v>57564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G318">
            <v>0</v>
          </cell>
          <cell r="AK318">
            <v>-1760</v>
          </cell>
          <cell r="AL318">
            <v>-2.966758815993531</v>
          </cell>
          <cell r="AM318">
            <v>-2.9667588159935199</v>
          </cell>
          <cell r="AO318">
            <v>20663.37195401447</v>
          </cell>
          <cell r="AP318">
            <v>4350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Z318">
            <v>0</v>
          </cell>
          <cell r="BD318">
            <v>-16313.37195401447</v>
          </cell>
          <cell r="BE318">
            <v>-78.948256801064431</v>
          </cell>
          <cell r="BH318">
            <v>38660.628045985533</v>
          </cell>
          <cell r="BI318">
            <v>53214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W318">
            <v>14553.371954014467</v>
          </cell>
          <cell r="BX318">
            <v>37.643909811045262</v>
          </cell>
          <cell r="BZ318">
            <v>-309</v>
          </cell>
        </row>
        <row r="319">
          <cell r="A319">
            <v>310</v>
          </cell>
          <cell r="B319" t="str">
            <v>WAREHAM</v>
          </cell>
          <cell r="C319">
            <v>115</v>
          </cell>
          <cell r="D319">
            <v>123.55492761223923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R319">
            <v>8.5549276122392257</v>
          </cell>
          <cell r="S319">
            <v>7.4390674889036834</v>
          </cell>
          <cell r="V319">
            <v>2124830</v>
          </cell>
          <cell r="W319">
            <v>2562609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G319">
            <v>0</v>
          </cell>
          <cell r="AK319">
            <v>437779</v>
          </cell>
          <cell r="AL319">
            <v>20.60301294691811</v>
          </cell>
          <cell r="AM319">
            <v>13.163945458014426</v>
          </cell>
          <cell r="AO319">
            <v>816790.91317143617</v>
          </cell>
          <cell r="AP319">
            <v>840912.56060736277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Z319">
            <v>0</v>
          </cell>
          <cell r="BD319">
            <v>24121.647435926599</v>
          </cell>
          <cell r="BE319">
            <v>2.9532218156378631</v>
          </cell>
          <cell r="BH319">
            <v>1308039.0868285638</v>
          </cell>
          <cell r="BI319">
            <v>1721696.4393926372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W319">
            <v>413657.3525640734</v>
          </cell>
          <cell r="BX319">
            <v>31.624234835903554</v>
          </cell>
          <cell r="BZ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R320">
            <v>0</v>
          </cell>
          <cell r="S320" t="str">
            <v>--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G320">
            <v>0</v>
          </cell>
          <cell r="AK320">
            <v>0</v>
          </cell>
          <cell r="AL320" t="str">
            <v>--</v>
          </cell>
          <cell r="AM320" t="str">
            <v>--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Z320">
            <v>0</v>
          </cell>
          <cell r="BD320">
            <v>0</v>
          </cell>
          <cell r="BE320" t="str">
            <v>--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W320">
            <v>0</v>
          </cell>
          <cell r="BX320" t="str">
            <v>--</v>
          </cell>
          <cell r="BZ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R321">
            <v>0</v>
          </cell>
          <cell r="S321" t="str">
            <v>--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G321">
            <v>0</v>
          </cell>
          <cell r="AK321">
            <v>0</v>
          </cell>
          <cell r="AL321" t="str">
            <v>--</v>
          </cell>
          <cell r="AM321" t="str">
            <v>--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Z321">
            <v>0</v>
          </cell>
          <cell r="BD321">
            <v>0</v>
          </cell>
          <cell r="BE321" t="str">
            <v>--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W321">
            <v>0</v>
          </cell>
          <cell r="BX321" t="str">
            <v>--</v>
          </cell>
          <cell r="BZ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R322">
            <v>0</v>
          </cell>
          <cell r="S322" t="str">
            <v>--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G322">
            <v>0</v>
          </cell>
          <cell r="AK322">
            <v>0</v>
          </cell>
          <cell r="AL322" t="str">
            <v>--</v>
          </cell>
          <cell r="AM322" t="str">
            <v>--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Z322">
            <v>0</v>
          </cell>
          <cell r="BD322">
            <v>0</v>
          </cell>
          <cell r="BE322" t="str">
            <v>--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W322">
            <v>0</v>
          </cell>
          <cell r="BX322" t="str">
            <v>--</v>
          </cell>
          <cell r="BZ322">
            <v>-313</v>
          </cell>
        </row>
        <row r="323">
          <cell r="A323">
            <v>314</v>
          </cell>
          <cell r="B323" t="str">
            <v>WATERTOWN</v>
          </cell>
          <cell r="C323">
            <v>12</v>
          </cell>
          <cell r="D323">
            <v>12.623946965860997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R323">
            <v>0.62394696586099663</v>
          </cell>
          <cell r="S323">
            <v>5.199558048841646</v>
          </cell>
          <cell r="V323">
            <v>330722</v>
          </cell>
          <cell r="W323">
            <v>387765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G323">
            <v>0</v>
          </cell>
          <cell r="AK323">
            <v>57043</v>
          </cell>
          <cell r="AL323">
            <v>17.248020996486481</v>
          </cell>
          <cell r="AM323">
            <v>12.048462947644836</v>
          </cell>
          <cell r="AO323">
            <v>156260.52579852706</v>
          </cell>
          <cell r="AP323">
            <v>124283.87706415575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Z323">
            <v>0</v>
          </cell>
          <cell r="BD323">
            <v>-31976.648734371309</v>
          </cell>
          <cell r="BE323">
            <v>-20.463676652157236</v>
          </cell>
          <cell r="BH323">
            <v>174461.47420147294</v>
          </cell>
          <cell r="BI323">
            <v>263481.12293584424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W323">
            <v>89019.648734371294</v>
          </cell>
          <cell r="BX323">
            <v>51.025390643878744</v>
          </cell>
          <cell r="BZ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>
            <v>1.0206185567010309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R324">
            <v>2.0618556701030855E-2</v>
          </cell>
          <cell r="S324">
            <v>2.0618556701030855</v>
          </cell>
          <cell r="V324">
            <v>20249</v>
          </cell>
          <cell r="W324">
            <v>18759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G324">
            <v>0</v>
          </cell>
          <cell r="AK324">
            <v>-1490</v>
          </cell>
          <cell r="AL324">
            <v>-7.3583880685465957</v>
          </cell>
          <cell r="AM324">
            <v>-9.4202437386496811</v>
          </cell>
          <cell r="AO324">
            <v>20249</v>
          </cell>
          <cell r="AP324">
            <v>12186.862779306897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Z324">
            <v>0</v>
          </cell>
          <cell r="BD324">
            <v>-8062.1372206931028</v>
          </cell>
          <cell r="BE324">
            <v>-39.814989484384924</v>
          </cell>
          <cell r="BH324">
            <v>0</v>
          </cell>
          <cell r="BI324">
            <v>6572.1372206931028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W324">
            <v>6572.1372206931028</v>
          </cell>
          <cell r="BX324" t="e">
            <v>#DIV/0!</v>
          </cell>
          <cell r="BZ324">
            <v>-315</v>
          </cell>
        </row>
        <row r="325">
          <cell r="A325">
            <v>316</v>
          </cell>
          <cell r="B325" t="str">
            <v>WEBSTER</v>
          </cell>
          <cell r="C325">
            <v>31</v>
          </cell>
          <cell r="D325">
            <v>36.543498509687034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R325">
            <v>5.5434985096870335</v>
          </cell>
          <cell r="S325">
            <v>17.882253257054948</v>
          </cell>
          <cell r="V325">
            <v>483269</v>
          </cell>
          <cell r="W325">
            <v>672607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G325">
            <v>0</v>
          </cell>
          <cell r="AK325">
            <v>189338</v>
          </cell>
          <cell r="AL325">
            <v>39.178594116320319</v>
          </cell>
          <cell r="AM325">
            <v>21.296340859265371</v>
          </cell>
          <cell r="AO325">
            <v>204871.85983536742</v>
          </cell>
          <cell r="AP325">
            <v>294759.21259275079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Z325">
            <v>0</v>
          </cell>
          <cell r="BD325">
            <v>89887.352757383371</v>
          </cell>
          <cell r="BE325">
            <v>43.874914216923578</v>
          </cell>
          <cell r="BH325">
            <v>278397.14016463258</v>
          </cell>
          <cell r="BI325">
            <v>377847.78740724921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W325">
            <v>99450.647242616629</v>
          </cell>
          <cell r="BX325">
            <v>35.722582201744466</v>
          </cell>
          <cell r="BZ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1.0206185567010309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R326">
            <v>2.0618556701030855E-2</v>
          </cell>
          <cell r="S326">
            <v>2.0618556701030855</v>
          </cell>
          <cell r="V326">
            <v>27467</v>
          </cell>
          <cell r="W326">
            <v>29466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G326">
            <v>0</v>
          </cell>
          <cell r="AK326">
            <v>1999</v>
          </cell>
          <cell r="AL326">
            <v>7.2778242982488139</v>
          </cell>
          <cell r="AM326">
            <v>5.2159686281457285</v>
          </cell>
          <cell r="AO326">
            <v>19375.303294271132</v>
          </cell>
          <cell r="AP326">
            <v>7027.3686230250878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Z326">
            <v>0</v>
          </cell>
          <cell r="BD326">
            <v>-12347.934671246045</v>
          </cell>
          <cell r="BE326">
            <v>-63.730278095296022</v>
          </cell>
          <cell r="BH326">
            <v>8091.6967057288675</v>
          </cell>
          <cell r="BI326">
            <v>22438.63137697491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W326">
            <v>14346.934671246043</v>
          </cell>
          <cell r="BX326">
            <v>177.30440466322111</v>
          </cell>
          <cell r="BZ326">
            <v>-317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R327">
            <v>0</v>
          </cell>
          <cell r="S327" t="str">
            <v>--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G327">
            <v>0</v>
          </cell>
          <cell r="AK327">
            <v>0</v>
          </cell>
          <cell r="AL327" t="str">
            <v>--</v>
          </cell>
          <cell r="AM327" t="str">
            <v>--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Z327">
            <v>0</v>
          </cell>
          <cell r="BD327">
            <v>0</v>
          </cell>
          <cell r="BE327" t="str">
            <v>--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W327">
            <v>0</v>
          </cell>
          <cell r="BX327" t="str">
            <v>--</v>
          </cell>
          <cell r="BZ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R328">
            <v>0</v>
          </cell>
          <cell r="S328" t="str">
            <v>--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G328">
            <v>0</v>
          </cell>
          <cell r="AK328">
            <v>0</v>
          </cell>
          <cell r="AL328" t="str">
            <v>--</v>
          </cell>
          <cell r="AM328" t="str">
            <v>--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Z328">
            <v>0</v>
          </cell>
          <cell r="BD328">
            <v>0</v>
          </cell>
          <cell r="BE328" t="str">
            <v>--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W328">
            <v>0</v>
          </cell>
          <cell r="BX328" t="str">
            <v>--</v>
          </cell>
          <cell r="BZ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R329">
            <v>0</v>
          </cell>
          <cell r="S329" t="str">
            <v>--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G329">
            <v>0</v>
          </cell>
          <cell r="AK329">
            <v>0</v>
          </cell>
          <cell r="AL329" t="str">
            <v>--</v>
          </cell>
          <cell r="AM329" t="str">
            <v>--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Z329">
            <v>0</v>
          </cell>
          <cell r="BD329">
            <v>0</v>
          </cell>
          <cell r="BE329" t="str">
            <v>--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W329">
            <v>0</v>
          </cell>
          <cell r="BX329" t="str">
            <v>--</v>
          </cell>
          <cell r="BZ329">
            <v>-320</v>
          </cell>
        </row>
        <row r="330">
          <cell r="A330">
            <v>321</v>
          </cell>
          <cell r="B330" t="str">
            <v>WESTBOROUGH</v>
          </cell>
          <cell r="C330">
            <v>11</v>
          </cell>
          <cell r="D330">
            <v>11.191801447231292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R330">
            <v>0.19180144723129189</v>
          </cell>
          <cell r="S330">
            <v>1.7436495202844737</v>
          </cell>
          <cell r="V330">
            <v>192937</v>
          </cell>
          <cell r="W330">
            <v>224527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G330">
            <v>0</v>
          </cell>
          <cell r="AK330">
            <v>31590</v>
          </cell>
          <cell r="AL330">
            <v>16.373220273975452</v>
          </cell>
          <cell r="AM330">
            <v>14.629570753690977</v>
          </cell>
          <cell r="AO330">
            <v>41045.755612469322</v>
          </cell>
          <cell r="AP330">
            <v>41908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Z330">
            <v>0</v>
          </cell>
          <cell r="BD330">
            <v>862.24438753067807</v>
          </cell>
          <cell r="BE330">
            <v>2.1006907405274777</v>
          </cell>
          <cell r="BH330">
            <v>151891.24438753066</v>
          </cell>
          <cell r="BI330">
            <v>182619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W330">
            <v>30727.755612469336</v>
          </cell>
          <cell r="BX330">
            <v>20.230103279733157</v>
          </cell>
          <cell r="BZ330">
            <v>-321</v>
          </cell>
        </row>
        <row r="331">
          <cell r="A331">
            <v>322</v>
          </cell>
          <cell r="B331" t="str">
            <v>WEST BOYLSTON</v>
          </cell>
          <cell r="C331">
            <v>3</v>
          </cell>
          <cell r="D331">
            <v>3.0010362694300508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R331">
            <v>1.0362694300507513E-3</v>
          </cell>
          <cell r="S331">
            <v>3.4542314335017643E-2</v>
          </cell>
          <cell r="V331">
            <v>75827</v>
          </cell>
          <cell r="W331">
            <v>85783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G331">
            <v>0</v>
          </cell>
          <cell r="AK331">
            <v>9956</v>
          </cell>
          <cell r="AL331">
            <v>13.129887770846803</v>
          </cell>
          <cell r="AM331">
            <v>13.095345456511787</v>
          </cell>
          <cell r="AO331">
            <v>2989.052267407003</v>
          </cell>
          <cell r="AP331">
            <v>12770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Z331">
            <v>0</v>
          </cell>
          <cell r="BD331">
            <v>9780.9477325929965</v>
          </cell>
          <cell r="BE331">
            <v>327.22571763785015</v>
          </cell>
          <cell r="BH331">
            <v>72837.947732592991</v>
          </cell>
          <cell r="BI331">
            <v>73013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W331">
            <v>175.05226740700891</v>
          </cell>
          <cell r="BX331">
            <v>0.24033113625012703</v>
          </cell>
          <cell r="BZ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6</v>
          </cell>
          <cell r="D332">
            <v>6.020466872934934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R332">
            <v>2.0466872934933988E-2</v>
          </cell>
          <cell r="S332">
            <v>0.34111454891556647</v>
          </cell>
          <cell r="V332">
            <v>93194</v>
          </cell>
          <cell r="W332">
            <v>100934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G332">
            <v>0</v>
          </cell>
          <cell r="AK332">
            <v>7740</v>
          </cell>
          <cell r="AL332">
            <v>8.3052557031568561</v>
          </cell>
          <cell r="AM332">
            <v>7.9641411542412897</v>
          </cell>
          <cell r="AO332">
            <v>5611.0600413882339</v>
          </cell>
          <cell r="AP332">
            <v>13357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Z332">
            <v>0</v>
          </cell>
          <cell r="BD332">
            <v>7745.9399586117661</v>
          </cell>
          <cell r="BE332">
            <v>138.04771115397548</v>
          </cell>
          <cell r="BH332">
            <v>87582.939958611765</v>
          </cell>
          <cell r="BI332">
            <v>87577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W332">
            <v>-5.9399586117651779</v>
          </cell>
          <cell r="BX332">
            <v>-6.7820954795183575E-3</v>
          </cell>
          <cell r="BZ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R333">
            <v>0</v>
          </cell>
          <cell r="S333" t="str">
            <v>--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G333">
            <v>0</v>
          </cell>
          <cell r="AK333">
            <v>0</v>
          </cell>
          <cell r="AL333" t="str">
            <v>--</v>
          </cell>
          <cell r="AM333" t="str">
            <v>--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Z333">
            <v>0</v>
          </cell>
          <cell r="BD333">
            <v>0</v>
          </cell>
          <cell r="BE333" t="str">
            <v>--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W333">
            <v>0</v>
          </cell>
          <cell r="BX333" t="str">
            <v>--</v>
          </cell>
          <cell r="BZ333">
            <v>-324</v>
          </cell>
        </row>
        <row r="334">
          <cell r="A334">
            <v>325</v>
          </cell>
          <cell r="B334" t="str">
            <v>WESTFIELD</v>
          </cell>
          <cell r="C334">
            <v>74</v>
          </cell>
          <cell r="D334">
            <v>80.969381910819621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R334">
            <v>6.9693819108196209</v>
          </cell>
          <cell r="S334">
            <v>9.4180836632697496</v>
          </cell>
          <cell r="V334">
            <v>1087085</v>
          </cell>
          <cell r="W334">
            <v>1383659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G334">
            <v>0</v>
          </cell>
          <cell r="AK334">
            <v>296574</v>
          </cell>
          <cell r="AL334">
            <v>27.281583316851954</v>
          </cell>
          <cell r="AM334">
            <v>17.863499653582203</v>
          </cell>
          <cell r="AO334">
            <v>292420.65402865614</v>
          </cell>
          <cell r="AP334">
            <v>416334.38226628531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Z334">
            <v>0</v>
          </cell>
          <cell r="BD334">
            <v>123913.72823762917</v>
          </cell>
          <cell r="BE334">
            <v>42.375162810998333</v>
          </cell>
          <cell r="BH334">
            <v>794664.34597134381</v>
          </cell>
          <cell r="BI334">
            <v>967324.61773371464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W334">
            <v>172660.27176237083</v>
          </cell>
          <cell r="BX334">
            <v>21.727446643063185</v>
          </cell>
          <cell r="BZ334">
            <v>-325</v>
          </cell>
        </row>
        <row r="335">
          <cell r="A335">
            <v>326</v>
          </cell>
          <cell r="B335" t="str">
            <v>WESTFORD</v>
          </cell>
          <cell r="C335">
            <v>8</v>
          </cell>
          <cell r="D335">
            <v>8.2634474654131722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R335">
            <v>0.26344746541317221</v>
          </cell>
          <cell r="S335">
            <v>3.2930933176646526</v>
          </cell>
          <cell r="V335">
            <v>122771</v>
          </cell>
          <cell r="W335">
            <v>140312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G335">
            <v>0</v>
          </cell>
          <cell r="AK335">
            <v>17541</v>
          </cell>
          <cell r="AL335">
            <v>14.287576056234785</v>
          </cell>
          <cell r="AM335">
            <v>10.994482738570133</v>
          </cell>
          <cell r="AO335">
            <v>95938.316286384565</v>
          </cell>
          <cell r="AP335">
            <v>25045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Z335">
            <v>0</v>
          </cell>
          <cell r="BD335">
            <v>-70893.316286384565</v>
          </cell>
          <cell r="BE335">
            <v>-73.894684658381536</v>
          </cell>
          <cell r="BH335">
            <v>26832.683713615435</v>
          </cell>
          <cell r="BI335">
            <v>115267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W335">
            <v>88434.316286384565</v>
          </cell>
          <cell r="BX335">
            <v>329.57685943844382</v>
          </cell>
          <cell r="BZ335">
            <v>-326</v>
          </cell>
        </row>
        <row r="336">
          <cell r="A336">
            <v>327</v>
          </cell>
          <cell r="B336" t="str">
            <v>WESTHAMPTON</v>
          </cell>
          <cell r="C336">
            <v>3</v>
          </cell>
          <cell r="D336">
            <v>3.0138248847926277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R336">
            <v>1.3824884792627667E-2</v>
          </cell>
          <cell r="S336">
            <v>0.46082949308758892</v>
          </cell>
          <cell r="V336">
            <v>65151</v>
          </cell>
          <cell r="W336">
            <v>68593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G336">
            <v>0</v>
          </cell>
          <cell r="AK336">
            <v>3442</v>
          </cell>
          <cell r="AL336">
            <v>5.2831115408819462</v>
          </cell>
          <cell r="AM336">
            <v>4.8222820477943573</v>
          </cell>
          <cell r="AO336">
            <v>30261</v>
          </cell>
          <cell r="AP336">
            <v>21999.703210793661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Z336">
            <v>0</v>
          </cell>
          <cell r="BD336">
            <v>-8261.2967892063389</v>
          </cell>
          <cell r="BE336">
            <v>-27.300144705086872</v>
          </cell>
          <cell r="BH336">
            <v>34890</v>
          </cell>
          <cell r="BI336">
            <v>46593.296789206339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W336">
            <v>11703.296789206339</v>
          </cell>
          <cell r="BX336">
            <v>33.543412981388187</v>
          </cell>
          <cell r="BZ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R337">
            <v>0</v>
          </cell>
          <cell r="S337" t="str">
            <v>--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G337">
            <v>0</v>
          </cell>
          <cell r="AK337">
            <v>0</v>
          </cell>
          <cell r="AL337" t="str">
            <v>--</v>
          </cell>
          <cell r="AM337" t="str">
            <v>--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Z337">
            <v>0</v>
          </cell>
          <cell r="BD337">
            <v>0</v>
          </cell>
          <cell r="BE337" t="str">
            <v>--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W337">
            <v>0</v>
          </cell>
          <cell r="BX337" t="str">
            <v>--</v>
          </cell>
          <cell r="BZ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R338">
            <v>0</v>
          </cell>
          <cell r="S338" t="str">
            <v>--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G338">
            <v>0</v>
          </cell>
          <cell r="AK338">
            <v>0</v>
          </cell>
          <cell r="AL338" t="str">
            <v>--</v>
          </cell>
          <cell r="AM338" t="str">
            <v>--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Z338">
            <v>0</v>
          </cell>
          <cell r="BD338">
            <v>0</v>
          </cell>
          <cell r="BE338" t="str">
            <v>--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W338">
            <v>0</v>
          </cell>
          <cell r="BX338" t="str">
            <v>--</v>
          </cell>
          <cell r="BZ338">
            <v>-329</v>
          </cell>
        </row>
        <row r="339">
          <cell r="A339">
            <v>330</v>
          </cell>
          <cell r="B339" t="str">
            <v>WESTON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R339">
            <v>0</v>
          </cell>
          <cell r="S339" t="str">
            <v>--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G339">
            <v>0</v>
          </cell>
          <cell r="AK339">
            <v>0</v>
          </cell>
          <cell r="AL339" t="str">
            <v>--</v>
          </cell>
          <cell r="AM339" t="str">
            <v>--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Z339">
            <v>0</v>
          </cell>
          <cell r="BD339">
            <v>0</v>
          </cell>
          <cell r="BE339" t="str">
            <v>--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W339">
            <v>0</v>
          </cell>
          <cell r="BX339" t="str">
            <v>--</v>
          </cell>
          <cell r="BZ339">
            <v>-330</v>
          </cell>
        </row>
        <row r="340">
          <cell r="A340">
            <v>331</v>
          </cell>
          <cell r="B340" t="str">
            <v>WESTPORT</v>
          </cell>
          <cell r="C340">
            <v>35</v>
          </cell>
          <cell r="D340">
            <v>36.217099733614027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R340">
            <v>1.2170997336140275</v>
          </cell>
          <cell r="S340">
            <v>3.4774278103257839</v>
          </cell>
          <cell r="V340">
            <v>622530</v>
          </cell>
          <cell r="W340">
            <v>678626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G340">
            <v>0</v>
          </cell>
          <cell r="AK340">
            <v>56096</v>
          </cell>
          <cell r="AL340">
            <v>9.010971358810016</v>
          </cell>
          <cell r="AM340">
            <v>5.5335435484842321</v>
          </cell>
          <cell r="AO340">
            <v>123294.11735613694</v>
          </cell>
          <cell r="AP340">
            <v>140824.52366765725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Z340">
            <v>0</v>
          </cell>
          <cell r="BD340">
            <v>17530.406311520317</v>
          </cell>
          <cell r="BE340">
            <v>14.218363931251865</v>
          </cell>
          <cell r="BH340">
            <v>499235.88264386309</v>
          </cell>
          <cell r="BI340">
            <v>537801.47633234272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W340">
            <v>38565.593688479625</v>
          </cell>
          <cell r="BX340">
            <v>7.7249242350616365</v>
          </cell>
          <cell r="BZ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81</v>
          </cell>
          <cell r="D341">
            <v>89.735417203480367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R341">
            <v>8.7354172034803668</v>
          </cell>
          <cell r="S341">
            <v>10.784465683309087</v>
          </cell>
          <cell r="V341">
            <v>1225156</v>
          </cell>
          <cell r="W341">
            <v>1498925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G341">
            <v>0</v>
          </cell>
          <cell r="AK341">
            <v>273769</v>
          </cell>
          <cell r="AL341">
            <v>22.345644146541343</v>
          </cell>
          <cell r="AM341">
            <v>11.561178463232256</v>
          </cell>
          <cell r="AO341">
            <v>285942.39466158033</v>
          </cell>
          <cell r="AP341">
            <v>470192.94300554122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Z341">
            <v>0</v>
          </cell>
          <cell r="BD341">
            <v>184250.54834396089</v>
          </cell>
          <cell r="BE341">
            <v>64.436247224559267</v>
          </cell>
          <cell r="BH341">
            <v>939213.60533841967</v>
          </cell>
          <cell r="BI341">
            <v>1028732.0569944588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W341">
            <v>89518.451656039106</v>
          </cell>
          <cell r="BX341">
            <v>9.5312132561988996</v>
          </cell>
          <cell r="BZ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R342">
            <v>0</v>
          </cell>
          <cell r="S342" t="str">
            <v>--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G342">
            <v>0</v>
          </cell>
          <cell r="AK342">
            <v>0</v>
          </cell>
          <cell r="AL342" t="str">
            <v>--</v>
          </cell>
          <cell r="AM342" t="str">
            <v>--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Z342">
            <v>0</v>
          </cell>
          <cell r="BD342">
            <v>0</v>
          </cell>
          <cell r="BE342" t="str">
            <v>--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W342">
            <v>0</v>
          </cell>
          <cell r="BX342" t="str">
            <v>--</v>
          </cell>
          <cell r="BZ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R343">
            <v>0</v>
          </cell>
          <cell r="S343" t="str">
            <v>--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G343">
            <v>0</v>
          </cell>
          <cell r="AK343">
            <v>0</v>
          </cell>
          <cell r="AL343" t="str">
            <v>--</v>
          </cell>
          <cell r="AM343" t="str">
            <v>--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Z343">
            <v>0</v>
          </cell>
          <cell r="BD343">
            <v>0</v>
          </cell>
          <cell r="BE343" t="str">
            <v>--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W343">
            <v>0</v>
          </cell>
          <cell r="BX343" t="str">
            <v>--</v>
          </cell>
          <cell r="BZ343">
            <v>-334</v>
          </cell>
        </row>
        <row r="344">
          <cell r="A344">
            <v>335</v>
          </cell>
          <cell r="B344" t="str">
            <v>WESTWOOD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R344">
            <v>0</v>
          </cell>
          <cell r="S344" t="str">
            <v>--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G344">
            <v>0</v>
          </cell>
          <cell r="AK344">
            <v>0</v>
          </cell>
          <cell r="AL344" t="str">
            <v>--</v>
          </cell>
          <cell r="AM344" t="str">
            <v>--</v>
          </cell>
          <cell r="AO344">
            <v>-0.20074315572435353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Z344">
            <v>0</v>
          </cell>
          <cell r="BD344">
            <v>0.20074315572435353</v>
          </cell>
          <cell r="BE344">
            <v>-100</v>
          </cell>
          <cell r="BH344">
            <v>0.20074315572435353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W344">
            <v>-0.20074315572435353</v>
          </cell>
          <cell r="BX344">
            <v>-100</v>
          </cell>
          <cell r="BZ344">
            <v>-335</v>
          </cell>
        </row>
        <row r="345">
          <cell r="A345">
            <v>336</v>
          </cell>
          <cell r="B345" t="str">
            <v>WEYMOUTH</v>
          </cell>
          <cell r="C345">
            <v>298</v>
          </cell>
          <cell r="D345">
            <v>305.85030303392153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R345">
            <v>7.8503030339215343</v>
          </cell>
          <cell r="S345">
            <v>2.634329877154884</v>
          </cell>
          <cell r="V345">
            <v>4921077</v>
          </cell>
          <cell r="W345">
            <v>5287808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G345">
            <v>0</v>
          </cell>
          <cell r="AK345">
            <v>366731</v>
          </cell>
          <cell r="AL345">
            <v>7.4522507979452479</v>
          </cell>
          <cell r="AM345">
            <v>4.8179209207903639</v>
          </cell>
          <cell r="AO345">
            <v>1250578.7660503117</v>
          </cell>
          <cell r="AP345">
            <v>1138206.8737959361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Z345">
            <v>0</v>
          </cell>
          <cell r="BD345">
            <v>-112371.89225437562</v>
          </cell>
          <cell r="BE345">
            <v>-8.985590936369281</v>
          </cell>
          <cell r="BH345">
            <v>3670498.2339496883</v>
          </cell>
          <cell r="BI345">
            <v>4149601.1262040641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W345">
            <v>479102.89225437585</v>
          </cell>
          <cell r="BX345">
            <v>13.052802691007725</v>
          </cell>
          <cell r="BZ345">
            <v>-336</v>
          </cell>
        </row>
        <row r="346">
          <cell r="A346">
            <v>337</v>
          </cell>
          <cell r="B346" t="str">
            <v>WHATELY</v>
          </cell>
          <cell r="C346">
            <v>2</v>
          </cell>
          <cell r="D346">
            <v>2.0092165898617513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R346">
            <v>9.2165898617513342E-3</v>
          </cell>
          <cell r="S346">
            <v>0.46082949308756671</v>
          </cell>
          <cell r="V346">
            <v>67070</v>
          </cell>
          <cell r="W346">
            <v>70000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  <cell r="AK346">
            <v>2930</v>
          </cell>
          <cell r="AL346">
            <v>4.3685701505889352</v>
          </cell>
          <cell r="AM346">
            <v>3.9077406575013685</v>
          </cell>
          <cell r="AO346">
            <v>7356.7460962484402</v>
          </cell>
          <cell r="AP346">
            <v>7333.2982965991505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Z346">
            <v>0</v>
          </cell>
          <cell r="BD346">
            <v>-23.447799649289664</v>
          </cell>
          <cell r="BE346">
            <v>-0.31872514481975367</v>
          </cell>
          <cell r="BH346">
            <v>59713.25390375156</v>
          </cell>
          <cell r="BI346">
            <v>62666.701703400846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W346">
            <v>2953.447799649286</v>
          </cell>
          <cell r="BX346">
            <v>4.9460506781455527</v>
          </cell>
          <cell r="BZ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R347">
            <v>0</v>
          </cell>
          <cell r="S347" t="str">
            <v>--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G347">
            <v>0</v>
          </cell>
          <cell r="AK347">
            <v>0</v>
          </cell>
          <cell r="AL347" t="str">
            <v>--</v>
          </cell>
          <cell r="AM347" t="str">
            <v>--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Z347">
            <v>0</v>
          </cell>
          <cell r="BD347">
            <v>0</v>
          </cell>
          <cell r="BE347" t="str">
            <v>--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W347">
            <v>0</v>
          </cell>
          <cell r="BX347" t="str">
            <v>--</v>
          </cell>
          <cell r="BZ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R348">
            <v>0</v>
          </cell>
          <cell r="S348" t="str">
            <v>--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G348">
            <v>0</v>
          </cell>
          <cell r="AK348">
            <v>0</v>
          </cell>
          <cell r="AL348" t="str">
            <v>--</v>
          </cell>
          <cell r="AM348" t="str">
            <v>--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Z348">
            <v>0</v>
          </cell>
          <cell r="BD348">
            <v>0</v>
          </cell>
          <cell r="BE348" t="str">
            <v>--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W348">
            <v>0</v>
          </cell>
          <cell r="BX348" t="str">
            <v>--</v>
          </cell>
          <cell r="BZ348">
            <v>-339</v>
          </cell>
        </row>
        <row r="349">
          <cell r="A349">
            <v>340</v>
          </cell>
          <cell r="B349" t="str">
            <v>WILLIAMSBURG</v>
          </cell>
          <cell r="C349">
            <v>10</v>
          </cell>
          <cell r="D349">
            <v>10.095195127453193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R349">
            <v>9.5195127453193251E-2</v>
          </cell>
          <cell r="S349">
            <v>0.95195127453193695</v>
          </cell>
          <cell r="V349">
            <v>174487</v>
          </cell>
          <cell r="W349">
            <v>188769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G349">
            <v>0</v>
          </cell>
          <cell r="AK349">
            <v>14282</v>
          </cell>
          <cell r="AL349">
            <v>8.1851370016104319</v>
          </cell>
          <cell r="AM349">
            <v>7.2331857270784949</v>
          </cell>
          <cell r="AO349">
            <v>33360.660328368831</v>
          </cell>
          <cell r="AP349">
            <v>37421.60770286437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Z349">
            <v>0</v>
          </cell>
          <cell r="BD349">
            <v>4060.9473744955394</v>
          </cell>
          <cell r="BE349">
            <v>12.172862690737096</v>
          </cell>
          <cell r="BH349">
            <v>141126.33967163117</v>
          </cell>
          <cell r="BI349">
            <v>151347.39229713564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W349">
            <v>10221.052625504468</v>
          </cell>
          <cell r="BX349">
            <v>7.2424840389728296</v>
          </cell>
          <cell r="BZ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R350">
            <v>0</v>
          </cell>
          <cell r="S350" t="str">
            <v>--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G350">
            <v>0</v>
          </cell>
          <cell r="AK350">
            <v>0</v>
          </cell>
          <cell r="AL350" t="str">
            <v>--</v>
          </cell>
          <cell r="AM350" t="str">
            <v>--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Z350">
            <v>0</v>
          </cell>
          <cell r="BD350">
            <v>0</v>
          </cell>
          <cell r="BE350" t="str">
            <v>--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W350">
            <v>0</v>
          </cell>
          <cell r="BX350" t="str">
            <v>--</v>
          </cell>
          <cell r="BZ350">
            <v>-341</v>
          </cell>
        </row>
        <row r="351">
          <cell r="A351">
            <v>342</v>
          </cell>
          <cell r="B351" t="str">
            <v>WILMINGTON</v>
          </cell>
          <cell r="C351">
            <v>4</v>
          </cell>
          <cell r="D351">
            <v>4.7710753669072465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R351">
            <v>0.77107536690724654</v>
          </cell>
          <cell r="S351">
            <v>19.276884172681164</v>
          </cell>
          <cell r="V351">
            <v>77271</v>
          </cell>
          <cell r="W351">
            <v>108419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G351">
            <v>0</v>
          </cell>
          <cell r="AK351">
            <v>31148</v>
          </cell>
          <cell r="AL351">
            <v>40.310077519379853</v>
          </cell>
          <cell r="AM351">
            <v>21.033193346698688</v>
          </cell>
          <cell r="AO351">
            <v>15926.748942487899</v>
          </cell>
          <cell r="AP351">
            <v>41823.971343224766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Z351">
            <v>0</v>
          </cell>
          <cell r="BD351">
            <v>25897.222400736868</v>
          </cell>
          <cell r="BE351">
            <v>162.60206332285847</v>
          </cell>
          <cell r="BH351">
            <v>61344.251057512098</v>
          </cell>
          <cell r="BI351">
            <v>66595.028656775234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W351">
            <v>5250.7775992631359</v>
          </cell>
          <cell r="BX351">
            <v>8.5595267832683675</v>
          </cell>
          <cell r="BZ351">
            <v>-342</v>
          </cell>
        </row>
        <row r="352">
          <cell r="A352">
            <v>343</v>
          </cell>
          <cell r="B352" t="str">
            <v>WINCHENDON</v>
          </cell>
          <cell r="C352">
            <v>16</v>
          </cell>
          <cell r="D352">
            <v>18.09341228719466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R352">
            <v>2.0934122871946599</v>
          </cell>
          <cell r="S352">
            <v>13.083826794966624</v>
          </cell>
          <cell r="V352">
            <v>226649</v>
          </cell>
          <cell r="W352">
            <v>257976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G352">
            <v>0</v>
          </cell>
          <cell r="AK352">
            <v>31327</v>
          </cell>
          <cell r="AL352">
            <v>13.821812582451276</v>
          </cell>
          <cell r="AM352">
            <v>0.73798578748465182</v>
          </cell>
          <cell r="AO352">
            <v>36024.155164529038</v>
          </cell>
          <cell r="AP352">
            <v>46335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Z352">
            <v>0</v>
          </cell>
          <cell r="BD352">
            <v>10310.844835470962</v>
          </cell>
          <cell r="BE352">
            <v>28.622030935574784</v>
          </cell>
          <cell r="BH352">
            <v>190624.84483547095</v>
          </cell>
          <cell r="BI352">
            <v>211641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W352">
            <v>21016.155164529046</v>
          </cell>
          <cell r="BX352">
            <v>11.024877257037602</v>
          </cell>
          <cell r="BZ352">
            <v>-343</v>
          </cell>
        </row>
        <row r="353">
          <cell r="A353">
            <v>344</v>
          </cell>
          <cell r="B353" t="str">
            <v>WINCHESTER</v>
          </cell>
          <cell r="C353">
            <v>2</v>
          </cell>
          <cell r="D353">
            <v>2.1488020176544769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R353">
            <v>0.14880201765447687</v>
          </cell>
          <cell r="S353">
            <v>7.4401008827238435</v>
          </cell>
          <cell r="V353">
            <v>28924</v>
          </cell>
          <cell r="W353">
            <v>47177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G353">
            <v>0</v>
          </cell>
          <cell r="AK353">
            <v>18253</v>
          </cell>
          <cell r="AL353">
            <v>63.106762550131364</v>
          </cell>
          <cell r="AM353">
            <v>55.666661667407524</v>
          </cell>
          <cell r="AO353">
            <v>13068.986375973393</v>
          </cell>
          <cell r="AP353">
            <v>20129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Z353">
            <v>0</v>
          </cell>
          <cell r="BD353">
            <v>7060.0136240266074</v>
          </cell>
          <cell r="BE353">
            <v>54.021126206130667</v>
          </cell>
          <cell r="BH353">
            <v>15855.013624026607</v>
          </cell>
          <cell r="BI353">
            <v>27048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W353">
            <v>11192.986375973393</v>
          </cell>
          <cell r="BX353">
            <v>70.595879898908436</v>
          </cell>
          <cell r="BZ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R354">
            <v>0</v>
          </cell>
          <cell r="S354" t="str">
            <v>--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G354">
            <v>0</v>
          </cell>
          <cell r="AK354">
            <v>0</v>
          </cell>
          <cell r="AL354" t="str">
            <v>--</v>
          </cell>
          <cell r="AM354" t="str">
            <v>--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Z354">
            <v>0</v>
          </cell>
          <cell r="BD354">
            <v>0</v>
          </cell>
          <cell r="BE354" t="str">
            <v>--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W354">
            <v>0</v>
          </cell>
          <cell r="BX354" t="str">
            <v>--</v>
          </cell>
          <cell r="BZ354">
            <v>-345</v>
          </cell>
        </row>
        <row r="355">
          <cell r="A355">
            <v>346</v>
          </cell>
          <cell r="B355" t="str">
            <v>WINTHROP</v>
          </cell>
          <cell r="C355">
            <v>25</v>
          </cell>
          <cell r="D355">
            <v>26.506039600203536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R355">
            <v>1.5060396002035361</v>
          </cell>
          <cell r="S355">
            <v>6.0241584008141391</v>
          </cell>
          <cell r="V355">
            <v>421778</v>
          </cell>
          <cell r="W355">
            <v>512347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  <cell r="AK355">
            <v>90569</v>
          </cell>
          <cell r="AL355">
            <v>21.473144640071308</v>
          </cell>
          <cell r="AM355">
            <v>15.448986239257168</v>
          </cell>
          <cell r="AO355">
            <v>99097</v>
          </cell>
          <cell r="AP355">
            <v>157410.40586537356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Z355">
            <v>0</v>
          </cell>
          <cell r="BD355">
            <v>58313.405865373556</v>
          </cell>
          <cell r="BE355">
            <v>58.844774176184501</v>
          </cell>
          <cell r="BH355">
            <v>322681</v>
          </cell>
          <cell r="BI355">
            <v>354936.59413462644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W355">
            <v>32255.594134626444</v>
          </cell>
          <cell r="BX355">
            <v>9.9961243874372663</v>
          </cell>
          <cell r="BZ355">
            <v>-346</v>
          </cell>
        </row>
        <row r="356">
          <cell r="A356">
            <v>347</v>
          </cell>
          <cell r="B356" t="str">
            <v>WOBURN</v>
          </cell>
          <cell r="C356">
            <v>42</v>
          </cell>
          <cell r="D356">
            <v>46.054192299586902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R356">
            <v>4.0541922995869015</v>
          </cell>
          <cell r="S356">
            <v>9.6528388085402419</v>
          </cell>
          <cell r="V356">
            <v>839506</v>
          </cell>
          <cell r="W356">
            <v>1084635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G356">
            <v>0</v>
          </cell>
          <cell r="AK356">
            <v>245129</v>
          </cell>
          <cell r="AL356">
            <v>29.199195717481462</v>
          </cell>
          <cell r="AM356">
            <v>19.54635690894122</v>
          </cell>
          <cell r="AO356">
            <v>249255.21697129615</v>
          </cell>
          <cell r="AP356">
            <v>342734.34807063162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Z356">
            <v>0</v>
          </cell>
          <cell r="BD356">
            <v>93479.131099335471</v>
          </cell>
          <cell r="BE356">
            <v>37.503379963397279</v>
          </cell>
          <cell r="BH356">
            <v>590250.78302870388</v>
          </cell>
          <cell r="BI356">
            <v>741900.65192936838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W356">
            <v>151649.8689006645</v>
          </cell>
          <cell r="BX356">
            <v>25.692446882072129</v>
          </cell>
          <cell r="BZ356">
            <v>-347</v>
          </cell>
        </row>
        <row r="357">
          <cell r="A357">
            <v>348</v>
          </cell>
          <cell r="B357" t="str">
            <v>WORCESTER</v>
          </cell>
          <cell r="C357">
            <v>1951</v>
          </cell>
          <cell r="D357">
            <v>1980.1140749745946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R357">
            <v>29.114074974594587</v>
          </cell>
          <cell r="S357">
            <v>1.4922642221729676</v>
          </cell>
          <cell r="V357">
            <v>30395702</v>
          </cell>
          <cell r="W357">
            <v>33484857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G357">
            <v>0</v>
          </cell>
          <cell r="AK357">
            <v>3089155</v>
          </cell>
          <cell r="AL357">
            <v>10.163130958449319</v>
          </cell>
          <cell r="AM357">
            <v>8.6708667362763521</v>
          </cell>
          <cell r="AO357">
            <v>4714985.4777373299</v>
          </cell>
          <cell r="AP357">
            <v>6336776.7586947279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Z357">
            <v>0</v>
          </cell>
          <cell r="BD357">
            <v>1621791.280957398</v>
          </cell>
          <cell r="BE357">
            <v>34.396527595153437</v>
          </cell>
          <cell r="BH357">
            <v>25680716.52226267</v>
          </cell>
          <cell r="BI357">
            <v>27148080.241305273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W357">
            <v>1467363.7190426029</v>
          </cell>
          <cell r="BX357">
            <v>5.7138737455808108</v>
          </cell>
          <cell r="BZ357">
            <v>-348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R358">
            <v>0</v>
          </cell>
          <cell r="S358" t="str">
            <v>--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G358">
            <v>0</v>
          </cell>
          <cell r="AK358">
            <v>0</v>
          </cell>
          <cell r="AL358" t="str">
            <v>--</v>
          </cell>
          <cell r="AM358" t="str">
            <v>--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Z358">
            <v>0</v>
          </cell>
          <cell r="BD358">
            <v>0</v>
          </cell>
          <cell r="BE358" t="str">
            <v>--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W358">
            <v>0</v>
          </cell>
          <cell r="BX358" t="str">
            <v>--</v>
          </cell>
          <cell r="BZ358">
            <v>-349</v>
          </cell>
        </row>
        <row r="359">
          <cell r="A359">
            <v>350</v>
          </cell>
          <cell r="B359" t="str">
            <v>WRENTHAM</v>
          </cell>
          <cell r="C359">
            <v>54</v>
          </cell>
          <cell r="D359">
            <v>57.00522572038421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R359">
            <v>3.0052257203842103</v>
          </cell>
          <cell r="S359">
            <v>5.565232815526322</v>
          </cell>
          <cell r="V359">
            <v>1168680</v>
          </cell>
          <cell r="W359">
            <v>1334872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G359">
            <v>0</v>
          </cell>
          <cell r="AK359">
            <v>166192</v>
          </cell>
          <cell r="AL359">
            <v>14.220488072012859</v>
          </cell>
          <cell r="AM359">
            <v>8.6552552564865373</v>
          </cell>
          <cell r="AO359">
            <v>406793.42792104551</v>
          </cell>
          <cell r="AP359">
            <v>360248.96260505304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Z359">
            <v>0</v>
          </cell>
          <cell r="BD359">
            <v>-46544.465315992478</v>
          </cell>
          <cell r="BE359">
            <v>-11.441793824905721</v>
          </cell>
          <cell r="BH359">
            <v>761886.57207895443</v>
          </cell>
          <cell r="BI359">
            <v>974623.03739494691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W359">
            <v>212736.46531599248</v>
          </cell>
          <cell r="BX359">
            <v>27.922327694462457</v>
          </cell>
          <cell r="BZ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R360">
            <v>0</v>
          </cell>
          <cell r="S360" t="str">
            <v>--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G360">
            <v>0</v>
          </cell>
          <cell r="AK360">
            <v>0</v>
          </cell>
          <cell r="AL360" t="str">
            <v>--</v>
          </cell>
          <cell r="AM360" t="str">
            <v>--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Z360">
            <v>0</v>
          </cell>
          <cell r="BD360">
            <v>0</v>
          </cell>
          <cell r="BE360" t="str">
            <v>--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W360">
            <v>0</v>
          </cell>
          <cell r="BX360" t="str">
            <v>--</v>
          </cell>
          <cell r="BZ360">
            <v>-351</v>
          </cell>
        </row>
        <row r="361">
          <cell r="A361">
            <v>352</v>
          </cell>
          <cell r="B361" t="str">
            <v>DEVENS</v>
          </cell>
          <cell r="C361">
            <v>9</v>
          </cell>
          <cell r="D361">
            <v>9.3264248704663206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R361">
            <v>0.32642487046632063</v>
          </cell>
          <cell r="S361">
            <v>3.6269430051813378</v>
          </cell>
          <cell r="V361">
            <v>181305</v>
          </cell>
          <cell r="W361">
            <v>196572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G361">
            <v>0</v>
          </cell>
          <cell r="AK361">
            <v>15267</v>
          </cell>
          <cell r="AL361">
            <v>8.4206171920244941</v>
          </cell>
          <cell r="AM361">
            <v>4.7936741868431563</v>
          </cell>
          <cell r="AO361">
            <v>59043.96731530322</v>
          </cell>
          <cell r="AP361">
            <v>45429.654697530641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Z361">
            <v>0</v>
          </cell>
          <cell r="BD361">
            <v>-13614.312617772579</v>
          </cell>
          <cell r="BE361">
            <v>-23.057923166087747</v>
          </cell>
          <cell r="BH361">
            <v>122261.03268469678</v>
          </cell>
          <cell r="BI361">
            <v>151142.34530246936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W361">
            <v>28881.312617772579</v>
          </cell>
          <cell r="BX361">
            <v>23.622663724962646</v>
          </cell>
          <cell r="BZ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R362">
            <v>0</v>
          </cell>
          <cell r="S362" t="str">
            <v>--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G362">
            <v>0</v>
          </cell>
          <cell r="AK362">
            <v>0</v>
          </cell>
          <cell r="AL362" t="str">
            <v>--</v>
          </cell>
          <cell r="AM362" t="str">
            <v>--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Z362">
            <v>0</v>
          </cell>
          <cell r="BD362">
            <v>0</v>
          </cell>
          <cell r="BE362" t="str">
            <v>--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W362">
            <v>0</v>
          </cell>
          <cell r="BX362" t="str">
            <v>--</v>
          </cell>
          <cell r="BZ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35</v>
          </cell>
          <cell r="D363">
            <v>36.234196891191708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R363">
            <v>1.2341968911917078</v>
          </cell>
          <cell r="S363">
            <v>3.5262768319763049</v>
          </cell>
          <cell r="V363">
            <v>569035</v>
          </cell>
          <cell r="W363">
            <v>634631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G363">
            <v>0</v>
          </cell>
          <cell r="AK363">
            <v>65596</v>
          </cell>
          <cell r="AL363">
            <v>11.527586176597215</v>
          </cell>
          <cell r="AM363">
            <v>8.0013093446209105</v>
          </cell>
          <cell r="AO363">
            <v>177095.98910528689</v>
          </cell>
          <cell r="AP363">
            <v>127399.301012147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Z363">
            <v>0</v>
          </cell>
          <cell r="BD363">
            <v>-49696.688093139892</v>
          </cell>
          <cell r="BE363">
            <v>-28.062006567294006</v>
          </cell>
          <cell r="BH363">
            <v>391939.01089471311</v>
          </cell>
          <cell r="BI363">
            <v>507231.69898785301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W363">
            <v>115292.68809313991</v>
          </cell>
          <cell r="BX363">
            <v>29.41597669238163</v>
          </cell>
          <cell r="BZ363">
            <v>-600</v>
          </cell>
        </row>
        <row r="364">
          <cell r="A364">
            <v>603</v>
          </cell>
          <cell r="B364" t="str">
            <v>HOOSAC VALLEY</v>
          </cell>
          <cell r="C364">
            <v>71</v>
          </cell>
          <cell r="D364">
            <v>70.418032786885249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R364">
            <v>-0.5819672131147513</v>
          </cell>
          <cell r="S364">
            <v>-0.81967213114754189</v>
          </cell>
          <cell r="V364">
            <v>1196492</v>
          </cell>
          <cell r="W364">
            <v>1235486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G364">
            <v>0</v>
          </cell>
          <cell r="AK364">
            <v>38994</v>
          </cell>
          <cell r="AL364">
            <v>3.2590272229149786</v>
          </cell>
          <cell r="AM364">
            <v>4.07869935406252</v>
          </cell>
          <cell r="AO364">
            <v>262297.80749939819</v>
          </cell>
          <cell r="AP364">
            <v>217604.64216414402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Z364">
            <v>0</v>
          </cell>
          <cell r="BD364">
            <v>-44693.165335254162</v>
          </cell>
          <cell r="BE364">
            <v>-17.039092229299978</v>
          </cell>
          <cell r="BH364">
            <v>934194.19250060176</v>
          </cell>
          <cell r="BI364">
            <v>1017881.357835856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W364">
            <v>83687.165335254278</v>
          </cell>
          <cell r="BX364">
            <v>8.9582193945398902</v>
          </cell>
          <cell r="BZ364">
            <v>-603</v>
          </cell>
        </row>
        <row r="365">
          <cell r="A365">
            <v>605</v>
          </cell>
          <cell r="B365" t="str">
            <v>AMHERST PELHAM</v>
          </cell>
          <cell r="C365">
            <v>92</v>
          </cell>
          <cell r="D365">
            <v>93.127690894485795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R365">
            <v>1.1276908944857951</v>
          </cell>
          <cell r="S365">
            <v>1.2257509722671589</v>
          </cell>
          <cell r="V365">
            <v>1895950</v>
          </cell>
          <cell r="W365">
            <v>2096466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G365">
            <v>0</v>
          </cell>
          <cell r="AK365">
            <v>200516</v>
          </cell>
          <cell r="AL365">
            <v>10.57601730003428</v>
          </cell>
          <cell r="AM365">
            <v>9.3502663277671214</v>
          </cell>
          <cell r="AO365">
            <v>352789.82886033063</v>
          </cell>
          <cell r="AP365">
            <v>413050.14839247486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Z365">
            <v>0</v>
          </cell>
          <cell r="BD365">
            <v>60260.319532144233</v>
          </cell>
          <cell r="BE365">
            <v>17.08108188005648</v>
          </cell>
          <cell r="BH365">
            <v>1543160.1711396694</v>
          </cell>
          <cell r="BI365">
            <v>1683415.8516075253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W365">
            <v>140255.68046785588</v>
          </cell>
          <cell r="BX365">
            <v>9.0888608383582703</v>
          </cell>
          <cell r="BZ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14</v>
          </cell>
          <cell r="D366">
            <v>15.12294285515725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R366">
            <v>1.12294285515725</v>
          </cell>
          <cell r="S366">
            <v>8.0210203939803613</v>
          </cell>
          <cell r="V366">
            <v>213267</v>
          </cell>
          <cell r="W366">
            <v>232725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G366">
            <v>0</v>
          </cell>
          <cell r="AK366">
            <v>19458</v>
          </cell>
          <cell r="AL366">
            <v>9.1237744236098308</v>
          </cell>
          <cell r="AM366">
            <v>1.1027540296294696</v>
          </cell>
          <cell r="AO366">
            <v>54850.237656396595</v>
          </cell>
          <cell r="AP366">
            <v>32583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Z366">
            <v>0</v>
          </cell>
          <cell r="BD366">
            <v>-22267.237656396595</v>
          </cell>
          <cell r="BE366">
            <v>-40.596428762783688</v>
          </cell>
          <cell r="BH366">
            <v>158416.76234360342</v>
          </cell>
          <cell r="BI366">
            <v>200142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W366">
            <v>41725.237656396581</v>
          </cell>
          <cell r="BX366">
            <v>26.338903181151508</v>
          </cell>
          <cell r="BZ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4</v>
          </cell>
          <cell r="D367">
            <v>4.4206028833551771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R367">
            <v>0.42060288335517715</v>
          </cell>
          <cell r="S367">
            <v>10.515072083879428</v>
          </cell>
          <cell r="V367">
            <v>59673</v>
          </cell>
          <cell r="W367">
            <v>73146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G367">
            <v>0</v>
          </cell>
          <cell r="AK367">
            <v>13473</v>
          </cell>
          <cell r="AL367">
            <v>22.57805037454126</v>
          </cell>
          <cell r="AM367">
            <v>12.062978290661832</v>
          </cell>
          <cell r="AO367">
            <v>27641.333674976897</v>
          </cell>
          <cell r="AP367">
            <v>30928.968135281502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Z367">
            <v>0</v>
          </cell>
          <cell r="BD367">
            <v>3287.6344603046055</v>
          </cell>
          <cell r="BE367">
            <v>11.893906780919284</v>
          </cell>
          <cell r="BH367">
            <v>32031.666325023103</v>
          </cell>
          <cell r="BI367">
            <v>42217.031864718498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W367">
            <v>10185.365539695395</v>
          </cell>
          <cell r="BX367">
            <v>31.797801077050416</v>
          </cell>
          <cell r="BZ367">
            <v>-615</v>
          </cell>
        </row>
        <row r="368">
          <cell r="A368">
            <v>616</v>
          </cell>
          <cell r="B368" t="str">
            <v>AYER SHIRLEY</v>
          </cell>
          <cell r="C368">
            <v>59</v>
          </cell>
          <cell r="D368">
            <v>61.171086863616779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R368">
            <v>2.1710868636167788</v>
          </cell>
          <cell r="S368">
            <v>3.67980824341827</v>
          </cell>
          <cell r="V368">
            <v>943757</v>
          </cell>
          <cell r="W368">
            <v>1054437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G368">
            <v>0</v>
          </cell>
          <cell r="AK368">
            <v>110680</v>
          </cell>
          <cell r="AL368">
            <v>11.727595133069201</v>
          </cell>
          <cell r="AM368">
            <v>8.047786889650931</v>
          </cell>
          <cell r="AO368">
            <v>111680.97893628397</v>
          </cell>
          <cell r="AP368">
            <v>189795.64356630802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Z368">
            <v>0</v>
          </cell>
          <cell r="BD368">
            <v>78114.664630024054</v>
          </cell>
          <cell r="BE368">
            <v>69.944466259191643</v>
          </cell>
          <cell r="BH368">
            <v>832076.02106371603</v>
          </cell>
          <cell r="BI368">
            <v>864641.35643369192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W368">
            <v>32565.335369975888</v>
          </cell>
          <cell r="BX368">
            <v>3.9137452042356413</v>
          </cell>
          <cell r="BZ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R369">
            <v>0</v>
          </cell>
          <cell r="S369" t="str">
            <v>--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G369">
            <v>0</v>
          </cell>
          <cell r="AK369">
            <v>0</v>
          </cell>
          <cell r="AL369" t="str">
            <v>--</v>
          </cell>
          <cell r="AM369" t="str">
            <v>--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Z369">
            <v>0</v>
          </cell>
          <cell r="BD369">
            <v>0</v>
          </cell>
          <cell r="BE369" t="str">
            <v>--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W369">
            <v>0</v>
          </cell>
          <cell r="BX369" t="str">
            <v>--</v>
          </cell>
          <cell r="BZ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14</v>
          </cell>
          <cell r="D370">
            <v>14.220044411546997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R370">
            <v>0.22004441154699705</v>
          </cell>
          <cell r="S370">
            <v>1.5717457967642678</v>
          </cell>
          <cell r="V370">
            <v>251358</v>
          </cell>
          <cell r="W370">
            <v>283719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G370">
            <v>0</v>
          </cell>
          <cell r="AK370">
            <v>32361</v>
          </cell>
          <cell r="AL370">
            <v>12.874465901224541</v>
          </cell>
          <cell r="AM370">
            <v>11.302720104460274</v>
          </cell>
          <cell r="AO370">
            <v>90059</v>
          </cell>
          <cell r="AP370">
            <v>89618.618715951612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Z370">
            <v>0</v>
          </cell>
          <cell r="BD370">
            <v>-440.3812840483879</v>
          </cell>
          <cell r="BE370">
            <v>-0.48899197642477965</v>
          </cell>
          <cell r="BH370">
            <v>161299</v>
          </cell>
          <cell r="BI370">
            <v>194100.38128404837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W370">
            <v>32801.381284048373</v>
          </cell>
          <cell r="BX370">
            <v>20.335762332096529</v>
          </cell>
          <cell r="BZ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56</v>
          </cell>
          <cell r="D371">
            <v>59.559902200489006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R371">
            <v>3.559902200489006</v>
          </cell>
          <cell r="S371">
            <v>6.3569682151589424</v>
          </cell>
          <cell r="V371">
            <v>836864</v>
          </cell>
          <cell r="W371">
            <v>914364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G371">
            <v>0</v>
          </cell>
          <cell r="AK371">
            <v>77500</v>
          </cell>
          <cell r="AL371">
            <v>9.2607639951055365</v>
          </cell>
          <cell r="AM371">
            <v>2.9037957799465941</v>
          </cell>
          <cell r="AO371">
            <v>314720.513985114</v>
          </cell>
          <cell r="AP371">
            <v>238207.38028720228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Z371">
            <v>0</v>
          </cell>
          <cell r="BD371">
            <v>-76513.133697911719</v>
          </cell>
          <cell r="BE371">
            <v>-24.311454226187092</v>
          </cell>
          <cell r="BH371">
            <v>522143.486014886</v>
          </cell>
          <cell r="BI371">
            <v>676156.61971279769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W371">
            <v>154013.13369791169</v>
          </cell>
          <cell r="BX371">
            <v>29.496323869397244</v>
          </cell>
          <cell r="BZ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30</v>
          </cell>
          <cell r="D372">
            <v>30.848157928123896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R372">
            <v>0.84815792812389645</v>
          </cell>
          <cell r="S372">
            <v>2.8271930937463274</v>
          </cell>
          <cell r="V372">
            <v>468526</v>
          </cell>
          <cell r="W372">
            <v>576377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G372">
            <v>0</v>
          </cell>
          <cell r="AK372">
            <v>107851</v>
          </cell>
          <cell r="AL372">
            <v>23.01921344813309</v>
          </cell>
          <cell r="AM372">
            <v>20.192020354386763</v>
          </cell>
          <cell r="AO372">
            <v>140098.60874428411</v>
          </cell>
          <cell r="AP372">
            <v>200204.27416200234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Z372">
            <v>0</v>
          </cell>
          <cell r="BD372">
            <v>60105.665417718235</v>
          </cell>
          <cell r="BE372">
            <v>42.902399928486432</v>
          </cell>
          <cell r="BH372">
            <v>328427.39125571586</v>
          </cell>
          <cell r="BI372">
            <v>376172.72583799763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W372">
            <v>47745.334582281765</v>
          </cell>
          <cell r="BX372">
            <v>14.537561681360156</v>
          </cell>
          <cell r="BZ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R373">
            <v>0</v>
          </cell>
          <cell r="S373" t="str">
            <v>--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G373">
            <v>0</v>
          </cell>
          <cell r="AK373">
            <v>0</v>
          </cell>
          <cell r="AL373" t="str">
            <v>--</v>
          </cell>
          <cell r="AM373" t="str">
            <v>--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Z373">
            <v>0</v>
          </cell>
          <cell r="BD373">
            <v>0</v>
          </cell>
          <cell r="BE373" t="str">
            <v>--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W373">
            <v>0</v>
          </cell>
          <cell r="BX373" t="str">
            <v>--</v>
          </cell>
          <cell r="BZ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30</v>
          </cell>
          <cell r="D374">
            <v>29.779666115205302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R374">
            <v>-0.22033388479469806</v>
          </cell>
          <cell r="S374">
            <v>-0.73444628264899281</v>
          </cell>
          <cell r="V374">
            <v>506319</v>
          </cell>
          <cell r="W374">
            <v>579276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G374">
            <v>0</v>
          </cell>
          <cell r="AK374">
            <v>72957</v>
          </cell>
          <cell r="AL374">
            <v>14.409295325674121</v>
          </cell>
          <cell r="AM374">
            <v>15.143741608323113</v>
          </cell>
          <cell r="AO374">
            <v>126004.30589030002</v>
          </cell>
          <cell r="AP374">
            <v>127323.59154586395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Z374">
            <v>0</v>
          </cell>
          <cell r="BD374">
            <v>1319.28565556393</v>
          </cell>
          <cell r="BE374">
            <v>1.0470163271344868</v>
          </cell>
          <cell r="BH374">
            <v>380314.69410969998</v>
          </cell>
          <cell r="BI374">
            <v>451952.40845413605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W374">
            <v>71637.71434443607</v>
          </cell>
          <cell r="BX374">
            <v>18.83643084370874</v>
          </cell>
          <cell r="BZ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D375">
            <v>1.0362694300518134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R375">
            <v>3.6269430051813378E-2</v>
          </cell>
          <cell r="S375">
            <v>3.6269430051813378</v>
          </cell>
          <cell r="V375">
            <v>20301</v>
          </cell>
          <cell r="W375">
            <v>22264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G375">
            <v>0</v>
          </cell>
          <cell r="AK375">
            <v>1963</v>
          </cell>
          <cell r="AL375">
            <v>9.6694744101275774</v>
          </cell>
          <cell r="AM375">
            <v>6.0425314049462395</v>
          </cell>
          <cell r="AO375">
            <v>1683</v>
          </cell>
          <cell r="AP375">
            <v>3328.3348231880086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Z375">
            <v>0</v>
          </cell>
          <cell r="BD375">
            <v>1645.3348231880086</v>
          </cell>
          <cell r="BE375">
            <v>97.7620215797985</v>
          </cell>
          <cell r="BH375">
            <v>18618</v>
          </cell>
          <cell r="BI375">
            <v>18935.665176811992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W375">
            <v>317.66517681199184</v>
          </cell>
          <cell r="BX375">
            <v>1.7062261081318697</v>
          </cell>
          <cell r="BZ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134</v>
          </cell>
          <cell r="D376">
            <v>134.86440914586828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R376">
            <v>0.86440914586827944</v>
          </cell>
          <cell r="S376">
            <v>0.64508145214050572</v>
          </cell>
          <cell r="V376">
            <v>2292786</v>
          </cell>
          <cell r="W376">
            <v>2630656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G376">
            <v>0</v>
          </cell>
          <cell r="AK376">
            <v>337870</v>
          </cell>
          <cell r="AL376">
            <v>14.736220475875195</v>
          </cell>
          <cell r="AM376">
            <v>14.091139023734689</v>
          </cell>
          <cell r="AO376">
            <v>252839.18617613753</v>
          </cell>
          <cell r="AP376">
            <v>536527.84364893136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Z376">
            <v>0</v>
          </cell>
          <cell r="BD376">
            <v>283688.65747279383</v>
          </cell>
          <cell r="BE376">
            <v>112.20122235133493</v>
          </cell>
          <cell r="BH376">
            <v>2039946.8138238625</v>
          </cell>
          <cell r="BI376">
            <v>2094128.1563510685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W376">
            <v>54181.342527206056</v>
          </cell>
          <cell r="BX376">
            <v>2.656017409867828</v>
          </cell>
          <cell r="BZ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4</v>
          </cell>
          <cell r="D377">
            <v>4.1190307500736925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R377">
            <v>0.11903075007369246</v>
          </cell>
          <cell r="S377">
            <v>2.9757687518423115</v>
          </cell>
          <cell r="V377">
            <v>72469</v>
          </cell>
          <cell r="W377">
            <v>66483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G377">
            <v>0</v>
          </cell>
          <cell r="AK377">
            <v>-5986</v>
          </cell>
          <cell r="AL377">
            <v>-8.2600836219624991</v>
          </cell>
          <cell r="AM377">
            <v>-11.235852373804811</v>
          </cell>
          <cell r="AO377">
            <v>6829.5922500849974</v>
          </cell>
          <cell r="AP377">
            <v>4476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Z377">
            <v>0</v>
          </cell>
          <cell r="BD377">
            <v>-2353.5922500849974</v>
          </cell>
          <cell r="BE377">
            <v>-34.461680344909404</v>
          </cell>
          <cell r="BH377">
            <v>65639.407749915001</v>
          </cell>
          <cell r="BI377">
            <v>62007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W377">
            <v>-3632.4077499150007</v>
          </cell>
          <cell r="BX377">
            <v>-5.5338825782134009</v>
          </cell>
          <cell r="BZ377">
            <v>-650</v>
          </cell>
        </row>
        <row r="378">
          <cell r="A378">
            <v>655</v>
          </cell>
          <cell r="B378" t="str">
            <v>DOVER SHERBORN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R378">
            <v>0</v>
          </cell>
          <cell r="S378" t="str">
            <v>--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G378">
            <v>0</v>
          </cell>
          <cell r="AK378">
            <v>0</v>
          </cell>
          <cell r="AL378" t="str">
            <v>--</v>
          </cell>
          <cell r="AM378" t="str">
            <v>--</v>
          </cell>
          <cell r="AO378">
            <v>11122.119778393739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Z378">
            <v>0</v>
          </cell>
          <cell r="BD378">
            <v>-11122.119778393739</v>
          </cell>
          <cell r="BE378">
            <v>-100</v>
          </cell>
          <cell r="BH378">
            <v>-11122.119778393739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W378">
            <v>11122.119778393739</v>
          </cell>
          <cell r="BX378">
            <v>-100</v>
          </cell>
          <cell r="BZ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17</v>
          </cell>
          <cell r="D379">
            <v>19.638599105812222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R379">
            <v>2.6385991058122222</v>
          </cell>
          <cell r="S379">
            <v>15.521171210660123</v>
          </cell>
          <cell r="V379">
            <v>245078</v>
          </cell>
          <cell r="W379">
            <v>340266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G379">
            <v>0</v>
          </cell>
          <cell r="AK379">
            <v>95188</v>
          </cell>
          <cell r="AL379">
            <v>38.839879548551878</v>
          </cell>
          <cell r="AM379">
            <v>23.318708337891756</v>
          </cell>
          <cell r="AO379">
            <v>81061.104339418234</v>
          </cell>
          <cell r="AP379">
            <v>130430.82842325605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Z379">
            <v>0</v>
          </cell>
          <cell r="BD379">
            <v>49369.72408383782</v>
          </cell>
          <cell r="BE379">
            <v>60.904331968039081</v>
          </cell>
          <cell r="BH379">
            <v>164016.89566058177</v>
          </cell>
          <cell r="BI379">
            <v>209835.17157674395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W379">
            <v>45818.27591616218</v>
          </cell>
          <cell r="BX379">
            <v>27.935095181278747</v>
          </cell>
          <cell r="BZ379">
            <v>-658</v>
          </cell>
        </row>
        <row r="380">
          <cell r="A380">
            <v>660</v>
          </cell>
          <cell r="B380" t="str">
            <v>NAUSET</v>
          </cell>
          <cell r="C380">
            <v>92</v>
          </cell>
          <cell r="D380">
            <v>92.690193853427871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R380">
            <v>0.69019385342787132</v>
          </cell>
          <cell r="S380">
            <v>0.75021071024767849</v>
          </cell>
          <cell r="V380">
            <v>2091682</v>
          </cell>
          <cell r="W380">
            <v>2356120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G380">
            <v>0</v>
          </cell>
          <cell r="AK380">
            <v>264438</v>
          </cell>
          <cell r="AL380">
            <v>12.642361506194533</v>
          </cell>
          <cell r="AM380">
            <v>11.892150795946854</v>
          </cell>
          <cell r="AO380">
            <v>850483.7045175042</v>
          </cell>
          <cell r="AP380">
            <v>673334.50726062828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Z380">
            <v>0</v>
          </cell>
          <cell r="BD380">
            <v>-177149.19725687592</v>
          </cell>
          <cell r="BE380">
            <v>-20.829228863047533</v>
          </cell>
          <cell r="BH380">
            <v>1241198.2954824958</v>
          </cell>
          <cell r="BI380">
            <v>1682785.4927393717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W380">
            <v>441587.19725687592</v>
          </cell>
          <cell r="BX380">
            <v>35.577489822866369</v>
          </cell>
          <cell r="BZ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R381">
            <v>0</v>
          </cell>
          <cell r="S381" t="str">
            <v>--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G381">
            <v>0</v>
          </cell>
          <cell r="AK381">
            <v>0</v>
          </cell>
          <cell r="AL381" t="str">
            <v>--</v>
          </cell>
          <cell r="AM381" t="str">
            <v>--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Z381">
            <v>0</v>
          </cell>
          <cell r="BD381">
            <v>0</v>
          </cell>
          <cell r="BE381" t="str">
            <v>--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W381">
            <v>0</v>
          </cell>
          <cell r="BX381" t="str">
            <v>--</v>
          </cell>
          <cell r="BZ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17</v>
          </cell>
          <cell r="D382">
            <v>17.880885659492975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R382">
            <v>0.88088565949297504</v>
          </cell>
          <cell r="S382">
            <v>5.1816803499586728</v>
          </cell>
          <cell r="V382">
            <v>270278</v>
          </cell>
          <cell r="W382">
            <v>316975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G382">
            <v>0</v>
          </cell>
          <cell r="AK382">
            <v>46697</v>
          </cell>
          <cell r="AL382">
            <v>17.27739586647823</v>
          </cell>
          <cell r="AM382">
            <v>12.095715516519558</v>
          </cell>
          <cell r="AO382">
            <v>89931.215705289011</v>
          </cell>
          <cell r="AP382">
            <v>92471.062017682605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Z382">
            <v>0</v>
          </cell>
          <cell r="BD382">
            <v>2539.8463123935944</v>
          </cell>
          <cell r="BE382">
            <v>2.8242099169623724</v>
          </cell>
          <cell r="BH382">
            <v>180346.78429471099</v>
          </cell>
          <cell r="BI382">
            <v>224503.93798231741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W382">
            <v>44157.15368760642</v>
          </cell>
          <cell r="BX382">
            <v>24.484580559777356</v>
          </cell>
          <cell r="BZ382">
            <v>-665</v>
          </cell>
        </row>
        <row r="383">
          <cell r="A383">
            <v>670</v>
          </cell>
          <cell r="B383" t="str">
            <v>FRONTIER</v>
          </cell>
          <cell r="C383">
            <v>40</v>
          </cell>
          <cell r="D383">
            <v>40.368692646074805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R383">
            <v>0.36869264607480545</v>
          </cell>
          <cell r="S383">
            <v>0.92173161518700475</v>
          </cell>
          <cell r="V383">
            <v>851812</v>
          </cell>
          <cell r="W383">
            <v>899196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G383">
            <v>0</v>
          </cell>
          <cell r="AK383">
            <v>47384</v>
          </cell>
          <cell r="AL383">
            <v>5.562729804229094</v>
          </cell>
          <cell r="AM383">
            <v>4.6409981890420893</v>
          </cell>
          <cell r="AO383">
            <v>40845.209128876028</v>
          </cell>
          <cell r="AP383">
            <v>86820.983864556139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Z383">
            <v>0</v>
          </cell>
          <cell r="BD383">
            <v>45975.774735680112</v>
          </cell>
          <cell r="BE383">
            <v>112.56099727783489</v>
          </cell>
          <cell r="BH383">
            <v>810966.79087112402</v>
          </cell>
          <cell r="BI383">
            <v>812375.01613544382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W383">
            <v>1408.2252643198008</v>
          </cell>
          <cell r="BX383">
            <v>0.17364771038368421</v>
          </cell>
          <cell r="BZ383">
            <v>-670</v>
          </cell>
        </row>
        <row r="384">
          <cell r="A384">
            <v>672</v>
          </cell>
          <cell r="B384" t="str">
            <v>GATEWAY</v>
          </cell>
          <cell r="C384">
            <v>5</v>
          </cell>
          <cell r="D384">
            <v>5.0318093458887718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R384">
            <v>3.1809345888771823E-2</v>
          </cell>
          <cell r="S384">
            <v>0.63618691777542757</v>
          </cell>
          <cell r="V384">
            <v>94185</v>
          </cell>
          <cell r="W384">
            <v>100831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G384">
            <v>0</v>
          </cell>
          <cell r="AK384">
            <v>6646</v>
          </cell>
          <cell r="AL384">
            <v>7.0563253171948892</v>
          </cell>
          <cell r="AM384">
            <v>6.4201383994194616</v>
          </cell>
          <cell r="AO384">
            <v>36276.195120645905</v>
          </cell>
          <cell r="AP384">
            <v>11336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Z384">
            <v>0</v>
          </cell>
          <cell r="BD384">
            <v>-24940.195120645905</v>
          </cell>
          <cell r="BE384">
            <v>-68.750857243161278</v>
          </cell>
          <cell r="BH384">
            <v>57908.804879354095</v>
          </cell>
          <cell r="BI384">
            <v>89495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W384">
            <v>31586.195120645905</v>
          </cell>
          <cell r="BX384">
            <v>54.54471938499141</v>
          </cell>
          <cell r="BZ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42</v>
          </cell>
          <cell r="D385">
            <v>43.541527555849903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R385">
            <v>1.5415275558499033</v>
          </cell>
          <cell r="S385">
            <v>3.6703037044045317</v>
          </cell>
          <cell r="V385">
            <v>772487</v>
          </cell>
          <cell r="W385">
            <v>853981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G385">
            <v>0</v>
          </cell>
          <cell r="AK385">
            <v>81494</v>
          </cell>
          <cell r="AL385">
            <v>10.549562646361688</v>
          </cell>
          <cell r="AM385">
            <v>6.8792589419571559</v>
          </cell>
          <cell r="AO385">
            <v>107503</v>
          </cell>
          <cell r="AP385">
            <v>159953.02212275332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Z385">
            <v>0</v>
          </cell>
          <cell r="BD385">
            <v>52450.022122753318</v>
          </cell>
          <cell r="BE385">
            <v>48.789356690281508</v>
          </cell>
          <cell r="BH385">
            <v>664984</v>
          </cell>
          <cell r="BI385">
            <v>694027.97787724668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W385">
            <v>29043.977877246682</v>
          </cell>
          <cell r="BX385">
            <v>4.367620555870011</v>
          </cell>
          <cell r="BZ385">
            <v>-673</v>
          </cell>
        </row>
        <row r="386">
          <cell r="A386">
            <v>674</v>
          </cell>
          <cell r="B386" t="str">
            <v>GILL MONTAGUE</v>
          </cell>
          <cell r="C386">
            <v>77</v>
          </cell>
          <cell r="D386">
            <v>77.777314428690659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R386">
            <v>0.77731442869065859</v>
          </cell>
          <cell r="S386">
            <v>1.0094992580398143</v>
          </cell>
          <cell r="V386">
            <v>1533175</v>
          </cell>
          <cell r="W386">
            <v>1659190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G386">
            <v>0</v>
          </cell>
          <cell r="AK386">
            <v>126015</v>
          </cell>
          <cell r="AL386">
            <v>8.2192182888450418</v>
          </cell>
          <cell r="AM386">
            <v>7.2097190308052275</v>
          </cell>
          <cell r="AO386">
            <v>550648.84858575428</v>
          </cell>
          <cell r="AP386">
            <v>433816.63473070611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Z386">
            <v>0</v>
          </cell>
          <cell r="BD386">
            <v>-116832.21385504818</v>
          </cell>
          <cell r="BE386">
            <v>-21.217190257477402</v>
          </cell>
          <cell r="BH386">
            <v>982526.15141424572</v>
          </cell>
          <cell r="BI386">
            <v>1225373.365269294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W386">
            <v>242847.21385504829</v>
          </cell>
          <cell r="BX386">
            <v>24.716615787324802</v>
          </cell>
          <cell r="BZ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R387">
            <v>0</v>
          </cell>
          <cell r="S387" t="str">
            <v>--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G387">
            <v>0</v>
          </cell>
          <cell r="AK387">
            <v>0</v>
          </cell>
          <cell r="AL387" t="str">
            <v>--</v>
          </cell>
          <cell r="AM387" t="str">
            <v>--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Z387">
            <v>0</v>
          </cell>
          <cell r="BD387">
            <v>0</v>
          </cell>
          <cell r="BE387" t="str">
            <v>--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W387">
            <v>0</v>
          </cell>
          <cell r="BX387" t="str">
            <v>--</v>
          </cell>
          <cell r="BZ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19</v>
          </cell>
          <cell r="D388">
            <v>19.583021757832817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R388">
            <v>0.5830217578328174</v>
          </cell>
          <cell r="S388">
            <v>3.0685355675411419</v>
          </cell>
          <cell r="V388">
            <v>324151</v>
          </cell>
          <cell r="W388">
            <v>341064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G388">
            <v>0</v>
          </cell>
          <cell r="AK388">
            <v>16913</v>
          </cell>
          <cell r="AL388">
            <v>5.2176300551286303</v>
          </cell>
          <cell r="AM388">
            <v>2.1490944875874884</v>
          </cell>
          <cell r="AO388">
            <v>167558.90063201371</v>
          </cell>
          <cell r="AP388">
            <v>94402.428619362909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Z388">
            <v>0</v>
          </cell>
          <cell r="BD388">
            <v>-73156.472012650804</v>
          </cell>
          <cell r="BE388">
            <v>-43.660152780134418</v>
          </cell>
          <cell r="BH388">
            <v>156592.09936798629</v>
          </cell>
          <cell r="BI388">
            <v>246661.57138063709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W388">
            <v>90069.472012650804</v>
          </cell>
          <cell r="BX388">
            <v>57.518528952722271</v>
          </cell>
          <cell r="BZ388">
            <v>-680</v>
          </cell>
        </row>
        <row r="389">
          <cell r="A389">
            <v>683</v>
          </cell>
          <cell r="B389" t="str">
            <v>HAMPSHIRE</v>
          </cell>
          <cell r="C389">
            <v>23</v>
          </cell>
          <cell r="D389">
            <v>23.280239764706657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R389">
            <v>0.28023976470665701</v>
          </cell>
          <cell r="S389">
            <v>1.2184337595941619</v>
          </cell>
          <cell r="V389">
            <v>484507</v>
          </cell>
          <cell r="W389">
            <v>549064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G389">
            <v>0</v>
          </cell>
          <cell r="AK389">
            <v>64557</v>
          </cell>
          <cell r="AL389">
            <v>13.32426569688363</v>
          </cell>
          <cell r="AM389">
            <v>12.105831937289469</v>
          </cell>
          <cell r="AO389">
            <v>162967.39104782717</v>
          </cell>
          <cell r="AP389">
            <v>156756.54018771378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Z389">
            <v>0</v>
          </cell>
          <cell r="BD389">
            <v>-6210.8508601133944</v>
          </cell>
          <cell r="BE389">
            <v>-3.8111003803764976</v>
          </cell>
          <cell r="BH389">
            <v>321539.6089521728</v>
          </cell>
          <cell r="BI389">
            <v>392307.45981228619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W389">
            <v>70767.850860113394</v>
          </cell>
          <cell r="BX389">
            <v>22.009061680061848</v>
          </cell>
          <cell r="BZ389">
            <v>-683</v>
          </cell>
        </row>
        <row r="390">
          <cell r="A390">
            <v>685</v>
          </cell>
          <cell r="B390" t="str">
            <v>HAWLEMONT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R390">
            <v>0</v>
          </cell>
          <cell r="S390" t="str">
            <v>--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G390">
            <v>0</v>
          </cell>
          <cell r="AK390">
            <v>0</v>
          </cell>
          <cell r="AL390" t="str">
            <v>--</v>
          </cell>
          <cell r="AM390" t="str">
            <v>--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Z390">
            <v>0</v>
          </cell>
          <cell r="BD390">
            <v>0</v>
          </cell>
          <cell r="BE390" t="str">
            <v>--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W390">
            <v>0</v>
          </cell>
          <cell r="BX390" t="str">
            <v>--</v>
          </cell>
          <cell r="BZ390">
            <v>-685</v>
          </cell>
        </row>
        <row r="391">
          <cell r="A391">
            <v>690</v>
          </cell>
          <cell r="B391" t="str">
            <v>KING PHILIP</v>
          </cell>
          <cell r="C391">
            <v>28</v>
          </cell>
          <cell r="D391">
            <v>28.8329814691864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R391">
            <v>0.83298146918640015</v>
          </cell>
          <cell r="S391">
            <v>2.9749338185228513</v>
          </cell>
          <cell r="V391">
            <v>460723</v>
          </cell>
          <cell r="W391">
            <v>526882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G391">
            <v>0</v>
          </cell>
          <cell r="AK391">
            <v>66159</v>
          </cell>
          <cell r="AL391">
            <v>14.359821411129904</v>
          </cell>
          <cell r="AM391">
            <v>11.384887592607052</v>
          </cell>
          <cell r="AO391">
            <v>218217.97535740369</v>
          </cell>
          <cell r="AP391">
            <v>164151.5802749494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Z391">
            <v>0</v>
          </cell>
          <cell r="BD391">
            <v>-54066.395082454284</v>
          </cell>
          <cell r="BE391">
            <v>-24.776325137240775</v>
          </cell>
          <cell r="BH391">
            <v>242505.02464259631</v>
          </cell>
          <cell r="BI391">
            <v>362730.41972505057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W391">
            <v>120225.39508245426</v>
          </cell>
          <cell r="BX391">
            <v>49.576455275366918</v>
          </cell>
          <cell r="BZ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2</v>
          </cell>
          <cell r="D392">
            <v>2.0373056994818652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R392">
            <v>3.730569948186524E-2</v>
          </cell>
          <cell r="S392">
            <v>1.865284974093262</v>
          </cell>
          <cell r="V392">
            <v>38643</v>
          </cell>
          <cell r="W392">
            <v>41564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G392">
            <v>0</v>
          </cell>
          <cell r="AK392">
            <v>2921</v>
          </cell>
          <cell r="AL392">
            <v>7.5589369355381297</v>
          </cell>
          <cell r="AM392">
            <v>5.6936519614448677</v>
          </cell>
          <cell r="AO392">
            <v>5387.9090234439782</v>
          </cell>
          <cell r="AP392">
            <v>4797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Z392">
            <v>0</v>
          </cell>
          <cell r="BD392">
            <v>-590.90902344397819</v>
          </cell>
          <cell r="BE392">
            <v>-10.967316279335881</v>
          </cell>
          <cell r="BH392">
            <v>33255.090976556021</v>
          </cell>
          <cell r="BI392">
            <v>36767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W392">
            <v>3511.9090234439791</v>
          </cell>
          <cell r="BX392">
            <v>10.560515458880527</v>
          </cell>
          <cell r="BZ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R393">
            <v>0</v>
          </cell>
          <cell r="S393" t="str">
            <v>--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G393">
            <v>0</v>
          </cell>
          <cell r="AK393">
            <v>0</v>
          </cell>
          <cell r="AL393" t="str">
            <v>--</v>
          </cell>
          <cell r="AM393" t="str">
            <v>--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Z393">
            <v>0</v>
          </cell>
          <cell r="BD393">
            <v>0</v>
          </cell>
          <cell r="BE393" t="str">
            <v>--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W393">
            <v>0</v>
          </cell>
          <cell r="BX393" t="str">
            <v>--</v>
          </cell>
          <cell r="BZ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33</v>
          </cell>
          <cell r="D394">
            <v>35.999999999999993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R394">
            <v>2.9999999999999929</v>
          </cell>
          <cell r="S394">
            <v>9.0909090909090615</v>
          </cell>
          <cell r="V394">
            <v>899382</v>
          </cell>
          <cell r="W394">
            <v>1041948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G394">
            <v>0</v>
          </cell>
          <cell r="AK394">
            <v>142566</v>
          </cell>
          <cell r="AL394">
            <v>15.851551398627063</v>
          </cell>
          <cell r="AM394">
            <v>6.7606423077180011</v>
          </cell>
          <cell r="AO394">
            <v>128309.64800157394</v>
          </cell>
          <cell r="AP394">
            <v>185923.03474066351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Z394">
            <v>0</v>
          </cell>
          <cell r="BD394">
            <v>57613.386739089576</v>
          </cell>
          <cell r="BE394">
            <v>44.901835237193424</v>
          </cell>
          <cell r="BH394">
            <v>771072.35199842602</v>
          </cell>
          <cell r="BI394">
            <v>856024.96525933652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W394">
            <v>84952.613260910497</v>
          </cell>
          <cell r="BX394">
            <v>11.017463282237339</v>
          </cell>
          <cell r="BZ394">
            <v>-700</v>
          </cell>
        </row>
        <row r="395">
          <cell r="A395">
            <v>705</v>
          </cell>
          <cell r="B395" t="str">
            <v>MASCONOMET</v>
          </cell>
          <cell r="C395">
            <v>2</v>
          </cell>
          <cell r="D395">
            <v>2.1488020176544769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R395">
            <v>0.14880201765447687</v>
          </cell>
          <cell r="S395">
            <v>7.4401008827238435</v>
          </cell>
          <cell r="V395">
            <v>37592</v>
          </cell>
          <cell r="W395">
            <v>41694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G395">
            <v>0</v>
          </cell>
          <cell r="AK395">
            <v>4102</v>
          </cell>
          <cell r="AL395">
            <v>10.911896148116629</v>
          </cell>
          <cell r="AM395">
            <v>3.4717952653927853</v>
          </cell>
          <cell r="AO395">
            <v>21046.822850390341</v>
          </cell>
          <cell r="AP395">
            <v>5978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Z395">
            <v>0</v>
          </cell>
          <cell r="BD395">
            <v>-15068.822850390341</v>
          </cell>
          <cell r="BE395">
            <v>-71.596663104478353</v>
          </cell>
          <cell r="BH395">
            <v>16545.177149609659</v>
          </cell>
          <cell r="BI395">
            <v>35716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W395">
            <v>19170.822850390341</v>
          </cell>
          <cell r="BX395">
            <v>115.86955326641895</v>
          </cell>
          <cell r="BZ395">
            <v>-705</v>
          </cell>
        </row>
        <row r="396">
          <cell r="A396">
            <v>710</v>
          </cell>
          <cell r="B396" t="str">
            <v>MENDON UPTON</v>
          </cell>
          <cell r="C396">
            <v>14</v>
          </cell>
          <cell r="D396">
            <v>14.596890773785542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R396">
            <v>0.59689077378554245</v>
          </cell>
          <cell r="S396">
            <v>4.2635055270395794</v>
          </cell>
          <cell r="V396">
            <v>244707</v>
          </cell>
          <cell r="W396">
            <v>260411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G396">
            <v>0</v>
          </cell>
          <cell r="AK396">
            <v>15704</v>
          </cell>
          <cell r="AL396">
            <v>6.4174706894367439</v>
          </cell>
          <cell r="AM396">
            <v>2.1539651623971645</v>
          </cell>
          <cell r="AO396">
            <v>67500.68989984825</v>
          </cell>
          <cell r="AP396">
            <v>51477.288779700786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Z396">
            <v>0</v>
          </cell>
          <cell r="BD396">
            <v>-16023.401120147464</v>
          </cell>
          <cell r="BE396">
            <v>-23.73812940863511</v>
          </cell>
          <cell r="BH396">
            <v>177206.31010015175</v>
          </cell>
          <cell r="BI396">
            <v>208933.71122029921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W396">
            <v>31727.401120147464</v>
          </cell>
          <cell r="BX396">
            <v>17.904216335307744</v>
          </cell>
          <cell r="BZ396">
            <v>-710</v>
          </cell>
        </row>
        <row r="397">
          <cell r="A397">
            <v>712</v>
          </cell>
          <cell r="B397" t="str">
            <v>MONOMOY</v>
          </cell>
          <cell r="C397">
            <v>49</v>
          </cell>
          <cell r="D397">
            <v>49.284028368794324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R397">
            <v>0.28402836879432414</v>
          </cell>
          <cell r="S397">
            <v>0.57964973223332272</v>
          </cell>
          <cell r="V397">
            <v>1019262</v>
          </cell>
          <cell r="W397">
            <v>1119483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G397">
            <v>0</v>
          </cell>
          <cell r="AK397">
            <v>100221</v>
          </cell>
          <cell r="AL397">
            <v>9.8327024847389524</v>
          </cell>
          <cell r="AM397">
            <v>9.2530527525056296</v>
          </cell>
          <cell r="AO397">
            <v>45962</v>
          </cell>
          <cell r="AP397">
            <v>146183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Z397">
            <v>0</v>
          </cell>
          <cell r="BD397">
            <v>100221</v>
          </cell>
          <cell r="BE397">
            <v>218.05186893520732</v>
          </cell>
          <cell r="BH397">
            <v>973300</v>
          </cell>
          <cell r="BI397">
            <v>973300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W397">
            <v>0</v>
          </cell>
          <cell r="BX397">
            <v>0</v>
          </cell>
          <cell r="BZ397">
            <v>-712</v>
          </cell>
        </row>
        <row r="398">
          <cell r="A398">
            <v>715</v>
          </cell>
          <cell r="B398" t="str">
            <v>MOUNT GREYLOCK</v>
          </cell>
          <cell r="C398">
            <v>8</v>
          </cell>
          <cell r="D398">
            <v>7.9344262295081975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R398">
            <v>-6.5573770491802463E-2</v>
          </cell>
          <cell r="S398">
            <v>-0.81967213114753079</v>
          </cell>
          <cell r="V398">
            <v>168368</v>
          </cell>
          <cell r="W398">
            <v>171276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G398">
            <v>0</v>
          </cell>
          <cell r="AK398">
            <v>2908</v>
          </cell>
          <cell r="AL398">
            <v>1.7271690582533417</v>
          </cell>
          <cell r="AM398">
            <v>2.5468411894008725</v>
          </cell>
          <cell r="AO398">
            <v>20202.868503693935</v>
          </cell>
          <cell r="AP398">
            <v>10348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Z398">
            <v>0</v>
          </cell>
          <cell r="BD398">
            <v>-9854.8685036939351</v>
          </cell>
          <cell r="BE398">
            <v>-48.779550794443125</v>
          </cell>
          <cell r="BH398">
            <v>148165.13149630607</v>
          </cell>
          <cell r="BI398">
            <v>160928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W398">
            <v>12762.868503693928</v>
          </cell>
          <cell r="BX398">
            <v>8.6139487575807472</v>
          </cell>
          <cell r="BZ398">
            <v>-715</v>
          </cell>
        </row>
        <row r="399">
          <cell r="A399">
            <v>717</v>
          </cell>
          <cell r="B399" t="str">
            <v>MOHAWK TRAIL</v>
          </cell>
          <cell r="C399">
            <v>33</v>
          </cell>
          <cell r="D399">
            <v>33.284403669724774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R399">
            <v>0.28440366972477449</v>
          </cell>
          <cell r="S399">
            <v>0.86182930219629306</v>
          </cell>
          <cell r="V399">
            <v>598821</v>
          </cell>
          <cell r="W399">
            <v>654222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G399">
            <v>0</v>
          </cell>
          <cell r="AK399">
            <v>55401</v>
          </cell>
          <cell r="AL399">
            <v>9.2516795503163607</v>
          </cell>
          <cell r="AM399">
            <v>8.3898502481200676</v>
          </cell>
          <cell r="AO399">
            <v>30954</v>
          </cell>
          <cell r="AP399">
            <v>86355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Z399">
            <v>0</v>
          </cell>
          <cell r="BD399">
            <v>55401</v>
          </cell>
          <cell r="BE399">
            <v>178.97848420236483</v>
          </cell>
          <cell r="BH399">
            <v>567867</v>
          </cell>
          <cell r="BI399">
            <v>567867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W399">
            <v>0</v>
          </cell>
          <cell r="BX399">
            <v>0</v>
          </cell>
          <cell r="BZ399">
            <v>-717</v>
          </cell>
        </row>
        <row r="400">
          <cell r="A400">
            <v>720</v>
          </cell>
          <cell r="B400" t="str">
            <v>NARRAGANSETT</v>
          </cell>
          <cell r="C400">
            <v>12</v>
          </cell>
          <cell r="D400">
            <v>13.343094004441156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R400">
            <v>1.3430940044411557</v>
          </cell>
          <cell r="S400">
            <v>11.192450037009639</v>
          </cell>
          <cell r="V400">
            <v>187332</v>
          </cell>
          <cell r="W400">
            <v>224958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G400">
            <v>0</v>
          </cell>
          <cell r="AK400">
            <v>37626</v>
          </cell>
          <cell r="AL400">
            <v>20.08519633591699</v>
          </cell>
          <cell r="AM400">
            <v>8.8927462989073511</v>
          </cell>
          <cell r="AO400">
            <v>65910.001832505644</v>
          </cell>
          <cell r="AP400">
            <v>75355.535697444517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Z400">
            <v>0</v>
          </cell>
          <cell r="BD400">
            <v>9445.5338649388723</v>
          </cell>
          <cell r="BE400">
            <v>14.330956762742053</v>
          </cell>
          <cell r="BH400">
            <v>121421.99816749436</v>
          </cell>
          <cell r="BI400">
            <v>149602.46430255548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W400">
            <v>28180.466135061128</v>
          </cell>
          <cell r="BX400">
            <v>23.208699049893646</v>
          </cell>
          <cell r="BZ400">
            <v>-720</v>
          </cell>
        </row>
        <row r="401">
          <cell r="A401">
            <v>725</v>
          </cell>
          <cell r="B401" t="str">
            <v>NASHOBA</v>
          </cell>
          <cell r="C401">
            <v>34</v>
          </cell>
          <cell r="D401">
            <v>34.643052187383141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R401">
            <v>0.64305218738314096</v>
          </cell>
          <cell r="S401">
            <v>1.8913299628915858</v>
          </cell>
          <cell r="V401">
            <v>518095</v>
          </cell>
          <cell r="W401">
            <v>576015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G401">
            <v>0</v>
          </cell>
          <cell r="AK401">
            <v>57920</v>
          </cell>
          <cell r="AL401">
            <v>11.179416902305572</v>
          </cell>
          <cell r="AM401">
            <v>9.2880869394139864</v>
          </cell>
          <cell r="AO401">
            <v>68616.162104068644</v>
          </cell>
          <cell r="AP401">
            <v>98768.752098316734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Z401">
            <v>0</v>
          </cell>
          <cell r="BD401">
            <v>30152.58999424809</v>
          </cell>
          <cell r="BE401">
            <v>43.943859682091087</v>
          </cell>
          <cell r="BH401">
            <v>449478.83789593133</v>
          </cell>
          <cell r="BI401">
            <v>477246.24790168327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W401">
            <v>27767.410005751939</v>
          </cell>
          <cell r="BX401">
            <v>6.1776901746330992</v>
          </cell>
          <cell r="BZ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R402">
            <v>0</v>
          </cell>
          <cell r="S402" t="str">
            <v>--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G402">
            <v>0</v>
          </cell>
          <cell r="AK402">
            <v>0</v>
          </cell>
          <cell r="AL402" t="str">
            <v>--</v>
          </cell>
          <cell r="AM402" t="str">
            <v>--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Z402">
            <v>0</v>
          </cell>
          <cell r="BD402">
            <v>0</v>
          </cell>
          <cell r="BE402" t="str">
            <v>--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W402">
            <v>0</v>
          </cell>
          <cell r="BX402" t="str">
            <v>--</v>
          </cell>
          <cell r="BZ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6</v>
          </cell>
          <cell r="D403">
            <v>6.0062176165803116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R403">
            <v>6.2176165803116135E-3</v>
          </cell>
          <cell r="S403">
            <v>0.10362694300518616</v>
          </cell>
          <cell r="V403">
            <v>106776</v>
          </cell>
          <cell r="W403">
            <v>109868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G403">
            <v>0</v>
          </cell>
          <cell r="AK403">
            <v>3092</v>
          </cell>
          <cell r="AL403">
            <v>2.895781823630772</v>
          </cell>
          <cell r="AM403">
            <v>2.7921548806255858</v>
          </cell>
          <cell r="AO403">
            <v>9958.0612008011267</v>
          </cell>
          <cell r="AP403">
            <v>8720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Z403">
            <v>0</v>
          </cell>
          <cell r="BD403">
            <v>-1238.0612008011267</v>
          </cell>
          <cell r="BE403">
            <v>-12.432753483193338</v>
          </cell>
          <cell r="BH403">
            <v>96817.938799198877</v>
          </cell>
          <cell r="BI403">
            <v>101148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W403">
            <v>4330.0612008011231</v>
          </cell>
          <cell r="BX403">
            <v>4.4723749074866204</v>
          </cell>
          <cell r="BZ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55</v>
          </cell>
          <cell r="D404">
            <v>58.659995364947342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R404">
            <v>3.659995364947342</v>
          </cell>
          <cell r="S404">
            <v>6.6545370271769766</v>
          </cell>
          <cell r="V404">
            <v>979788</v>
          </cell>
          <cell r="W404">
            <v>1121050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G404">
            <v>0</v>
          </cell>
          <cell r="AK404">
            <v>141262</v>
          </cell>
          <cell r="AL404">
            <v>14.417608707189711</v>
          </cell>
          <cell r="AM404">
            <v>7.7630716800127342</v>
          </cell>
          <cell r="AO404">
            <v>128569.1896038656</v>
          </cell>
          <cell r="AP404">
            <v>218502.50561865137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Z404">
            <v>0</v>
          </cell>
          <cell r="BD404">
            <v>89933.316014785771</v>
          </cell>
          <cell r="BE404">
            <v>69.949352789637402</v>
          </cell>
          <cell r="BH404">
            <v>851218.81039613439</v>
          </cell>
          <cell r="BI404">
            <v>902547.4943813486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W404">
            <v>51328.683985214215</v>
          </cell>
          <cell r="BX404">
            <v>6.030022287844794</v>
          </cell>
          <cell r="BZ404">
            <v>-735</v>
          </cell>
        </row>
        <row r="405">
          <cell r="A405">
            <v>740</v>
          </cell>
          <cell r="B405" t="str">
            <v>OLD ROCHESTER</v>
          </cell>
          <cell r="C405">
            <v>6</v>
          </cell>
          <cell r="D405">
            <v>6.6217095128880983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R405">
            <v>0.62170951288809828</v>
          </cell>
          <cell r="S405">
            <v>10.361825214801645</v>
          </cell>
          <cell r="V405">
            <v>131720</v>
          </cell>
          <cell r="W405">
            <v>141056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G405">
            <v>0</v>
          </cell>
          <cell r="AK405">
            <v>9336</v>
          </cell>
          <cell r="AL405">
            <v>7.0877619192226016</v>
          </cell>
          <cell r="AM405">
            <v>-3.274063295579043</v>
          </cell>
          <cell r="AO405">
            <v>68679.926527322037</v>
          </cell>
          <cell r="AP405">
            <v>32053.002042050022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Z405">
            <v>0</v>
          </cell>
          <cell r="BD405">
            <v>-36626.924485272015</v>
          </cell>
          <cell r="BE405">
            <v>-53.329883034602844</v>
          </cell>
          <cell r="BH405">
            <v>63040.073472677963</v>
          </cell>
          <cell r="BI405">
            <v>109002.99795794998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W405">
            <v>45962.924485272015</v>
          </cell>
          <cell r="BX405">
            <v>72.910645488369695</v>
          </cell>
          <cell r="BZ405">
            <v>-740</v>
          </cell>
        </row>
        <row r="406">
          <cell r="A406">
            <v>745</v>
          </cell>
          <cell r="B406" t="str">
            <v>PENTUCKET</v>
          </cell>
          <cell r="C406">
            <v>33</v>
          </cell>
          <cell r="D406">
            <v>33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R406">
            <v>0</v>
          </cell>
          <cell r="S406">
            <v>0</v>
          </cell>
          <cell r="V406">
            <v>522292</v>
          </cell>
          <cell r="W406">
            <v>531345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G406">
            <v>0</v>
          </cell>
          <cell r="AK406">
            <v>9053</v>
          </cell>
          <cell r="AL406">
            <v>1.7333215902215704</v>
          </cell>
          <cell r="AM406">
            <v>1.7333215902215704</v>
          </cell>
          <cell r="AO406">
            <v>92073.92885288666</v>
          </cell>
          <cell r="AP406">
            <v>40007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Z406">
            <v>0</v>
          </cell>
          <cell r="BD406">
            <v>-52066.92885288666</v>
          </cell>
          <cell r="BE406">
            <v>-56.549046512480047</v>
          </cell>
          <cell r="BH406">
            <v>430218.07114711334</v>
          </cell>
          <cell r="BI406">
            <v>491338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W406">
            <v>61119.92885288666</v>
          </cell>
          <cell r="BX406">
            <v>14.206732109118359</v>
          </cell>
          <cell r="BZ406">
            <v>-745</v>
          </cell>
        </row>
        <row r="407">
          <cell r="A407">
            <v>750</v>
          </cell>
          <cell r="B407" t="str">
            <v>PIONEER</v>
          </cell>
          <cell r="C407">
            <v>26</v>
          </cell>
          <cell r="D407">
            <v>26.25296721626999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R407">
            <v>0.2529672162699903</v>
          </cell>
          <cell r="S407">
            <v>0.97295083180766184</v>
          </cell>
          <cell r="V407">
            <v>513786</v>
          </cell>
          <cell r="W407">
            <v>561091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G407">
            <v>0</v>
          </cell>
          <cell r="AK407">
            <v>47305</v>
          </cell>
          <cell r="AL407">
            <v>9.2071407161736563</v>
          </cell>
          <cell r="AM407">
            <v>8.2341898843659944</v>
          </cell>
          <cell r="AO407">
            <v>92413.020516823279</v>
          </cell>
          <cell r="AP407">
            <v>94095.0959994734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Z407">
            <v>0</v>
          </cell>
          <cell r="BD407">
            <v>1682.0754826501216</v>
          </cell>
          <cell r="BE407">
            <v>1.8201715226307424</v>
          </cell>
          <cell r="BH407">
            <v>421372.97948317672</v>
          </cell>
          <cell r="BI407">
            <v>466995.90400052659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W407">
            <v>45622.924517349864</v>
          </cell>
          <cell r="BX407">
            <v>10.82720694936523</v>
          </cell>
          <cell r="BZ407">
            <v>-750</v>
          </cell>
        </row>
        <row r="408">
          <cell r="A408">
            <v>753</v>
          </cell>
          <cell r="B408" t="str">
            <v>QUABBIN</v>
          </cell>
          <cell r="C408">
            <v>11</v>
          </cell>
          <cell r="D408">
            <v>11.465563136430379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R408">
            <v>0.46556313643037939</v>
          </cell>
          <cell r="S408">
            <v>4.2323921493670813</v>
          </cell>
          <cell r="V408">
            <v>187564</v>
          </cell>
          <cell r="W408">
            <v>198258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G408">
            <v>0</v>
          </cell>
          <cell r="AK408">
            <v>10694</v>
          </cell>
          <cell r="AL408">
            <v>5.7015205476530717</v>
          </cell>
          <cell r="AM408">
            <v>1.4691283982859904</v>
          </cell>
          <cell r="AO408">
            <v>10302.519581861836</v>
          </cell>
          <cell r="AP408">
            <v>21005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Z408">
            <v>0</v>
          </cell>
          <cell r="BD408">
            <v>10702.480418138164</v>
          </cell>
          <cell r="BE408">
            <v>103.88216526159759</v>
          </cell>
          <cell r="BH408">
            <v>177261.48041813818</v>
          </cell>
          <cell r="BI408">
            <v>177253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W408">
            <v>-8.4804181381769013</v>
          </cell>
          <cell r="BX408">
            <v>-4.7841291397121566E-3</v>
          </cell>
          <cell r="BZ408">
            <v>-753</v>
          </cell>
        </row>
        <row r="409">
          <cell r="A409">
            <v>755</v>
          </cell>
          <cell r="B409" t="str">
            <v>RALPH C MAHAR</v>
          </cell>
          <cell r="C409">
            <v>16</v>
          </cell>
          <cell r="D409">
            <v>16.157310579328925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R409">
            <v>0.15731057932892512</v>
          </cell>
          <cell r="S409">
            <v>0.98319112080578197</v>
          </cell>
          <cell r="V409">
            <v>294268</v>
          </cell>
          <cell r="W409">
            <v>309378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G409">
            <v>0</v>
          </cell>
          <cell r="AK409">
            <v>15110</v>
          </cell>
          <cell r="AL409">
            <v>5.1347751029673594</v>
          </cell>
          <cell r="AM409">
            <v>4.1515839821615774</v>
          </cell>
          <cell r="AO409">
            <v>104839.93779405882</v>
          </cell>
          <cell r="AP409">
            <v>81654.579676473862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Z409">
            <v>0</v>
          </cell>
          <cell r="BD409">
            <v>-23185.358117584954</v>
          </cell>
          <cell r="BE409">
            <v>-22.115005603235726</v>
          </cell>
          <cell r="BH409">
            <v>189428.06220594118</v>
          </cell>
          <cell r="BI409">
            <v>227723.42032352614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W409">
            <v>38295.358117584954</v>
          </cell>
          <cell r="BX409">
            <v>20.216306745486978</v>
          </cell>
          <cell r="BZ409">
            <v>-755</v>
          </cell>
        </row>
        <row r="410">
          <cell r="A410">
            <v>760</v>
          </cell>
          <cell r="B410" t="str">
            <v>SILVER LAKE</v>
          </cell>
          <cell r="C410">
            <v>69</v>
          </cell>
          <cell r="D410">
            <v>74.178916377632703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R410">
            <v>5.178916377632703</v>
          </cell>
          <cell r="S410">
            <v>7.5056759096126191</v>
          </cell>
          <cell r="V410">
            <v>1101131</v>
          </cell>
          <cell r="W410">
            <v>1282206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G410">
            <v>0</v>
          </cell>
          <cell r="AK410">
            <v>181075</v>
          </cell>
          <cell r="AL410">
            <v>16.444455745955743</v>
          </cell>
          <cell r="AM410">
            <v>8.938779836343123</v>
          </cell>
          <cell r="AO410">
            <v>234216.56139004033</v>
          </cell>
          <cell r="AP410">
            <v>281011.60249513283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Z410">
            <v>0</v>
          </cell>
          <cell r="BD410">
            <v>46795.041105092503</v>
          </cell>
          <cell r="BE410">
            <v>19.979390367346749</v>
          </cell>
          <cell r="BH410">
            <v>866914.43860995967</v>
          </cell>
          <cell r="BI410">
            <v>1001194.3975048672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W410">
            <v>134279.9588949075</v>
          </cell>
          <cell r="BX410">
            <v>15.489413131729201</v>
          </cell>
          <cell r="BZ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3</v>
          </cell>
          <cell r="D411">
            <v>3.0660272165047875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R411">
            <v>6.6027216504787489E-2</v>
          </cell>
          <cell r="S411">
            <v>2.2009072168262422</v>
          </cell>
          <cell r="V411">
            <v>43964</v>
          </cell>
          <cell r="W411">
            <v>58988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G411">
            <v>0</v>
          </cell>
          <cell r="AK411">
            <v>15024</v>
          </cell>
          <cell r="AL411">
            <v>34.173414611955245</v>
          </cell>
          <cell r="AM411">
            <v>31.972507395129004</v>
          </cell>
          <cell r="AO411">
            <v>2813.6632063070952</v>
          </cell>
          <cell r="AP411">
            <v>17838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Z411">
            <v>0</v>
          </cell>
          <cell r="BD411">
            <v>15024.336793692904</v>
          </cell>
          <cell r="BE411">
            <v>533.97779663231961</v>
          </cell>
          <cell r="BH411">
            <v>41150.336793692906</v>
          </cell>
          <cell r="BI411">
            <v>41150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W411">
            <v>-0.33679369290621253</v>
          </cell>
          <cell r="BX411">
            <v>-8.1844699010291677E-4</v>
          </cell>
          <cell r="BZ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R412">
            <v>0</v>
          </cell>
          <cell r="S412" t="str">
            <v>--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G412">
            <v>0</v>
          </cell>
          <cell r="AK412">
            <v>0</v>
          </cell>
          <cell r="AL412" t="str">
            <v>--</v>
          </cell>
          <cell r="AM412" t="str">
            <v>--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Z412">
            <v>0</v>
          </cell>
          <cell r="BD412">
            <v>0</v>
          </cell>
          <cell r="BE412" t="str">
            <v>--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W412">
            <v>0</v>
          </cell>
          <cell r="BX412" t="str">
            <v>--</v>
          </cell>
          <cell r="BZ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4</v>
          </cell>
          <cell r="D413">
            <v>4.0419580419580408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R413">
            <v>4.1958041958040759E-2</v>
          </cell>
          <cell r="S413">
            <v>1.048951048951019</v>
          </cell>
          <cell r="V413">
            <v>67658</v>
          </cell>
          <cell r="W413">
            <v>70540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G413">
            <v>0</v>
          </cell>
          <cell r="AK413">
            <v>2882</v>
          </cell>
          <cell r="AL413">
            <v>4.2596588725649642</v>
          </cell>
          <cell r="AM413">
            <v>3.2107078236139452</v>
          </cell>
          <cell r="AO413">
            <v>28505.495609417223</v>
          </cell>
          <cell r="AP413">
            <v>6634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Z413">
            <v>0</v>
          </cell>
          <cell r="BD413">
            <v>-21871.495609417223</v>
          </cell>
          <cell r="BE413">
            <v>-76.727294656093065</v>
          </cell>
          <cell r="BH413">
            <v>39152.504390582777</v>
          </cell>
          <cell r="BI413">
            <v>63906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W413">
            <v>24753.495609417223</v>
          </cell>
          <cell r="BX413">
            <v>63.223275227755551</v>
          </cell>
          <cell r="BZ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68</v>
          </cell>
          <cell r="D414">
            <v>84.630495529061093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R414">
            <v>16.630495529061093</v>
          </cell>
          <cell r="S414">
            <v>24.456611072148672</v>
          </cell>
          <cell r="V414">
            <v>1026863</v>
          </cell>
          <cell r="W414">
            <v>1362931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  <cell r="AK414">
            <v>336068</v>
          </cell>
          <cell r="AL414">
            <v>32.72763747452192</v>
          </cell>
          <cell r="AM414">
            <v>8.2710264023732485</v>
          </cell>
          <cell r="AO414">
            <v>264486.44174018805</v>
          </cell>
          <cell r="AP414">
            <v>441198.47784923686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Z414">
            <v>0</v>
          </cell>
          <cell r="BD414">
            <v>176712.03610904881</v>
          </cell>
          <cell r="BE414">
            <v>66.813268365052011</v>
          </cell>
          <cell r="BH414">
            <v>762376.55825981195</v>
          </cell>
          <cell r="BI414">
            <v>921732.52215076308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W414">
            <v>159355.96389095113</v>
          </cell>
          <cell r="BX414">
            <v>20.902526732287562</v>
          </cell>
          <cell r="BZ414">
            <v>-767</v>
          </cell>
        </row>
        <row r="415">
          <cell r="A415">
            <v>770</v>
          </cell>
          <cell r="B415" t="str">
            <v>TANTASQUA</v>
          </cell>
          <cell r="C415">
            <v>3</v>
          </cell>
          <cell r="D415">
            <v>3.6612694300518136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R415">
            <v>0.6612694300518136</v>
          </cell>
          <cell r="S415">
            <v>22.042314335060453</v>
          </cell>
          <cell r="V415">
            <v>47107</v>
          </cell>
          <cell r="W415">
            <v>48542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G415">
            <v>0</v>
          </cell>
          <cell r="AK415">
            <v>1435</v>
          </cell>
          <cell r="AL415">
            <v>3.0462563950156119</v>
          </cell>
          <cell r="AM415">
            <v>-18.996057940044842</v>
          </cell>
          <cell r="AO415">
            <v>19919.370565957244</v>
          </cell>
          <cell r="AP415">
            <v>14063.934442375865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Z415">
            <v>0</v>
          </cell>
          <cell r="BD415">
            <v>-5855.4361235813794</v>
          </cell>
          <cell r="BE415">
            <v>-29.395688504276752</v>
          </cell>
          <cell r="BH415">
            <v>27187.629434042756</v>
          </cell>
          <cell r="BI415">
            <v>34478.065557624133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W415">
            <v>7290.4361235813776</v>
          </cell>
          <cell r="BX415">
            <v>26.815269574230417</v>
          </cell>
          <cell r="BZ415">
            <v>-770</v>
          </cell>
        </row>
        <row r="416">
          <cell r="A416">
            <v>773</v>
          </cell>
          <cell r="B416" t="str">
            <v>TRITON</v>
          </cell>
          <cell r="C416">
            <v>42</v>
          </cell>
          <cell r="D416">
            <v>41.9826517967782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R416">
            <v>-1.7348203221800418E-2</v>
          </cell>
          <cell r="S416">
            <v>-4.130524576618777E-2</v>
          </cell>
          <cell r="V416">
            <v>751057</v>
          </cell>
          <cell r="W416">
            <v>791763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G416">
            <v>0</v>
          </cell>
          <cell r="AK416">
            <v>40706</v>
          </cell>
          <cell r="AL416">
            <v>5.419828321951603</v>
          </cell>
          <cell r="AM416">
            <v>5.4611335677177912</v>
          </cell>
          <cell r="AO416">
            <v>54134.073426491392</v>
          </cell>
          <cell r="AP416">
            <v>88568.452839334597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Z416">
            <v>0</v>
          </cell>
          <cell r="BD416">
            <v>34434.379412843206</v>
          </cell>
          <cell r="BE416">
            <v>63.609437149786288</v>
          </cell>
          <cell r="BH416">
            <v>696922.92657350865</v>
          </cell>
          <cell r="BI416">
            <v>703194.54716066539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W416">
            <v>6271.6205871567363</v>
          </cell>
          <cell r="BX416">
            <v>0.89990160289199483</v>
          </cell>
          <cell r="BZ416">
            <v>-773</v>
          </cell>
        </row>
        <row r="417">
          <cell r="A417">
            <v>774</v>
          </cell>
          <cell r="B417" t="str">
            <v>UPISLAND</v>
          </cell>
          <cell r="C417">
            <v>33</v>
          </cell>
          <cell r="D417">
            <v>35.999999999999993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R417">
            <v>2.9999999999999929</v>
          </cell>
          <cell r="S417">
            <v>9.0909090909090615</v>
          </cell>
          <cell r="V417">
            <v>1085865</v>
          </cell>
          <cell r="W417">
            <v>1217120.3747999999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G417">
            <v>0</v>
          </cell>
          <cell r="AK417">
            <v>131255.37479999987</v>
          </cell>
          <cell r="AL417">
            <v>12.087632882540644</v>
          </cell>
          <cell r="AM417">
            <v>2.9967237916315828</v>
          </cell>
          <cell r="AO417">
            <v>30948.302907832061</v>
          </cell>
          <cell r="AP417">
            <v>162209.37479999987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Z417">
            <v>0</v>
          </cell>
          <cell r="BD417">
            <v>131261.07189216782</v>
          </cell>
          <cell r="BE417">
            <v>424.13011234599776</v>
          </cell>
          <cell r="BH417">
            <v>1054916.697092168</v>
          </cell>
          <cell r="BI417">
            <v>1054911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W417">
            <v>-5.697092168033123</v>
          </cell>
          <cell r="BX417">
            <v>-5.4005137881674159E-4</v>
          </cell>
          <cell r="BZ417">
            <v>-774</v>
          </cell>
        </row>
        <row r="418">
          <cell r="A418">
            <v>775</v>
          </cell>
          <cell r="B418" t="str">
            <v>WACHUSETT</v>
          </cell>
          <cell r="C418">
            <v>42</v>
          </cell>
          <cell r="D418">
            <v>43.021607397953247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R418">
            <v>1.0216073979532467</v>
          </cell>
          <cell r="S418">
            <v>2.4323985665553494</v>
          </cell>
          <cell r="V418">
            <v>614400</v>
          </cell>
          <cell r="W418">
            <v>708298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G418">
            <v>0</v>
          </cell>
          <cell r="AK418">
            <v>93898</v>
          </cell>
          <cell r="AL418">
            <v>15.282877604166668</v>
          </cell>
          <cell r="AM418">
            <v>12.850479037611318</v>
          </cell>
          <cell r="AO418">
            <v>134681.54086914216</v>
          </cell>
          <cell r="AP418">
            <v>133280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Z418">
            <v>0</v>
          </cell>
          <cell r="BD418">
            <v>-1401.5408691421617</v>
          </cell>
          <cell r="BE418">
            <v>-1.040633230135013</v>
          </cell>
          <cell r="BH418">
            <v>479718.45913085784</v>
          </cell>
          <cell r="BI418">
            <v>575018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W418">
            <v>95299.540869142162</v>
          </cell>
          <cell r="BX418">
            <v>19.865723124726852</v>
          </cell>
          <cell r="BZ418">
            <v>-775</v>
          </cell>
        </row>
        <row r="419">
          <cell r="A419">
            <v>778</v>
          </cell>
          <cell r="B419" t="str">
            <v>QUABOAG</v>
          </cell>
          <cell r="C419">
            <v>8</v>
          </cell>
          <cell r="D419">
            <v>10.5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R419">
            <v>2.5</v>
          </cell>
          <cell r="S419">
            <v>31.25</v>
          </cell>
          <cell r="V419">
            <v>129168</v>
          </cell>
          <cell r="W419">
            <v>172242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G419">
            <v>0</v>
          </cell>
          <cell r="AK419">
            <v>43074</v>
          </cell>
          <cell r="AL419">
            <v>33.347268673355622</v>
          </cell>
          <cell r="AM419">
            <v>2.0972686733556216</v>
          </cell>
          <cell r="AO419">
            <v>96508.068496911495</v>
          </cell>
          <cell r="AP419">
            <v>97977.175542708617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Z419">
            <v>0</v>
          </cell>
          <cell r="BD419">
            <v>1469.1070457971218</v>
          </cell>
          <cell r="BE419">
            <v>1.5222634425059889</v>
          </cell>
          <cell r="BH419">
            <v>32659.931503088505</v>
          </cell>
          <cell r="BI419">
            <v>74264.824457291383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W419">
            <v>41604.892954202878</v>
          </cell>
          <cell r="BX419">
            <v>127.38818190806214</v>
          </cell>
          <cell r="BZ419">
            <v>-778</v>
          </cell>
        </row>
        <row r="420">
          <cell r="A420">
            <v>780</v>
          </cell>
          <cell r="B420" t="str">
            <v>WHITMAN HANSON</v>
          </cell>
          <cell r="C420">
            <v>57</v>
          </cell>
          <cell r="D420">
            <v>58.433505197247406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R420">
            <v>1.4335051972474062</v>
          </cell>
          <cell r="S420">
            <v>2.5149213986796592</v>
          </cell>
          <cell r="V420">
            <v>890184</v>
          </cell>
          <cell r="W420">
            <v>1043981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G420">
            <v>0</v>
          </cell>
          <cell r="AK420">
            <v>153797</v>
          </cell>
          <cell r="AL420">
            <v>17.276989925678276</v>
          </cell>
          <cell r="AM420">
            <v>14.762068526998616</v>
          </cell>
          <cell r="AO420">
            <v>233188.74643123953</v>
          </cell>
          <cell r="AP420">
            <v>287739.58116231009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Z420">
            <v>0</v>
          </cell>
          <cell r="BD420">
            <v>54550.834731070558</v>
          </cell>
          <cell r="BE420">
            <v>23.393425097019428</v>
          </cell>
          <cell r="BH420">
            <v>656995.25356876047</v>
          </cell>
          <cell r="BI420">
            <v>756241.41883768991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W420">
            <v>99246.165268929442</v>
          </cell>
          <cell r="BX420">
            <v>15.106070360452373</v>
          </cell>
          <cell r="BZ420">
            <v>-780</v>
          </cell>
        </row>
        <row r="421">
          <cell r="A421">
            <v>801</v>
          </cell>
          <cell r="B421" t="str">
            <v>ASSABET VALLEY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R421">
            <v>0</v>
          </cell>
          <cell r="S421" t="str">
            <v>--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G421">
            <v>0</v>
          </cell>
          <cell r="AK421">
            <v>0</v>
          </cell>
          <cell r="AL421" t="str">
            <v>--</v>
          </cell>
          <cell r="AM421" t="str">
            <v>--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Z421">
            <v>0</v>
          </cell>
          <cell r="BD421">
            <v>0</v>
          </cell>
          <cell r="BE421" t="str">
            <v>--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W421">
            <v>0</v>
          </cell>
          <cell r="BX421" t="str">
            <v>--</v>
          </cell>
          <cell r="BZ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R422">
            <v>0</v>
          </cell>
          <cell r="S422" t="str">
            <v>--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  <cell r="AK422">
            <v>0</v>
          </cell>
          <cell r="AL422" t="str">
            <v>--</v>
          </cell>
          <cell r="AM422" t="str">
            <v>--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Z422">
            <v>0</v>
          </cell>
          <cell r="BD422">
            <v>0</v>
          </cell>
          <cell r="BE422" t="str">
            <v>--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W422">
            <v>0</v>
          </cell>
          <cell r="BX422" t="str">
            <v>--</v>
          </cell>
          <cell r="BZ422">
            <v>-805</v>
          </cell>
        </row>
        <row r="423">
          <cell r="A423">
            <v>806</v>
          </cell>
          <cell r="B423" t="str">
            <v>BLUE HILLS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R423">
            <v>0</v>
          </cell>
          <cell r="S423" t="str">
            <v>--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G423">
            <v>0</v>
          </cell>
          <cell r="AK423">
            <v>0</v>
          </cell>
          <cell r="AL423" t="str">
            <v>--</v>
          </cell>
          <cell r="AM423" t="str">
            <v>--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Z423">
            <v>0</v>
          </cell>
          <cell r="BD423">
            <v>0</v>
          </cell>
          <cell r="BE423" t="str">
            <v>--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W423">
            <v>0</v>
          </cell>
          <cell r="BX423" t="str">
            <v>--</v>
          </cell>
          <cell r="BZ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R424">
            <v>0</v>
          </cell>
          <cell r="S424" t="str">
            <v>--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G424">
            <v>0</v>
          </cell>
          <cell r="AK424">
            <v>0</v>
          </cell>
          <cell r="AL424" t="str">
            <v>--</v>
          </cell>
          <cell r="AM424" t="str">
            <v>--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Z424">
            <v>0</v>
          </cell>
          <cell r="BD424">
            <v>0</v>
          </cell>
          <cell r="BE424" t="str">
            <v>--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W424">
            <v>0</v>
          </cell>
          <cell r="BX424" t="str">
            <v>--</v>
          </cell>
          <cell r="BZ424">
            <v>-810</v>
          </cell>
        </row>
        <row r="425">
          <cell r="A425">
            <v>815</v>
          </cell>
          <cell r="B425" t="str">
            <v>CAPE COD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R425">
            <v>0</v>
          </cell>
          <cell r="S425" t="str">
            <v>--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G425">
            <v>0</v>
          </cell>
          <cell r="AK425">
            <v>0</v>
          </cell>
          <cell r="AL425" t="str">
            <v>--</v>
          </cell>
          <cell r="AM425" t="str">
            <v>--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Z425">
            <v>0</v>
          </cell>
          <cell r="BD425">
            <v>0</v>
          </cell>
          <cell r="BE425" t="str">
            <v>--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W425">
            <v>0</v>
          </cell>
          <cell r="BX425" t="str">
            <v>--</v>
          </cell>
          <cell r="BZ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R426">
            <v>0</v>
          </cell>
          <cell r="S426" t="str">
            <v>--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G426">
            <v>0</v>
          </cell>
          <cell r="AK426">
            <v>0</v>
          </cell>
          <cell r="AL426" t="str">
            <v>--</v>
          </cell>
          <cell r="AM426" t="str">
            <v>--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Z426">
            <v>0</v>
          </cell>
          <cell r="BD426">
            <v>0</v>
          </cell>
          <cell r="BE426" t="str">
            <v>--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W426">
            <v>0</v>
          </cell>
          <cell r="BX426" t="str">
            <v>--</v>
          </cell>
          <cell r="BZ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R427">
            <v>0</v>
          </cell>
          <cell r="S427" t="str">
            <v>--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G427">
            <v>0</v>
          </cell>
          <cell r="AK427">
            <v>0</v>
          </cell>
          <cell r="AL427" t="str">
            <v>--</v>
          </cell>
          <cell r="AM427" t="str">
            <v>--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Z427">
            <v>0</v>
          </cell>
          <cell r="BD427">
            <v>0</v>
          </cell>
          <cell r="BE427" t="str">
            <v>--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W427">
            <v>0</v>
          </cell>
          <cell r="BX427" t="str">
            <v>--</v>
          </cell>
          <cell r="BZ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R428">
            <v>0</v>
          </cell>
          <cell r="S428" t="str">
            <v>--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G428">
            <v>0</v>
          </cell>
          <cell r="AK428">
            <v>0</v>
          </cell>
          <cell r="AL428" t="str">
            <v>--</v>
          </cell>
          <cell r="AM428" t="str">
            <v>--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Z428">
            <v>0</v>
          </cell>
          <cell r="BD428">
            <v>0</v>
          </cell>
          <cell r="BE428" t="str">
            <v>--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W428">
            <v>0</v>
          </cell>
          <cell r="BX428" t="str">
            <v>--</v>
          </cell>
          <cell r="BZ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R429">
            <v>0</v>
          </cell>
          <cell r="S429" t="str">
            <v>--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G429">
            <v>0</v>
          </cell>
          <cell r="AK429">
            <v>0</v>
          </cell>
          <cell r="AL429" t="str">
            <v>--</v>
          </cell>
          <cell r="AM429" t="str">
            <v>--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Z429">
            <v>0</v>
          </cell>
          <cell r="BD429">
            <v>0</v>
          </cell>
          <cell r="BE429" t="str">
            <v>--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W429">
            <v>0</v>
          </cell>
          <cell r="BX429" t="str">
            <v>--</v>
          </cell>
          <cell r="BZ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R430">
            <v>0</v>
          </cell>
          <cell r="S430" t="str">
            <v>--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G430">
            <v>0</v>
          </cell>
          <cell r="AK430">
            <v>0</v>
          </cell>
          <cell r="AL430" t="str">
            <v>--</v>
          </cell>
          <cell r="AM430" t="str">
            <v>--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Z430">
            <v>0</v>
          </cell>
          <cell r="BD430">
            <v>0</v>
          </cell>
          <cell r="BE430" t="str">
            <v>--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W430">
            <v>0</v>
          </cell>
          <cell r="BX430" t="str">
            <v>--</v>
          </cell>
          <cell r="BZ430">
            <v>-825</v>
          </cell>
        </row>
        <row r="431">
          <cell r="A431">
            <v>828</v>
          </cell>
          <cell r="B431" t="str">
            <v>GREATER LOWELL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R431">
            <v>0</v>
          </cell>
          <cell r="S431" t="str">
            <v>--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G431">
            <v>0</v>
          </cell>
          <cell r="AK431">
            <v>0</v>
          </cell>
          <cell r="AL431" t="str">
            <v>--</v>
          </cell>
          <cell r="AM431" t="str">
            <v>--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Z431">
            <v>0</v>
          </cell>
          <cell r="BD431">
            <v>0</v>
          </cell>
          <cell r="BE431" t="str">
            <v>--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W431">
            <v>0</v>
          </cell>
          <cell r="BX431" t="str">
            <v>--</v>
          </cell>
          <cell r="BZ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R432">
            <v>0</v>
          </cell>
          <cell r="S432" t="str">
            <v>--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G432">
            <v>0</v>
          </cell>
          <cell r="AK432">
            <v>0</v>
          </cell>
          <cell r="AL432" t="str">
            <v>--</v>
          </cell>
          <cell r="AM432" t="str">
            <v>--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Z432">
            <v>0</v>
          </cell>
          <cell r="BD432">
            <v>0</v>
          </cell>
          <cell r="BE432" t="str">
            <v>--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W432">
            <v>0</v>
          </cell>
          <cell r="BX432" t="str">
            <v>--</v>
          </cell>
          <cell r="BZ432">
            <v>-829</v>
          </cell>
        </row>
        <row r="433">
          <cell r="A433">
            <v>830</v>
          </cell>
          <cell r="B433" t="str">
            <v>MINUTEMAN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R433">
            <v>0</v>
          </cell>
          <cell r="S433" t="str">
            <v>--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G433">
            <v>0</v>
          </cell>
          <cell r="AK433">
            <v>0</v>
          </cell>
          <cell r="AL433" t="str">
            <v>--</v>
          </cell>
          <cell r="AM433" t="str">
            <v>--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Z433">
            <v>0</v>
          </cell>
          <cell r="BD433">
            <v>0</v>
          </cell>
          <cell r="BE433" t="str">
            <v>--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W433">
            <v>0</v>
          </cell>
          <cell r="BX433" t="str">
            <v>--</v>
          </cell>
          <cell r="BZ433">
            <v>-830</v>
          </cell>
        </row>
        <row r="434">
          <cell r="A434">
            <v>832</v>
          </cell>
          <cell r="B434" t="str">
            <v>MONTACHUSETT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R434">
            <v>0</v>
          </cell>
          <cell r="S434" t="str">
            <v>--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G434">
            <v>0</v>
          </cell>
          <cell r="AK434">
            <v>0</v>
          </cell>
          <cell r="AL434" t="str">
            <v>--</v>
          </cell>
          <cell r="AM434" t="str">
            <v>--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Z434">
            <v>0</v>
          </cell>
          <cell r="BD434">
            <v>0</v>
          </cell>
          <cell r="BE434" t="str">
            <v>--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W434">
            <v>0</v>
          </cell>
          <cell r="BX434" t="str">
            <v>--</v>
          </cell>
          <cell r="BZ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R435">
            <v>0</v>
          </cell>
          <cell r="S435" t="str">
            <v>--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G435">
            <v>0</v>
          </cell>
          <cell r="AK435">
            <v>0</v>
          </cell>
          <cell r="AL435" t="str">
            <v>--</v>
          </cell>
          <cell r="AM435" t="str">
            <v>--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Z435">
            <v>0</v>
          </cell>
          <cell r="BD435">
            <v>0</v>
          </cell>
          <cell r="BE435" t="str">
            <v>--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W435">
            <v>0</v>
          </cell>
          <cell r="BX435" t="str">
            <v>--</v>
          </cell>
          <cell r="BZ435">
            <v>-851</v>
          </cell>
        </row>
        <row r="436">
          <cell r="A436">
            <v>852</v>
          </cell>
          <cell r="B436" t="str">
            <v>NASHOBA VALLEY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R436">
            <v>0</v>
          </cell>
          <cell r="S436" t="str">
            <v>--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G436">
            <v>0</v>
          </cell>
          <cell r="AK436">
            <v>0</v>
          </cell>
          <cell r="AL436" t="str">
            <v>--</v>
          </cell>
          <cell r="AM436" t="str">
            <v>--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Z436">
            <v>0</v>
          </cell>
          <cell r="BD436">
            <v>0</v>
          </cell>
          <cell r="BE436" t="str">
            <v>--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W436">
            <v>0</v>
          </cell>
          <cell r="BX436" t="str">
            <v>--</v>
          </cell>
          <cell r="BZ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R437">
            <v>0</v>
          </cell>
          <cell r="S437" t="str">
            <v>--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G437">
            <v>0</v>
          </cell>
          <cell r="AK437">
            <v>0</v>
          </cell>
          <cell r="AL437" t="str">
            <v>--</v>
          </cell>
          <cell r="AM437" t="str">
            <v>--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Z437">
            <v>0</v>
          </cell>
          <cell r="BD437">
            <v>0</v>
          </cell>
          <cell r="BE437" t="str">
            <v>--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W437">
            <v>0</v>
          </cell>
          <cell r="BX437" t="str">
            <v>--</v>
          </cell>
          <cell r="BZ437">
            <v>-853</v>
          </cell>
        </row>
        <row r="438">
          <cell r="A438">
            <v>855</v>
          </cell>
          <cell r="B438" t="str">
            <v>OLD COLONY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R438">
            <v>0</v>
          </cell>
          <cell r="S438" t="str">
            <v>--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G438">
            <v>0</v>
          </cell>
          <cell r="AK438">
            <v>0</v>
          </cell>
          <cell r="AL438" t="str">
            <v>--</v>
          </cell>
          <cell r="AM438" t="str">
            <v>--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Z438">
            <v>0</v>
          </cell>
          <cell r="BD438">
            <v>0</v>
          </cell>
          <cell r="BE438" t="str">
            <v>--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W438">
            <v>0</v>
          </cell>
          <cell r="BX438" t="str">
            <v>--</v>
          </cell>
          <cell r="BZ438">
            <v>-855</v>
          </cell>
        </row>
        <row r="439">
          <cell r="A439">
            <v>860</v>
          </cell>
          <cell r="B439" t="str">
            <v>PATHFINDER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R439">
            <v>0</v>
          </cell>
          <cell r="S439" t="str">
            <v>--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G439">
            <v>0</v>
          </cell>
          <cell r="AK439">
            <v>0</v>
          </cell>
          <cell r="AL439" t="str">
            <v>--</v>
          </cell>
          <cell r="AM439" t="str">
            <v>--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Z439">
            <v>0</v>
          </cell>
          <cell r="BD439">
            <v>0</v>
          </cell>
          <cell r="BE439" t="str">
            <v>--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W439">
            <v>0</v>
          </cell>
          <cell r="BX439" t="str">
            <v>--</v>
          </cell>
          <cell r="BZ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R440">
            <v>0</v>
          </cell>
          <cell r="S440" t="str">
            <v>--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G440">
            <v>0</v>
          </cell>
          <cell r="AK440">
            <v>0</v>
          </cell>
          <cell r="AL440" t="str">
            <v>--</v>
          </cell>
          <cell r="AM440" t="str">
            <v>--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Z440">
            <v>0</v>
          </cell>
          <cell r="BD440">
            <v>0</v>
          </cell>
          <cell r="BE440" t="str">
            <v>--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W440">
            <v>0</v>
          </cell>
          <cell r="BX440" t="str">
            <v>--</v>
          </cell>
          <cell r="BZ440">
            <v>-871</v>
          </cell>
        </row>
        <row r="441">
          <cell r="A441">
            <v>872</v>
          </cell>
          <cell r="B441" t="str">
            <v>SOUTHEASTERN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R441">
            <v>0</v>
          </cell>
          <cell r="S441" t="str">
            <v>--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G441">
            <v>0</v>
          </cell>
          <cell r="AK441">
            <v>0</v>
          </cell>
          <cell r="AL441" t="str">
            <v>--</v>
          </cell>
          <cell r="AM441" t="str">
            <v>--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Z441">
            <v>0</v>
          </cell>
          <cell r="BD441">
            <v>0</v>
          </cell>
          <cell r="BE441" t="str">
            <v>--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W441">
            <v>0</v>
          </cell>
          <cell r="BX441" t="str">
            <v>--</v>
          </cell>
          <cell r="BZ441">
            <v>-872</v>
          </cell>
        </row>
        <row r="442">
          <cell r="A442">
            <v>873</v>
          </cell>
          <cell r="B442" t="str">
            <v>SOUTH SHORE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R442">
            <v>0</v>
          </cell>
          <cell r="S442" t="str">
            <v>--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G442">
            <v>0</v>
          </cell>
          <cell r="AK442">
            <v>0</v>
          </cell>
          <cell r="AL442" t="str">
            <v>--</v>
          </cell>
          <cell r="AM442" t="str">
            <v>--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Z442">
            <v>0</v>
          </cell>
          <cell r="BD442">
            <v>0</v>
          </cell>
          <cell r="BE442" t="str">
            <v>--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W442">
            <v>0</v>
          </cell>
          <cell r="BX442" t="str">
            <v>--</v>
          </cell>
          <cell r="BZ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R443">
            <v>0</v>
          </cell>
          <cell r="S443" t="str">
            <v>--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G443">
            <v>0</v>
          </cell>
          <cell r="AK443">
            <v>0</v>
          </cell>
          <cell r="AL443" t="str">
            <v>--</v>
          </cell>
          <cell r="AM443" t="str">
            <v>--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Z443">
            <v>0</v>
          </cell>
          <cell r="BD443">
            <v>0</v>
          </cell>
          <cell r="BE443" t="str">
            <v>--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W443">
            <v>0</v>
          </cell>
          <cell r="BX443" t="str">
            <v>--</v>
          </cell>
          <cell r="BZ443">
            <v>-876</v>
          </cell>
        </row>
        <row r="444">
          <cell r="A444">
            <v>878</v>
          </cell>
          <cell r="B444" t="str">
            <v>TRI COUNTY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R444">
            <v>0</v>
          </cell>
          <cell r="S444" t="str">
            <v>--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G444">
            <v>0</v>
          </cell>
          <cell r="AK444">
            <v>0</v>
          </cell>
          <cell r="AL444" t="str">
            <v>--</v>
          </cell>
          <cell r="AM444" t="str">
            <v>--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Z444">
            <v>0</v>
          </cell>
          <cell r="BD444">
            <v>0</v>
          </cell>
          <cell r="BE444" t="str">
            <v>--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W444">
            <v>0</v>
          </cell>
          <cell r="BX444" t="str">
            <v>--</v>
          </cell>
          <cell r="BZ444">
            <v>-878</v>
          </cell>
        </row>
        <row r="445">
          <cell r="A445">
            <v>879</v>
          </cell>
          <cell r="B445" t="str">
            <v>UPPER CAPE COD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R445">
            <v>0</v>
          </cell>
          <cell r="S445" t="str">
            <v>--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G445">
            <v>0</v>
          </cell>
          <cell r="AK445">
            <v>0</v>
          </cell>
          <cell r="AL445" t="str">
            <v>--</v>
          </cell>
          <cell r="AM445" t="str">
            <v>--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Z445">
            <v>0</v>
          </cell>
          <cell r="BD445">
            <v>0</v>
          </cell>
          <cell r="BE445" t="str">
            <v>--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W445">
            <v>0</v>
          </cell>
          <cell r="BX445" t="str">
            <v>--</v>
          </cell>
          <cell r="BZ445">
            <v>-879</v>
          </cell>
        </row>
        <row r="446">
          <cell r="A446">
            <v>885</v>
          </cell>
          <cell r="B446" t="str">
            <v>WHITTIER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R446">
            <v>0</v>
          </cell>
          <cell r="S446" t="str">
            <v>--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G446">
            <v>0</v>
          </cell>
          <cell r="AK446">
            <v>0</v>
          </cell>
          <cell r="AL446" t="str">
            <v>--</v>
          </cell>
          <cell r="AM446" t="str">
            <v>--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Z446">
            <v>0</v>
          </cell>
          <cell r="BD446">
            <v>0</v>
          </cell>
          <cell r="BE446" t="str">
            <v>--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W446">
            <v>0</v>
          </cell>
          <cell r="BX446" t="str">
            <v>--</v>
          </cell>
          <cell r="BZ446">
            <v>-885</v>
          </cell>
        </row>
        <row r="447">
          <cell r="A447">
            <v>910</v>
          </cell>
          <cell r="B447" t="str">
            <v>BRISTOL COUNTY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R447">
            <v>0</v>
          </cell>
          <cell r="S447" t="str">
            <v>--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G447">
            <v>0</v>
          </cell>
          <cell r="AK447">
            <v>0</v>
          </cell>
          <cell r="AL447" t="str">
            <v>--</v>
          </cell>
          <cell r="AM447" t="str">
            <v>--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Z447">
            <v>0</v>
          </cell>
          <cell r="BD447">
            <v>0</v>
          </cell>
          <cell r="BE447" t="str">
            <v>--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W447">
            <v>0</v>
          </cell>
          <cell r="BX447" t="str">
            <v>--</v>
          </cell>
          <cell r="BZ447">
            <v>-910</v>
          </cell>
        </row>
        <row r="448">
          <cell r="A448">
            <v>915</v>
          </cell>
          <cell r="B448" t="str">
            <v>NORFOLK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R448">
            <v>0</v>
          </cell>
          <cell r="S448" t="str">
            <v>--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G448">
            <v>0</v>
          </cell>
          <cell r="AK448">
            <v>0</v>
          </cell>
          <cell r="AL448" t="str">
            <v>--</v>
          </cell>
          <cell r="AM448" t="str">
            <v>--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Z448">
            <v>0</v>
          </cell>
          <cell r="BD448">
            <v>0</v>
          </cell>
          <cell r="BE448" t="str">
            <v>--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W448">
            <v>0</v>
          </cell>
          <cell r="BX448" t="str">
            <v>--</v>
          </cell>
          <cell r="BZ448">
            <v>-915</v>
          </cell>
        </row>
        <row r="449">
          <cell r="A449">
            <v>998</v>
          </cell>
          <cell r="B449" t="str">
            <v>OUT OF STATE</v>
          </cell>
          <cell r="BZ449">
            <v>-998</v>
          </cell>
        </row>
        <row r="451">
          <cell r="A451">
            <v>999</v>
          </cell>
          <cell r="B451" t="str">
            <v>STATE TOTALS</v>
          </cell>
          <cell r="C451">
            <v>45914</v>
          </cell>
          <cell r="D451">
            <v>48483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R451">
            <v>2569.0000000000086</v>
          </cell>
          <cell r="S451">
            <v>5.5952432809164954</v>
          </cell>
          <cell r="T451" t="str">
            <v xml:space="preserve"> </v>
          </cell>
          <cell r="V451">
            <v>809033560</v>
          </cell>
          <cell r="W451">
            <v>934915870.57025421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K451">
            <v>125882310.57025422</v>
          </cell>
          <cell r="AL451">
            <v>15.559590701064895</v>
          </cell>
          <cell r="AM451">
            <v>9.9643474201483997</v>
          </cell>
          <cell r="AO451">
            <v>148518948.66365039</v>
          </cell>
          <cell r="AP451">
            <v>211639554.57025418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D451">
            <v>63120605.906603828</v>
          </cell>
          <cell r="BE451" t="str">
            <v>--</v>
          </cell>
          <cell r="BH451">
            <v>660514611.33634913</v>
          </cell>
          <cell r="BI451">
            <v>723276316.00000024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W451">
            <v>62761704.663650393</v>
          </cell>
          <cell r="BX451" t="str">
            <v>--</v>
          </cell>
        </row>
      </sheetData>
      <sheetData sheetId="5" refreshError="1"/>
      <sheetData sheetId="6">
        <row r="9">
          <cell r="AA9" t="str">
            <v xml:space="preserve"> </v>
          </cell>
          <cell r="CA9" t="str">
            <v xml:space="preserve"> </v>
          </cell>
          <cell r="DA9" t="str">
            <v xml:space="preserve"> </v>
          </cell>
        </row>
        <row r="10">
          <cell r="A10">
            <v>1</v>
          </cell>
          <cell r="B10">
            <v>1</v>
          </cell>
          <cell r="C10" t="str">
            <v>ABINGTON</v>
          </cell>
          <cell r="D10">
            <v>37</v>
          </cell>
          <cell r="E10">
            <v>522531</v>
          </cell>
          <cell r="F10">
            <v>0</v>
          </cell>
          <cell r="G10">
            <v>34706</v>
          </cell>
          <cell r="H10">
            <v>557237</v>
          </cell>
          <cell r="J10">
            <v>34706</v>
          </cell>
          <cell r="K10">
            <v>143696.45079788429</v>
          </cell>
          <cell r="L10">
            <v>178402.45079788429</v>
          </cell>
          <cell r="N10">
            <v>378834.54920211574</v>
          </cell>
          <cell r="P10">
            <v>34706</v>
          </cell>
          <cell r="Q10">
            <v>0</v>
          </cell>
          <cell r="R10">
            <v>0</v>
          </cell>
          <cell r="S10">
            <v>0</v>
          </cell>
          <cell r="T10">
            <v>143696.45079788429</v>
          </cell>
          <cell r="U10">
            <v>178402.45079788429</v>
          </cell>
          <cell r="W10">
            <v>179290</v>
          </cell>
          <cell r="AA10">
            <v>1</v>
          </cell>
          <cell r="AB10">
            <v>37</v>
          </cell>
          <cell r="AC10">
            <v>0</v>
          </cell>
          <cell r="AD10">
            <v>0</v>
          </cell>
          <cell r="AE10">
            <v>0</v>
          </cell>
          <cell r="AF10">
            <v>522531</v>
          </cell>
          <cell r="AG10">
            <v>0</v>
          </cell>
          <cell r="AH10">
            <v>0</v>
          </cell>
          <cell r="AI10">
            <v>522531</v>
          </cell>
          <cell r="AJ10">
            <v>0</v>
          </cell>
          <cell r="AK10">
            <v>34706</v>
          </cell>
          <cell r="AL10">
            <v>557237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557237</v>
          </cell>
          <cell r="AR10" t="str">
            <v xml:space="preserve"> </v>
          </cell>
          <cell r="AS10">
            <v>1</v>
          </cell>
          <cell r="AT10">
            <v>2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 t="str">
            <v xml:space="preserve"> 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 t="str">
            <v xml:space="preserve"> </v>
          </cell>
          <cell r="BG10">
            <v>9</v>
          </cell>
          <cell r="BH10">
            <v>1.6432941638940344</v>
          </cell>
          <cell r="BI10">
            <v>0</v>
          </cell>
          <cell r="CA10">
            <v>1</v>
          </cell>
          <cell r="CB10">
            <v>1</v>
          </cell>
          <cell r="CC10" t="str">
            <v>ABINGTON</v>
          </cell>
          <cell r="CD10">
            <v>522531</v>
          </cell>
          <cell r="CE10">
            <v>409015</v>
          </cell>
          <cell r="CF10">
            <v>113516</v>
          </cell>
          <cell r="CG10">
            <v>31068</v>
          </cell>
          <cell r="CH10">
            <v>0</v>
          </cell>
          <cell r="CI10">
            <v>0</v>
          </cell>
          <cell r="CJ10">
            <v>144584</v>
          </cell>
          <cell r="CK10">
            <v>143696.45079788429</v>
          </cell>
          <cell r="CT10">
            <v>113516</v>
          </cell>
          <cell r="CU10">
            <v>30180.450797884281</v>
          </cell>
          <cell r="CV10">
            <v>0</v>
          </cell>
          <cell r="CW10">
            <v>143696.45079788429</v>
          </cell>
          <cell r="CX10">
            <v>0</v>
          </cell>
          <cell r="CY10">
            <v>-887.54920211571152</v>
          </cell>
          <cell r="DA10">
            <v>1</v>
          </cell>
          <cell r="DB10" t="str">
            <v>ABINGTON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N10">
            <v>0</v>
          </cell>
          <cell r="DP10">
            <v>113516</v>
          </cell>
          <cell r="DQ10">
            <v>113516</v>
          </cell>
          <cell r="DR10">
            <v>0</v>
          </cell>
          <cell r="DS10">
            <v>0</v>
          </cell>
          <cell r="DT10">
            <v>0</v>
          </cell>
          <cell r="DV10">
            <v>0</v>
          </cell>
          <cell r="EC10">
            <v>0</v>
          </cell>
          <cell r="EE10">
            <v>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W11">
            <v>0</v>
          </cell>
          <cell r="AA11">
            <v>2</v>
          </cell>
          <cell r="AS11">
            <v>2</v>
          </cell>
          <cell r="CA11">
            <v>2</v>
          </cell>
          <cell r="CB11">
            <v>2</v>
          </cell>
          <cell r="CC11" t="str">
            <v>ACTON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DA11">
            <v>2</v>
          </cell>
          <cell r="DB11" t="str">
            <v>ACTON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N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V11">
            <v>0</v>
          </cell>
          <cell r="EB11" t="str">
            <v>fy15</v>
          </cell>
          <cell r="EC11">
            <v>0</v>
          </cell>
          <cell r="EE11">
            <v>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2</v>
          </cell>
          <cell r="E12">
            <v>20794</v>
          </cell>
          <cell r="F12">
            <v>0</v>
          </cell>
          <cell r="G12">
            <v>1876</v>
          </cell>
          <cell r="H12">
            <v>22670</v>
          </cell>
          <cell r="J12">
            <v>1876</v>
          </cell>
          <cell r="K12">
            <v>-4.7892141546349194</v>
          </cell>
          <cell r="L12">
            <v>1871.2107858453651</v>
          </cell>
          <cell r="N12">
            <v>20798.789214154636</v>
          </cell>
          <cell r="P12">
            <v>1876</v>
          </cell>
          <cell r="Q12">
            <v>0</v>
          </cell>
          <cell r="R12">
            <v>0</v>
          </cell>
          <cell r="S12">
            <v>0</v>
          </cell>
          <cell r="T12">
            <v>-4.7892141546349194</v>
          </cell>
          <cell r="U12">
            <v>1871.2107858453651</v>
          </cell>
          <cell r="W12">
            <v>11643.210785845366</v>
          </cell>
          <cell r="AA12">
            <v>3</v>
          </cell>
          <cell r="AB12">
            <v>2</v>
          </cell>
          <cell r="AC12">
            <v>0</v>
          </cell>
          <cell r="AD12">
            <v>0</v>
          </cell>
          <cell r="AE12">
            <v>0</v>
          </cell>
          <cell r="AF12">
            <v>20794</v>
          </cell>
          <cell r="AG12">
            <v>0</v>
          </cell>
          <cell r="AH12">
            <v>0</v>
          </cell>
          <cell r="AI12">
            <v>20794</v>
          </cell>
          <cell r="AJ12">
            <v>0</v>
          </cell>
          <cell r="AK12">
            <v>1876</v>
          </cell>
          <cell r="AL12">
            <v>22670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22670</v>
          </cell>
          <cell r="AR12" t="str">
            <v xml:space="preserve"> </v>
          </cell>
          <cell r="AS12">
            <v>3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 t="str">
            <v xml:space="preserve"> 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 t="str">
            <v xml:space="preserve"> </v>
          </cell>
          <cell r="BG12">
            <v>9</v>
          </cell>
          <cell r="BH12">
            <v>0.13013670800461469</v>
          </cell>
          <cell r="BI12">
            <v>0</v>
          </cell>
          <cell r="CA12">
            <v>3</v>
          </cell>
          <cell r="CB12">
            <v>3</v>
          </cell>
          <cell r="CC12" t="str">
            <v>ACUSHNET</v>
          </cell>
          <cell r="CD12">
            <v>20794</v>
          </cell>
          <cell r="CE12">
            <v>31405</v>
          </cell>
          <cell r="CF12">
            <v>0</v>
          </cell>
          <cell r="CG12">
            <v>0</v>
          </cell>
          <cell r="CH12">
            <v>9772</v>
          </cell>
          <cell r="CI12">
            <v>-4.7892141546349194</v>
          </cell>
          <cell r="CJ12">
            <v>9767.2107858453655</v>
          </cell>
          <cell r="CK12">
            <v>-4.7892141546349194</v>
          </cell>
          <cell r="CT12">
            <v>-4.7892141546349194</v>
          </cell>
          <cell r="CU12">
            <v>0</v>
          </cell>
          <cell r="CV12">
            <v>0</v>
          </cell>
          <cell r="CW12">
            <v>-4.7892141546349194</v>
          </cell>
          <cell r="CX12">
            <v>0</v>
          </cell>
          <cell r="CY12">
            <v>-9772</v>
          </cell>
          <cell r="DA12">
            <v>3</v>
          </cell>
          <cell r="DB12" t="str">
            <v>ACUSHNET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N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-4.7892141546349194</v>
          </cell>
          <cell r="DT12">
            <v>-4.7892141546349194</v>
          </cell>
          <cell r="DV12">
            <v>0</v>
          </cell>
          <cell r="EC12">
            <v>0</v>
          </cell>
          <cell r="EE12">
            <v>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W13">
            <v>0</v>
          </cell>
          <cell r="AA13">
            <v>4</v>
          </cell>
          <cell r="AS13">
            <v>4</v>
          </cell>
          <cell r="CA13">
            <v>4</v>
          </cell>
          <cell r="CB13">
            <v>4</v>
          </cell>
          <cell r="CC13" t="str">
            <v>ADAMS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DA13">
            <v>4</v>
          </cell>
          <cell r="DB13" t="str">
            <v>ADAMS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N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V13">
            <v>0</v>
          </cell>
          <cell r="EC13">
            <v>0</v>
          </cell>
          <cell r="EE13">
            <v>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71</v>
          </cell>
          <cell r="E14">
            <v>1214588</v>
          </cell>
          <cell r="F14">
            <v>0</v>
          </cell>
          <cell r="G14">
            <v>66598</v>
          </cell>
          <cell r="H14">
            <v>1281186</v>
          </cell>
          <cell r="J14">
            <v>66598</v>
          </cell>
          <cell r="K14">
            <v>365713.47823943984</v>
          </cell>
          <cell r="L14">
            <v>432311.47823943984</v>
          </cell>
          <cell r="N14">
            <v>848874.52176056011</v>
          </cell>
          <cell r="P14">
            <v>66598</v>
          </cell>
          <cell r="Q14">
            <v>0</v>
          </cell>
          <cell r="R14">
            <v>0</v>
          </cell>
          <cell r="S14">
            <v>0</v>
          </cell>
          <cell r="T14">
            <v>365713.47823943984</v>
          </cell>
          <cell r="U14">
            <v>432311.47823943984</v>
          </cell>
          <cell r="W14">
            <v>475839.02664412011</v>
          </cell>
          <cell r="AA14">
            <v>5</v>
          </cell>
          <cell r="AB14">
            <v>71</v>
          </cell>
          <cell r="AC14">
            <v>0</v>
          </cell>
          <cell r="AD14">
            <v>0</v>
          </cell>
          <cell r="AE14">
            <v>0</v>
          </cell>
          <cell r="AF14">
            <v>1214588</v>
          </cell>
          <cell r="AG14">
            <v>0</v>
          </cell>
          <cell r="AH14">
            <v>0</v>
          </cell>
          <cell r="AI14">
            <v>1214588</v>
          </cell>
          <cell r="AJ14">
            <v>0</v>
          </cell>
          <cell r="AK14">
            <v>66598</v>
          </cell>
          <cell r="AL14">
            <v>1281186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1281186</v>
          </cell>
          <cell r="AR14" t="str">
            <v xml:space="preserve"> </v>
          </cell>
          <cell r="AS14">
            <v>5</v>
          </cell>
          <cell r="AT14">
            <v>9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 t="str">
            <v xml:space="preserve"> 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 t="str">
            <v xml:space="preserve"> </v>
          </cell>
          <cell r="BG14">
            <v>9</v>
          </cell>
          <cell r="BH14">
            <v>1.8582311775653233</v>
          </cell>
          <cell r="BI14">
            <v>0</v>
          </cell>
          <cell r="CA14">
            <v>5</v>
          </cell>
          <cell r="CB14">
            <v>5</v>
          </cell>
          <cell r="CC14" t="str">
            <v>AGAWAM</v>
          </cell>
          <cell r="CD14">
            <v>1214588</v>
          </cell>
          <cell r="CE14">
            <v>943167</v>
          </cell>
          <cell r="CF14">
            <v>271421</v>
          </cell>
          <cell r="CG14">
            <v>97086</v>
          </cell>
          <cell r="CH14">
            <v>40754</v>
          </cell>
          <cell r="CI14">
            <v>-19.973355879861629</v>
          </cell>
          <cell r="CJ14">
            <v>409241.02664412011</v>
          </cell>
          <cell r="CK14">
            <v>365713.47823943984</v>
          </cell>
          <cell r="CT14">
            <v>271401.02664412011</v>
          </cell>
          <cell r="CU14">
            <v>94312.451595319726</v>
          </cell>
          <cell r="CV14">
            <v>0</v>
          </cell>
          <cell r="CW14">
            <v>365713.47823943984</v>
          </cell>
          <cell r="CX14">
            <v>0</v>
          </cell>
          <cell r="CY14">
            <v>-43527.548404680274</v>
          </cell>
          <cell r="DA14">
            <v>5</v>
          </cell>
          <cell r="DB14" t="str">
            <v>AGAWAM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N14">
            <v>0</v>
          </cell>
          <cell r="DP14">
            <v>271421</v>
          </cell>
          <cell r="DQ14">
            <v>271421</v>
          </cell>
          <cell r="DR14">
            <v>0</v>
          </cell>
          <cell r="DS14">
            <v>-19.973355879861629</v>
          </cell>
          <cell r="DT14">
            <v>-19.973355879861629</v>
          </cell>
          <cell r="DV14">
            <v>0</v>
          </cell>
          <cell r="EC14">
            <v>0</v>
          </cell>
          <cell r="EE14">
            <v>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  <cell r="AA15">
            <v>6</v>
          </cell>
          <cell r="AS15">
            <v>6</v>
          </cell>
          <cell r="CA15">
            <v>6</v>
          </cell>
          <cell r="CB15">
            <v>6</v>
          </cell>
          <cell r="CC15" t="str">
            <v>ALFORD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DA15">
            <v>6</v>
          </cell>
          <cell r="DB15" t="str">
            <v>ALFORD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N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V15">
            <v>0</v>
          </cell>
          <cell r="EC15">
            <v>0</v>
          </cell>
          <cell r="EE15">
            <v>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80</v>
          </cell>
          <cell r="E16">
            <v>1203132</v>
          </cell>
          <cell r="F16">
            <v>0</v>
          </cell>
          <cell r="G16">
            <v>75040</v>
          </cell>
          <cell r="H16">
            <v>1278172</v>
          </cell>
          <cell r="J16">
            <v>75040</v>
          </cell>
          <cell r="K16">
            <v>415499.27637315658</v>
          </cell>
          <cell r="L16">
            <v>490539.27637315658</v>
          </cell>
          <cell r="N16">
            <v>787632.72362684342</v>
          </cell>
          <cell r="P16">
            <v>75040</v>
          </cell>
          <cell r="Q16">
            <v>0</v>
          </cell>
          <cell r="R16">
            <v>0</v>
          </cell>
          <cell r="S16">
            <v>0</v>
          </cell>
          <cell r="T16">
            <v>415499.27637315658</v>
          </cell>
          <cell r="U16">
            <v>490539.27637315658</v>
          </cell>
          <cell r="W16">
            <v>515389.57159088796</v>
          </cell>
          <cell r="AA16">
            <v>7</v>
          </cell>
          <cell r="AB16">
            <v>80</v>
          </cell>
          <cell r="AC16">
            <v>0</v>
          </cell>
          <cell r="AD16">
            <v>0</v>
          </cell>
          <cell r="AE16">
            <v>0</v>
          </cell>
          <cell r="AF16">
            <v>1203132</v>
          </cell>
          <cell r="AG16">
            <v>0</v>
          </cell>
          <cell r="AH16">
            <v>0</v>
          </cell>
          <cell r="AI16">
            <v>1203132</v>
          </cell>
          <cell r="AJ16">
            <v>0</v>
          </cell>
          <cell r="AK16">
            <v>75040</v>
          </cell>
          <cell r="AL16">
            <v>1278172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1278172</v>
          </cell>
          <cell r="AR16" t="str">
            <v xml:space="preserve"> </v>
          </cell>
          <cell r="AS16">
            <v>7</v>
          </cell>
          <cell r="AT16">
            <v>32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 t="str">
            <v xml:space="preserve"> 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 t="str">
            <v xml:space="preserve"> </v>
          </cell>
          <cell r="BG16">
            <v>9</v>
          </cell>
          <cell r="BH16">
            <v>3.3677092417336798</v>
          </cell>
          <cell r="BI16">
            <v>0</v>
          </cell>
          <cell r="CA16">
            <v>7</v>
          </cell>
          <cell r="CB16">
            <v>7</v>
          </cell>
          <cell r="CC16" t="str">
            <v>AMESBURY</v>
          </cell>
          <cell r="CD16">
            <v>1203132</v>
          </cell>
          <cell r="CE16">
            <v>895208</v>
          </cell>
          <cell r="CF16">
            <v>307924</v>
          </cell>
          <cell r="CG16">
            <v>110749.8</v>
          </cell>
          <cell r="CH16">
            <v>21686.400000000001</v>
          </cell>
          <cell r="CI16">
            <v>-10.628409112076042</v>
          </cell>
          <cell r="CJ16">
            <v>440349.57159088796</v>
          </cell>
          <cell r="CK16">
            <v>415499.27637315658</v>
          </cell>
          <cell r="CT16">
            <v>307913.37159088789</v>
          </cell>
          <cell r="CU16">
            <v>107585.90478226871</v>
          </cell>
          <cell r="CV16">
            <v>0</v>
          </cell>
          <cell r="CW16">
            <v>415499.27637315658</v>
          </cell>
          <cell r="CX16">
            <v>0</v>
          </cell>
          <cell r="CY16">
            <v>-24850.295217731385</v>
          </cell>
          <cell r="DA16">
            <v>7</v>
          </cell>
          <cell r="DB16" t="str">
            <v>AMESBURY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N16">
            <v>0</v>
          </cell>
          <cell r="DP16">
            <v>307924</v>
          </cell>
          <cell r="DQ16">
            <v>307924</v>
          </cell>
          <cell r="DR16">
            <v>0</v>
          </cell>
          <cell r="DS16">
            <v>-10.628409112076042</v>
          </cell>
          <cell r="DT16">
            <v>-10.628409112076042</v>
          </cell>
          <cell r="DV16">
            <v>0</v>
          </cell>
          <cell r="EC16">
            <v>0</v>
          </cell>
          <cell r="EE16">
            <v>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77</v>
          </cell>
          <cell r="E17">
            <v>1639257</v>
          </cell>
          <cell r="F17">
            <v>0</v>
          </cell>
          <cell r="G17">
            <v>72226</v>
          </cell>
          <cell r="H17">
            <v>1711483</v>
          </cell>
          <cell r="J17">
            <v>72226</v>
          </cell>
          <cell r="K17">
            <v>102660</v>
          </cell>
          <cell r="L17">
            <v>174886</v>
          </cell>
          <cell r="N17">
            <v>1536597</v>
          </cell>
          <cell r="P17">
            <v>72226</v>
          </cell>
          <cell r="Q17">
            <v>0</v>
          </cell>
          <cell r="R17">
            <v>0</v>
          </cell>
          <cell r="S17">
            <v>0</v>
          </cell>
          <cell r="T17">
            <v>102660</v>
          </cell>
          <cell r="U17">
            <v>174886</v>
          </cell>
          <cell r="W17">
            <v>174886</v>
          </cell>
          <cell r="AA17">
            <v>8</v>
          </cell>
          <cell r="AB17">
            <v>77</v>
          </cell>
          <cell r="AC17">
            <v>0</v>
          </cell>
          <cell r="AD17">
            <v>0</v>
          </cell>
          <cell r="AE17">
            <v>0</v>
          </cell>
          <cell r="AF17">
            <v>1639257</v>
          </cell>
          <cell r="AG17">
            <v>0</v>
          </cell>
          <cell r="AH17">
            <v>0</v>
          </cell>
          <cell r="AI17">
            <v>1639257</v>
          </cell>
          <cell r="AJ17">
            <v>0</v>
          </cell>
          <cell r="AK17">
            <v>72226</v>
          </cell>
          <cell r="AL17">
            <v>1711483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1711483</v>
          </cell>
          <cell r="AR17" t="str">
            <v xml:space="preserve"> </v>
          </cell>
          <cell r="AS17">
            <v>8</v>
          </cell>
          <cell r="AT17">
            <v>12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 t="str">
            <v xml:space="preserve"> 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 t="str">
            <v xml:space="preserve"> </v>
          </cell>
          <cell r="BG17">
            <v>9</v>
          </cell>
          <cell r="BH17">
            <v>6.0838956064756058</v>
          </cell>
          <cell r="BI17">
            <v>0</v>
          </cell>
          <cell r="CA17">
            <v>8</v>
          </cell>
          <cell r="CB17">
            <v>8</v>
          </cell>
          <cell r="CC17" t="str">
            <v>AMHERST</v>
          </cell>
          <cell r="CD17">
            <v>1639257</v>
          </cell>
          <cell r="CE17">
            <v>1536597</v>
          </cell>
          <cell r="CF17">
            <v>102660</v>
          </cell>
          <cell r="CG17">
            <v>0</v>
          </cell>
          <cell r="CH17">
            <v>0</v>
          </cell>
          <cell r="CI17">
            <v>0</v>
          </cell>
          <cell r="CJ17">
            <v>102660</v>
          </cell>
          <cell r="CK17">
            <v>102660</v>
          </cell>
          <cell r="CT17">
            <v>102660</v>
          </cell>
          <cell r="CU17">
            <v>0</v>
          </cell>
          <cell r="CV17">
            <v>0</v>
          </cell>
          <cell r="CW17">
            <v>102660</v>
          </cell>
          <cell r="CX17">
            <v>0</v>
          </cell>
          <cell r="CY17">
            <v>0</v>
          </cell>
          <cell r="DA17">
            <v>8</v>
          </cell>
          <cell r="DB17" t="str">
            <v>AMHERST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N17">
            <v>0</v>
          </cell>
          <cell r="DP17">
            <v>102660</v>
          </cell>
          <cell r="DQ17">
            <v>102660</v>
          </cell>
          <cell r="DR17">
            <v>0</v>
          </cell>
          <cell r="DS17">
            <v>0</v>
          </cell>
          <cell r="DT17">
            <v>0</v>
          </cell>
          <cell r="DV17">
            <v>0</v>
          </cell>
          <cell r="EC17">
            <v>0</v>
          </cell>
          <cell r="EE17">
            <v>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15</v>
          </cell>
          <cell r="E18">
            <v>282713</v>
          </cell>
          <cell r="F18">
            <v>0</v>
          </cell>
          <cell r="G18">
            <v>14050</v>
          </cell>
          <cell r="H18">
            <v>296763</v>
          </cell>
          <cell r="J18">
            <v>14050</v>
          </cell>
          <cell r="K18">
            <v>59771.281394406629</v>
          </cell>
          <cell r="L18">
            <v>73821.281394406629</v>
          </cell>
          <cell r="N18">
            <v>222941.71860559337</v>
          </cell>
          <cell r="P18">
            <v>14050</v>
          </cell>
          <cell r="Q18">
            <v>0</v>
          </cell>
          <cell r="R18">
            <v>0</v>
          </cell>
          <cell r="S18">
            <v>0</v>
          </cell>
          <cell r="T18">
            <v>59771.281394406629</v>
          </cell>
          <cell r="U18">
            <v>73821.281394406629</v>
          </cell>
          <cell r="W18">
            <v>91948.141538144497</v>
          </cell>
          <cell r="AA18">
            <v>9</v>
          </cell>
          <cell r="AB18">
            <v>15</v>
          </cell>
          <cell r="AC18">
            <v>2.2019161342386129E-2</v>
          </cell>
          <cell r="AD18">
            <v>0</v>
          </cell>
          <cell r="AE18">
            <v>0</v>
          </cell>
          <cell r="AF18">
            <v>282713</v>
          </cell>
          <cell r="AG18">
            <v>0</v>
          </cell>
          <cell r="AH18">
            <v>0</v>
          </cell>
          <cell r="AI18">
            <v>282713</v>
          </cell>
          <cell r="AJ18">
            <v>0</v>
          </cell>
          <cell r="AK18">
            <v>14050</v>
          </cell>
          <cell r="AL18">
            <v>296763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296763</v>
          </cell>
          <cell r="AR18" t="str">
            <v xml:space="preserve"> </v>
          </cell>
          <cell r="AS18">
            <v>9</v>
          </cell>
          <cell r="AT18">
            <v>7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 t="str">
            <v xml:space="preserve"> 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 t="str">
            <v xml:space="preserve"> </v>
          </cell>
          <cell r="BG18">
            <v>9</v>
          </cell>
          <cell r="BH18">
            <v>0.24727355025907066</v>
          </cell>
          <cell r="BI18">
            <v>0</v>
          </cell>
          <cell r="CA18">
            <v>9</v>
          </cell>
          <cell r="CB18">
            <v>9</v>
          </cell>
          <cell r="CC18" t="str">
            <v>ANDOVER</v>
          </cell>
          <cell r="CD18">
            <v>282713</v>
          </cell>
          <cell r="CE18">
            <v>252451</v>
          </cell>
          <cell r="CF18">
            <v>30262</v>
          </cell>
          <cell r="CG18">
            <v>30385.8</v>
          </cell>
          <cell r="CH18">
            <v>17258.8</v>
          </cell>
          <cell r="CI18">
            <v>-8.4584618555090856</v>
          </cell>
          <cell r="CJ18">
            <v>77898.141538144497</v>
          </cell>
          <cell r="CK18">
            <v>59771.281394406629</v>
          </cell>
          <cell r="CT18">
            <v>30253.541538144491</v>
          </cell>
          <cell r="CU18">
            <v>29517.739856262138</v>
          </cell>
          <cell r="CV18">
            <v>0</v>
          </cell>
          <cell r="CW18">
            <v>59771.281394406629</v>
          </cell>
          <cell r="CX18">
            <v>0</v>
          </cell>
          <cell r="CY18">
            <v>-18126.860143737867</v>
          </cell>
          <cell r="DA18">
            <v>9</v>
          </cell>
          <cell r="DB18" t="str">
            <v>ANDOVER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N18">
            <v>0</v>
          </cell>
          <cell r="DP18">
            <v>30262</v>
          </cell>
          <cell r="DQ18">
            <v>30262</v>
          </cell>
          <cell r="DR18">
            <v>0</v>
          </cell>
          <cell r="DS18">
            <v>-8.4584618555090856</v>
          </cell>
          <cell r="DT18">
            <v>-8.4584618555090856</v>
          </cell>
          <cell r="DV18">
            <v>0</v>
          </cell>
          <cell r="EC18">
            <v>0</v>
          </cell>
          <cell r="EE18">
            <v>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18</v>
          </cell>
          <cell r="E19">
            <v>329831</v>
          </cell>
          <cell r="F19">
            <v>0</v>
          </cell>
          <cell r="G19">
            <v>16871</v>
          </cell>
          <cell r="H19">
            <v>346702</v>
          </cell>
          <cell r="J19">
            <v>16871</v>
          </cell>
          <cell r="K19">
            <v>160322.104012772</v>
          </cell>
          <cell r="L19">
            <v>177193.104012772</v>
          </cell>
          <cell r="N19">
            <v>169508.895987228</v>
          </cell>
          <cell r="P19">
            <v>16871</v>
          </cell>
          <cell r="Q19">
            <v>0</v>
          </cell>
          <cell r="R19">
            <v>0</v>
          </cell>
          <cell r="S19">
            <v>0</v>
          </cell>
          <cell r="T19">
            <v>160322.104012772</v>
          </cell>
          <cell r="U19">
            <v>177193.104012772</v>
          </cell>
          <cell r="W19">
            <v>191106.32681738085</v>
          </cell>
          <cell r="AA19">
            <v>10</v>
          </cell>
          <cell r="AB19">
            <v>18</v>
          </cell>
          <cell r="AC19">
            <v>1.3452914798206279E-2</v>
          </cell>
          <cell r="AD19">
            <v>0</v>
          </cell>
          <cell r="AE19">
            <v>0</v>
          </cell>
          <cell r="AF19">
            <v>329831</v>
          </cell>
          <cell r="AG19">
            <v>0</v>
          </cell>
          <cell r="AH19">
            <v>0</v>
          </cell>
          <cell r="AI19">
            <v>329831</v>
          </cell>
          <cell r="AJ19">
            <v>0</v>
          </cell>
          <cell r="AK19">
            <v>16871</v>
          </cell>
          <cell r="AL19">
            <v>346702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346702</v>
          </cell>
          <cell r="AR19" t="str">
            <v xml:space="preserve"> </v>
          </cell>
          <cell r="AS19">
            <v>10</v>
          </cell>
          <cell r="AT19">
            <v>3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 t="str">
            <v xml:space="preserve"> 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 t="str">
            <v xml:space="preserve"> </v>
          </cell>
          <cell r="BG19">
            <v>9</v>
          </cell>
          <cell r="BH19">
            <v>0.35034836189951363</v>
          </cell>
          <cell r="BI19">
            <v>0</v>
          </cell>
          <cell r="CA19">
            <v>10</v>
          </cell>
          <cell r="CB19">
            <v>10</v>
          </cell>
          <cell r="CC19" t="str">
            <v>ARLINGTON</v>
          </cell>
          <cell r="CD19">
            <v>329831</v>
          </cell>
          <cell r="CE19">
            <v>193483</v>
          </cell>
          <cell r="CF19">
            <v>136348</v>
          </cell>
          <cell r="CG19">
            <v>24685.8</v>
          </cell>
          <cell r="CH19">
            <v>13208</v>
          </cell>
          <cell r="CI19">
            <v>-6.4731826191564323</v>
          </cell>
          <cell r="CJ19">
            <v>174235.32681738085</v>
          </cell>
          <cell r="CK19">
            <v>160322.104012772</v>
          </cell>
          <cell r="CT19">
            <v>136341.52681738086</v>
          </cell>
          <cell r="CU19">
            <v>23980.577195391135</v>
          </cell>
          <cell r="CV19">
            <v>0</v>
          </cell>
          <cell r="CW19">
            <v>160322.104012772</v>
          </cell>
          <cell r="CX19">
            <v>0</v>
          </cell>
          <cell r="CY19">
            <v>-13913.222804608842</v>
          </cell>
          <cell r="DA19">
            <v>10</v>
          </cell>
          <cell r="DB19" t="str">
            <v>ARLINGTON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N19">
            <v>0</v>
          </cell>
          <cell r="DP19">
            <v>136348</v>
          </cell>
          <cell r="DQ19">
            <v>136348</v>
          </cell>
          <cell r="DR19">
            <v>0</v>
          </cell>
          <cell r="DS19">
            <v>-6.4731826191564323</v>
          </cell>
          <cell r="DT19">
            <v>-6.4731826191564323</v>
          </cell>
          <cell r="DV19">
            <v>0</v>
          </cell>
          <cell r="EC19">
            <v>0</v>
          </cell>
          <cell r="EE19">
            <v>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W20">
            <v>0</v>
          </cell>
          <cell r="AA20">
            <v>11</v>
          </cell>
          <cell r="AS20">
            <v>11</v>
          </cell>
          <cell r="CA20">
            <v>11</v>
          </cell>
          <cell r="CB20">
            <v>11</v>
          </cell>
          <cell r="CC20" t="str">
            <v>ASHBURNHAM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DA20">
            <v>11</v>
          </cell>
          <cell r="DB20" t="str">
            <v>ASHBURNHAM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N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V20">
            <v>0</v>
          </cell>
          <cell r="EC20">
            <v>0</v>
          </cell>
          <cell r="EE20">
            <v>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W21">
            <v>0</v>
          </cell>
          <cell r="AA21">
            <v>12</v>
          </cell>
          <cell r="AS21">
            <v>12</v>
          </cell>
          <cell r="CA21">
            <v>12</v>
          </cell>
          <cell r="CB21">
            <v>12</v>
          </cell>
          <cell r="CC21" t="str">
            <v>ASHBY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DA21">
            <v>12</v>
          </cell>
          <cell r="DB21" t="str">
            <v>ASHBY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N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V21">
            <v>0</v>
          </cell>
          <cell r="EC21">
            <v>0</v>
          </cell>
          <cell r="EE21">
            <v>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W22">
            <v>0</v>
          </cell>
          <cell r="AA22">
            <v>13</v>
          </cell>
          <cell r="AS22">
            <v>13</v>
          </cell>
          <cell r="CA22">
            <v>13</v>
          </cell>
          <cell r="CB22">
            <v>13</v>
          </cell>
          <cell r="CC22" t="str">
            <v>ASHFIELD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DA22">
            <v>13</v>
          </cell>
          <cell r="DB22" t="str">
            <v>ASHFIELD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N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V22">
            <v>0</v>
          </cell>
          <cell r="EC22">
            <v>0</v>
          </cell>
          <cell r="EE22">
            <v>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2</v>
          </cell>
          <cell r="E23">
            <v>27247</v>
          </cell>
          <cell r="F23">
            <v>0</v>
          </cell>
          <cell r="G23">
            <v>1876</v>
          </cell>
          <cell r="H23">
            <v>29123</v>
          </cell>
          <cell r="J23">
            <v>1876</v>
          </cell>
          <cell r="K23">
            <v>0</v>
          </cell>
          <cell r="L23">
            <v>1876</v>
          </cell>
          <cell r="N23">
            <v>27247</v>
          </cell>
          <cell r="P23">
            <v>1876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1876</v>
          </cell>
          <cell r="W23">
            <v>1876</v>
          </cell>
          <cell r="AA23">
            <v>14</v>
          </cell>
          <cell r="AB23">
            <v>2</v>
          </cell>
          <cell r="AC23">
            <v>0</v>
          </cell>
          <cell r="AD23">
            <v>0</v>
          </cell>
          <cell r="AE23">
            <v>0</v>
          </cell>
          <cell r="AF23">
            <v>27247</v>
          </cell>
          <cell r="AG23">
            <v>0</v>
          </cell>
          <cell r="AH23">
            <v>0</v>
          </cell>
          <cell r="AI23">
            <v>27247</v>
          </cell>
          <cell r="AJ23">
            <v>0</v>
          </cell>
          <cell r="AK23">
            <v>1876</v>
          </cell>
          <cell r="AL23">
            <v>29123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29123</v>
          </cell>
          <cell r="AR23" t="str">
            <v xml:space="preserve"> </v>
          </cell>
          <cell r="AS23">
            <v>14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 t="str">
            <v xml:space="preserve"> 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 t="str">
            <v xml:space="preserve"> </v>
          </cell>
          <cell r="BG23">
            <v>9</v>
          </cell>
          <cell r="BH23">
            <v>6.6804839797048099E-2</v>
          </cell>
          <cell r="BI23">
            <v>0</v>
          </cell>
          <cell r="CA23">
            <v>14</v>
          </cell>
          <cell r="CB23">
            <v>14</v>
          </cell>
          <cell r="CC23" t="str">
            <v>ASHLAND</v>
          </cell>
          <cell r="CD23">
            <v>27247</v>
          </cell>
          <cell r="CE23">
            <v>71549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DA23">
            <v>14</v>
          </cell>
          <cell r="DB23" t="str">
            <v>ASHLAND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N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V23">
            <v>0</v>
          </cell>
          <cell r="EC23">
            <v>0</v>
          </cell>
          <cell r="EE23">
            <v>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W24">
            <v>0</v>
          </cell>
          <cell r="AA24">
            <v>15</v>
          </cell>
          <cell r="AS24">
            <v>15</v>
          </cell>
          <cell r="CA24">
            <v>15</v>
          </cell>
          <cell r="CB24">
            <v>15</v>
          </cell>
          <cell r="CC24" t="str">
            <v>ATHOL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DA24">
            <v>15</v>
          </cell>
          <cell r="DB24" t="str">
            <v>ATHOL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N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V24">
            <v>0</v>
          </cell>
          <cell r="EC24">
            <v>0</v>
          </cell>
          <cell r="EE24">
            <v>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327</v>
          </cell>
          <cell r="E25">
            <v>4017047</v>
          </cell>
          <cell r="F25">
            <v>0</v>
          </cell>
          <cell r="G25">
            <v>306715</v>
          </cell>
          <cell r="H25">
            <v>4323762</v>
          </cell>
          <cell r="J25">
            <v>306715</v>
          </cell>
          <cell r="K25">
            <v>274035.19151092821</v>
          </cell>
          <cell r="L25">
            <v>580750.19151092821</v>
          </cell>
          <cell r="N25">
            <v>3743011.8084890717</v>
          </cell>
          <cell r="P25">
            <v>306715</v>
          </cell>
          <cell r="Q25">
            <v>0</v>
          </cell>
          <cell r="R25">
            <v>0</v>
          </cell>
          <cell r="S25">
            <v>0</v>
          </cell>
          <cell r="T25">
            <v>274035.19151092821</v>
          </cell>
          <cell r="U25">
            <v>580750.19151092821</v>
          </cell>
          <cell r="W25">
            <v>586036.80000000005</v>
          </cell>
          <cell r="AA25">
            <v>16</v>
          </cell>
          <cell r="AB25">
            <v>327</v>
          </cell>
          <cell r="AC25">
            <v>1.2096774193548387E-2</v>
          </cell>
          <cell r="AD25">
            <v>0</v>
          </cell>
          <cell r="AE25">
            <v>0</v>
          </cell>
          <cell r="AF25">
            <v>4017047</v>
          </cell>
          <cell r="AG25">
            <v>0</v>
          </cell>
          <cell r="AH25">
            <v>0</v>
          </cell>
          <cell r="AI25">
            <v>4017047</v>
          </cell>
          <cell r="AJ25">
            <v>0</v>
          </cell>
          <cell r="AK25">
            <v>306715</v>
          </cell>
          <cell r="AL25">
            <v>4323762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4323762</v>
          </cell>
          <cell r="AR25" t="str">
            <v xml:space="preserve"> </v>
          </cell>
          <cell r="AS25">
            <v>16</v>
          </cell>
          <cell r="AT25">
            <v>27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 t="str">
            <v xml:space="preserve"> 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 t="str">
            <v xml:space="preserve"> </v>
          </cell>
          <cell r="BG25">
            <v>9</v>
          </cell>
          <cell r="BH25">
            <v>4.6891932076139353</v>
          </cell>
          <cell r="BI25">
            <v>0</v>
          </cell>
          <cell r="CA25">
            <v>16</v>
          </cell>
          <cell r="CB25">
            <v>16</v>
          </cell>
          <cell r="CC25" t="str">
            <v>ATTLEBORO</v>
          </cell>
          <cell r="CD25">
            <v>4017047</v>
          </cell>
          <cell r="CE25">
            <v>3922779</v>
          </cell>
          <cell r="CF25">
            <v>94268</v>
          </cell>
          <cell r="CG25">
            <v>185053.8</v>
          </cell>
          <cell r="CH25">
            <v>0</v>
          </cell>
          <cell r="CI25">
            <v>0</v>
          </cell>
          <cell r="CJ25">
            <v>279321.8</v>
          </cell>
          <cell r="CK25">
            <v>274035.19151092821</v>
          </cell>
          <cell r="CT25">
            <v>94268</v>
          </cell>
          <cell r="CU25">
            <v>179767.19151092821</v>
          </cell>
          <cell r="CV25">
            <v>0</v>
          </cell>
          <cell r="CW25">
            <v>274035.19151092821</v>
          </cell>
          <cell r="CX25">
            <v>0</v>
          </cell>
          <cell r="CY25">
            <v>-5286.6084890717757</v>
          </cell>
          <cell r="DA25">
            <v>16</v>
          </cell>
          <cell r="DB25" t="str">
            <v>ATTLEBORO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N25">
            <v>0</v>
          </cell>
          <cell r="DP25">
            <v>94268</v>
          </cell>
          <cell r="DQ25">
            <v>94268</v>
          </cell>
          <cell r="DR25">
            <v>0</v>
          </cell>
          <cell r="DS25">
            <v>0</v>
          </cell>
          <cell r="DT25">
            <v>0</v>
          </cell>
          <cell r="DV25">
            <v>0</v>
          </cell>
          <cell r="EC25">
            <v>0</v>
          </cell>
          <cell r="EE25">
            <v>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7</v>
          </cell>
          <cell r="E26">
            <v>128653</v>
          </cell>
          <cell r="F26">
            <v>0</v>
          </cell>
          <cell r="G26">
            <v>6545</v>
          </cell>
          <cell r="H26">
            <v>135198</v>
          </cell>
          <cell r="J26">
            <v>6545</v>
          </cell>
          <cell r="K26">
            <v>0</v>
          </cell>
          <cell r="L26">
            <v>6545</v>
          </cell>
          <cell r="N26">
            <v>128653</v>
          </cell>
          <cell r="P26">
            <v>6545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6545</v>
          </cell>
          <cell r="W26">
            <v>6545</v>
          </cell>
          <cell r="AA26">
            <v>17</v>
          </cell>
          <cell r="AB26">
            <v>7</v>
          </cell>
          <cell r="AC26">
            <v>2.2354694485842028E-2</v>
          </cell>
          <cell r="AD26">
            <v>0</v>
          </cell>
          <cell r="AE26">
            <v>0</v>
          </cell>
          <cell r="AF26">
            <v>128653</v>
          </cell>
          <cell r="AG26">
            <v>0</v>
          </cell>
          <cell r="AH26">
            <v>0</v>
          </cell>
          <cell r="AI26">
            <v>128653</v>
          </cell>
          <cell r="AJ26">
            <v>0</v>
          </cell>
          <cell r="AK26">
            <v>6545</v>
          </cell>
          <cell r="AL26">
            <v>135198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135198</v>
          </cell>
          <cell r="AR26" t="str">
            <v xml:space="preserve"> </v>
          </cell>
          <cell r="AS26">
            <v>17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 t="str">
            <v xml:space="preserve"> 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 t="str">
            <v xml:space="preserve"> </v>
          </cell>
          <cell r="BG26">
            <v>9</v>
          </cell>
          <cell r="BH26">
            <v>0.35589568797700577</v>
          </cell>
          <cell r="BI26">
            <v>0</v>
          </cell>
          <cell r="CA26">
            <v>17</v>
          </cell>
          <cell r="CB26">
            <v>17</v>
          </cell>
          <cell r="CC26" t="str">
            <v>AUBURN</v>
          </cell>
          <cell r="CD26">
            <v>128653</v>
          </cell>
          <cell r="CE26">
            <v>138431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DA26">
            <v>17</v>
          </cell>
          <cell r="DB26" t="str">
            <v>AUBURN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N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V26">
            <v>0</v>
          </cell>
          <cell r="EC26">
            <v>0</v>
          </cell>
          <cell r="EE26">
            <v>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16</v>
          </cell>
          <cell r="E27">
            <v>348469</v>
          </cell>
          <cell r="F27">
            <v>0</v>
          </cell>
          <cell r="G27">
            <v>14975</v>
          </cell>
          <cell r="H27">
            <v>363444</v>
          </cell>
          <cell r="J27">
            <v>14975</v>
          </cell>
          <cell r="K27">
            <v>32405.186354591446</v>
          </cell>
          <cell r="L27">
            <v>47380.186354591446</v>
          </cell>
          <cell r="N27">
            <v>316063.81364540855</v>
          </cell>
          <cell r="P27">
            <v>14975</v>
          </cell>
          <cell r="Q27">
            <v>0</v>
          </cell>
          <cell r="R27">
            <v>0</v>
          </cell>
          <cell r="S27">
            <v>0</v>
          </cell>
          <cell r="T27">
            <v>32405.186354591446</v>
          </cell>
          <cell r="U27">
            <v>47380.186354591446</v>
          </cell>
          <cell r="W27">
            <v>107875.61892411894</v>
          </cell>
          <cell r="AA27">
            <v>18</v>
          </cell>
          <cell r="AB27">
            <v>16</v>
          </cell>
          <cell r="AC27">
            <v>3.6290322580645157E-2</v>
          </cell>
          <cell r="AD27">
            <v>0</v>
          </cell>
          <cell r="AE27">
            <v>0</v>
          </cell>
          <cell r="AF27">
            <v>348469</v>
          </cell>
          <cell r="AG27">
            <v>0</v>
          </cell>
          <cell r="AH27">
            <v>0</v>
          </cell>
          <cell r="AI27">
            <v>348469</v>
          </cell>
          <cell r="AJ27">
            <v>0</v>
          </cell>
          <cell r="AK27">
            <v>14975</v>
          </cell>
          <cell r="AL27">
            <v>363444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363444</v>
          </cell>
          <cell r="AR27" t="str">
            <v xml:space="preserve"> </v>
          </cell>
          <cell r="AS27">
            <v>18</v>
          </cell>
          <cell r="AT27">
            <v>3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 t="str">
            <v xml:space="preserve"> 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 t="str">
            <v xml:space="preserve"> </v>
          </cell>
          <cell r="BG27">
            <v>9</v>
          </cell>
          <cell r="BH27">
            <v>2.8970658355643524</v>
          </cell>
          <cell r="BI27">
            <v>0</v>
          </cell>
          <cell r="CA27">
            <v>18</v>
          </cell>
          <cell r="CB27">
            <v>18</v>
          </cell>
          <cell r="CC27" t="str">
            <v>AVON</v>
          </cell>
          <cell r="CD27">
            <v>348469</v>
          </cell>
          <cell r="CE27">
            <v>384359</v>
          </cell>
          <cell r="CF27">
            <v>0</v>
          </cell>
          <cell r="CG27">
            <v>33388.199999999997</v>
          </cell>
          <cell r="CH27">
            <v>59541.600000000006</v>
          </cell>
          <cell r="CI27">
            <v>-29.181075881060679</v>
          </cell>
          <cell r="CJ27">
            <v>92900.618924118942</v>
          </cell>
          <cell r="CK27">
            <v>32405.186354591446</v>
          </cell>
          <cell r="CT27">
            <v>-29.181075881060679</v>
          </cell>
          <cell r="CU27">
            <v>32434.367430472506</v>
          </cell>
          <cell r="CV27">
            <v>0</v>
          </cell>
          <cell r="CW27">
            <v>32405.186354591446</v>
          </cell>
          <cell r="CX27">
            <v>0</v>
          </cell>
          <cell r="CY27">
            <v>-60495.432569527497</v>
          </cell>
          <cell r="DA27">
            <v>18</v>
          </cell>
          <cell r="DB27" t="str">
            <v>AVON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N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-29.181075881060679</v>
          </cell>
          <cell r="DT27">
            <v>-29.181075881060679</v>
          </cell>
          <cell r="DV27">
            <v>0</v>
          </cell>
          <cell r="EC27">
            <v>0</v>
          </cell>
          <cell r="EE27">
            <v>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AA28">
            <v>19</v>
          </cell>
          <cell r="AS28">
            <v>19</v>
          </cell>
          <cell r="CA28">
            <v>19</v>
          </cell>
          <cell r="CB28">
            <v>19</v>
          </cell>
          <cell r="CC28" t="str">
            <v>AYER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DA28">
            <v>19</v>
          </cell>
          <cell r="DB28" t="str">
            <v>AYER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N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V28">
            <v>0</v>
          </cell>
          <cell r="EB28" t="str">
            <v>fy12</v>
          </cell>
          <cell r="EC28">
            <v>0</v>
          </cell>
          <cell r="EE28">
            <v>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333</v>
          </cell>
          <cell r="E29">
            <v>4972712</v>
          </cell>
          <cell r="F29">
            <v>0</v>
          </cell>
          <cell r="G29">
            <v>312341</v>
          </cell>
          <cell r="H29">
            <v>5285053</v>
          </cell>
          <cell r="J29">
            <v>312341</v>
          </cell>
          <cell r="K29">
            <v>1261701.707873208</v>
          </cell>
          <cell r="L29">
            <v>1574042.707873208</v>
          </cell>
          <cell r="N29">
            <v>3711010.292126792</v>
          </cell>
          <cell r="P29">
            <v>312341</v>
          </cell>
          <cell r="Q29">
            <v>0</v>
          </cell>
          <cell r="R29">
            <v>0</v>
          </cell>
          <cell r="S29">
            <v>0</v>
          </cell>
          <cell r="T29">
            <v>1261701.707873208</v>
          </cell>
          <cell r="U29">
            <v>1574042.707873208</v>
          </cell>
          <cell r="W29">
            <v>1771342.2571502796</v>
          </cell>
          <cell r="AA29">
            <v>20</v>
          </cell>
          <cell r="AB29">
            <v>333</v>
          </cell>
          <cell r="AC29">
            <v>1.3452914798206279E-2</v>
          </cell>
          <cell r="AD29">
            <v>0</v>
          </cell>
          <cell r="AE29">
            <v>0</v>
          </cell>
          <cell r="AF29">
            <v>4972712</v>
          </cell>
          <cell r="AG29">
            <v>0</v>
          </cell>
          <cell r="AH29">
            <v>0</v>
          </cell>
          <cell r="AI29">
            <v>4972712</v>
          </cell>
          <cell r="AJ29">
            <v>0</v>
          </cell>
          <cell r="AK29">
            <v>312341</v>
          </cell>
          <cell r="AL29">
            <v>5285053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5285053</v>
          </cell>
          <cell r="AR29" t="str">
            <v xml:space="preserve"> </v>
          </cell>
          <cell r="AS29">
            <v>20</v>
          </cell>
          <cell r="AT29">
            <v>54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 t="str">
            <v xml:space="preserve"> 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 t="str">
            <v xml:space="preserve"> </v>
          </cell>
          <cell r="BG29">
            <v>9</v>
          </cell>
          <cell r="BH29">
            <v>5.6917943258969395</v>
          </cell>
          <cell r="BI29">
            <v>0</v>
          </cell>
          <cell r="CA29">
            <v>20</v>
          </cell>
          <cell r="CB29">
            <v>20</v>
          </cell>
          <cell r="CC29" t="str">
            <v>BARNSTABLE</v>
          </cell>
          <cell r="CD29">
            <v>4972712</v>
          </cell>
          <cell r="CE29">
            <v>4151695</v>
          </cell>
          <cell r="CF29">
            <v>821017</v>
          </cell>
          <cell r="CG29">
            <v>453737.39999999997</v>
          </cell>
          <cell r="CH29">
            <v>184337.2</v>
          </cell>
          <cell r="CI29">
            <v>-90.342849720269442</v>
          </cell>
          <cell r="CJ29">
            <v>1459001.2571502796</v>
          </cell>
          <cell r="CK29">
            <v>1261701.707873208</v>
          </cell>
          <cell r="CT29">
            <v>820926.65715027973</v>
          </cell>
          <cell r="CU29">
            <v>440775.05072292837</v>
          </cell>
          <cell r="CV29">
            <v>0</v>
          </cell>
          <cell r="CW29">
            <v>1261701.707873208</v>
          </cell>
          <cell r="CX29">
            <v>0</v>
          </cell>
          <cell r="CY29">
            <v>-197299.54927707161</v>
          </cell>
          <cell r="DA29">
            <v>20</v>
          </cell>
          <cell r="DB29" t="str">
            <v>BARNSTABLE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N29">
            <v>0</v>
          </cell>
          <cell r="DP29">
            <v>821017</v>
          </cell>
          <cell r="DQ29">
            <v>821017</v>
          </cell>
          <cell r="DR29">
            <v>0</v>
          </cell>
          <cell r="DS29">
            <v>-90.342849720269442</v>
          </cell>
          <cell r="DT29">
            <v>-90.342849720269442</v>
          </cell>
          <cell r="DV29">
            <v>0</v>
          </cell>
          <cell r="EC29">
            <v>0</v>
          </cell>
          <cell r="EE29">
            <v>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AA30">
            <v>21</v>
          </cell>
          <cell r="AS30">
            <v>21</v>
          </cell>
          <cell r="CA30">
            <v>21</v>
          </cell>
          <cell r="CB30">
            <v>21</v>
          </cell>
          <cell r="CC30" t="str">
            <v>BARRE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DA30">
            <v>21</v>
          </cell>
          <cell r="DB30" t="str">
            <v>BARRE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N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V30">
            <v>0</v>
          </cell>
          <cell r="EC30">
            <v>0</v>
          </cell>
          <cell r="EE30">
            <v>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AA31">
            <v>22</v>
          </cell>
          <cell r="AS31">
            <v>22</v>
          </cell>
          <cell r="CA31">
            <v>22</v>
          </cell>
          <cell r="CB31">
            <v>22</v>
          </cell>
          <cell r="CC31" t="str">
            <v>BECKET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DA31">
            <v>22</v>
          </cell>
          <cell r="DB31" t="str">
            <v>BECKET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N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V31">
            <v>0</v>
          </cell>
          <cell r="EC31">
            <v>0</v>
          </cell>
          <cell r="EE31">
            <v>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2</v>
          </cell>
          <cell r="E32">
            <v>39944</v>
          </cell>
          <cell r="F32">
            <v>0</v>
          </cell>
          <cell r="G32">
            <v>1876</v>
          </cell>
          <cell r="H32">
            <v>41820</v>
          </cell>
          <cell r="J32">
            <v>1876</v>
          </cell>
          <cell r="K32">
            <v>28207.201174160102</v>
          </cell>
          <cell r="L32">
            <v>30083.201174160102</v>
          </cell>
          <cell r="N32">
            <v>11736.798825839898</v>
          </cell>
          <cell r="P32">
            <v>1876</v>
          </cell>
          <cell r="Q32">
            <v>0</v>
          </cell>
          <cell r="R32">
            <v>0</v>
          </cell>
          <cell r="S32">
            <v>0</v>
          </cell>
          <cell r="T32">
            <v>28207.201174160102</v>
          </cell>
          <cell r="U32">
            <v>30083.201174160102</v>
          </cell>
          <cell r="W32">
            <v>30280.799999999999</v>
          </cell>
          <cell r="AA32">
            <v>23</v>
          </cell>
          <cell r="AB32">
            <v>2</v>
          </cell>
          <cell r="AC32">
            <v>0</v>
          </cell>
          <cell r="AD32">
            <v>0</v>
          </cell>
          <cell r="AE32">
            <v>0</v>
          </cell>
          <cell r="AF32">
            <v>39944</v>
          </cell>
          <cell r="AG32">
            <v>0</v>
          </cell>
          <cell r="AH32">
            <v>0</v>
          </cell>
          <cell r="AI32">
            <v>39944</v>
          </cell>
          <cell r="AJ32">
            <v>0</v>
          </cell>
          <cell r="AK32">
            <v>1876</v>
          </cell>
          <cell r="AL32">
            <v>41820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41820</v>
          </cell>
          <cell r="AR32" t="str">
            <v xml:space="preserve"> </v>
          </cell>
          <cell r="AS32">
            <v>23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 t="str">
            <v xml:space="preserve"> 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 t="str">
            <v xml:space="preserve"> </v>
          </cell>
          <cell r="BG32">
            <v>9</v>
          </cell>
          <cell r="BH32">
            <v>7.9542060247969448E-2</v>
          </cell>
          <cell r="BI32">
            <v>0</v>
          </cell>
          <cell r="CA32">
            <v>23</v>
          </cell>
          <cell r="CB32">
            <v>23</v>
          </cell>
          <cell r="CC32" t="str">
            <v>BEDFORD</v>
          </cell>
          <cell r="CD32">
            <v>39944</v>
          </cell>
          <cell r="CE32">
            <v>18456</v>
          </cell>
          <cell r="CF32">
            <v>21488</v>
          </cell>
          <cell r="CG32">
            <v>6916.8</v>
          </cell>
          <cell r="CH32">
            <v>0</v>
          </cell>
          <cell r="CI32">
            <v>0</v>
          </cell>
          <cell r="CJ32">
            <v>28404.799999999999</v>
          </cell>
          <cell r="CK32">
            <v>28207.201174160102</v>
          </cell>
          <cell r="CT32">
            <v>21488</v>
          </cell>
          <cell r="CU32">
            <v>6719.2011741601</v>
          </cell>
          <cell r="CV32">
            <v>0</v>
          </cell>
          <cell r="CW32">
            <v>28207.201174160102</v>
          </cell>
          <cell r="CX32">
            <v>0</v>
          </cell>
          <cell r="CY32">
            <v>-197.59882583989747</v>
          </cell>
          <cell r="DA32">
            <v>23</v>
          </cell>
          <cell r="DB32" t="str">
            <v>BEDFORD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N32">
            <v>0</v>
          </cell>
          <cell r="DP32">
            <v>21488</v>
          </cell>
          <cell r="DQ32">
            <v>21488</v>
          </cell>
          <cell r="DR32">
            <v>0</v>
          </cell>
          <cell r="DS32">
            <v>0</v>
          </cell>
          <cell r="DT32">
            <v>0</v>
          </cell>
          <cell r="DV32">
            <v>0</v>
          </cell>
          <cell r="EC32">
            <v>0</v>
          </cell>
          <cell r="EE32">
            <v>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46</v>
          </cell>
          <cell r="E33">
            <v>637134</v>
          </cell>
          <cell r="F33">
            <v>0</v>
          </cell>
          <cell r="G33">
            <v>43148</v>
          </cell>
          <cell r="H33">
            <v>680282</v>
          </cell>
          <cell r="J33">
            <v>43148</v>
          </cell>
          <cell r="K33">
            <v>49099.53444265671</v>
          </cell>
          <cell r="L33">
            <v>92247.534442656703</v>
          </cell>
          <cell r="N33">
            <v>588034.46555734333</v>
          </cell>
          <cell r="P33">
            <v>43148</v>
          </cell>
          <cell r="Q33">
            <v>0</v>
          </cell>
          <cell r="R33">
            <v>0</v>
          </cell>
          <cell r="S33">
            <v>0</v>
          </cell>
          <cell r="T33">
            <v>49099.53444265671</v>
          </cell>
          <cell r="U33">
            <v>92247.534442656703</v>
          </cell>
          <cell r="W33">
            <v>129810.79593021542</v>
          </cell>
          <cell r="AA33">
            <v>24</v>
          </cell>
          <cell r="AB33">
            <v>46</v>
          </cell>
          <cell r="AC33">
            <v>0</v>
          </cell>
          <cell r="AD33">
            <v>0</v>
          </cell>
          <cell r="AE33">
            <v>0</v>
          </cell>
          <cell r="AF33">
            <v>637134</v>
          </cell>
          <cell r="AG33">
            <v>0</v>
          </cell>
          <cell r="AH33">
            <v>0</v>
          </cell>
          <cell r="AI33">
            <v>637134</v>
          </cell>
          <cell r="AJ33">
            <v>0</v>
          </cell>
          <cell r="AK33">
            <v>43148</v>
          </cell>
          <cell r="AL33">
            <v>680282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680282</v>
          </cell>
          <cell r="AR33" t="str">
            <v xml:space="preserve"> </v>
          </cell>
          <cell r="AS33">
            <v>24</v>
          </cell>
          <cell r="AT33">
            <v>1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 t="str">
            <v xml:space="preserve"> 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 t="str">
            <v xml:space="preserve"> </v>
          </cell>
          <cell r="BG33">
            <v>9</v>
          </cell>
          <cell r="BH33">
            <v>2.0146149664691504</v>
          </cell>
          <cell r="BI33">
            <v>0</v>
          </cell>
          <cell r="CA33">
            <v>24</v>
          </cell>
          <cell r="CB33">
            <v>24</v>
          </cell>
          <cell r="CC33" t="str">
            <v>BELCHERTOWN</v>
          </cell>
          <cell r="CD33">
            <v>637134</v>
          </cell>
          <cell r="CE33">
            <v>588399</v>
          </cell>
          <cell r="CF33">
            <v>48735</v>
          </cell>
          <cell r="CG33">
            <v>394.2</v>
          </cell>
          <cell r="CH33">
            <v>37552</v>
          </cell>
          <cell r="CI33">
            <v>-18.404069784573949</v>
          </cell>
          <cell r="CJ33">
            <v>86662.79593021542</v>
          </cell>
          <cell r="CK33">
            <v>49099.53444265671</v>
          </cell>
          <cell r="CT33">
            <v>48716.595930215422</v>
          </cell>
          <cell r="CU33">
            <v>382.9385124412895</v>
          </cell>
          <cell r="CV33">
            <v>0</v>
          </cell>
          <cell r="CW33">
            <v>49099.53444265671</v>
          </cell>
          <cell r="CX33">
            <v>0</v>
          </cell>
          <cell r="CY33">
            <v>-37563.26148755871</v>
          </cell>
          <cell r="DA33">
            <v>24</v>
          </cell>
          <cell r="DB33" t="str">
            <v>BELCHERTOWN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N33">
            <v>0</v>
          </cell>
          <cell r="DP33">
            <v>48735</v>
          </cell>
          <cell r="DQ33">
            <v>48735</v>
          </cell>
          <cell r="DR33">
            <v>0</v>
          </cell>
          <cell r="DS33">
            <v>-18.404069784573949</v>
          </cell>
          <cell r="DT33">
            <v>-18.404069784573949</v>
          </cell>
          <cell r="DV33">
            <v>0</v>
          </cell>
          <cell r="EC33">
            <v>0</v>
          </cell>
          <cell r="EE33">
            <v>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163</v>
          </cell>
          <cell r="E34">
            <v>2630739</v>
          </cell>
          <cell r="F34">
            <v>0</v>
          </cell>
          <cell r="G34">
            <v>152894</v>
          </cell>
          <cell r="H34">
            <v>2783633</v>
          </cell>
          <cell r="J34">
            <v>152894</v>
          </cell>
          <cell r="K34">
            <v>705507.30214067921</v>
          </cell>
          <cell r="L34">
            <v>858401.30214067921</v>
          </cell>
          <cell r="N34">
            <v>1925231.6978593208</v>
          </cell>
          <cell r="P34">
            <v>152894</v>
          </cell>
          <cell r="Q34">
            <v>0</v>
          </cell>
          <cell r="R34">
            <v>0</v>
          </cell>
          <cell r="S34">
            <v>0</v>
          </cell>
          <cell r="T34">
            <v>705507.30214067921</v>
          </cell>
          <cell r="U34">
            <v>858401.30214067921</v>
          </cell>
          <cell r="W34">
            <v>1249691.2005790223</v>
          </cell>
          <cell r="AA34">
            <v>25</v>
          </cell>
          <cell r="AB34">
            <v>163</v>
          </cell>
          <cell r="AC34">
            <v>0</v>
          </cell>
          <cell r="AD34">
            <v>0</v>
          </cell>
          <cell r="AE34">
            <v>0</v>
          </cell>
          <cell r="AF34">
            <v>2630739</v>
          </cell>
          <cell r="AG34">
            <v>0</v>
          </cell>
          <cell r="AH34">
            <v>0</v>
          </cell>
          <cell r="AI34">
            <v>2630739</v>
          </cell>
          <cell r="AJ34">
            <v>0</v>
          </cell>
          <cell r="AK34">
            <v>152894</v>
          </cell>
          <cell r="AL34">
            <v>2783633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2783633</v>
          </cell>
          <cell r="AR34" t="str">
            <v xml:space="preserve"> </v>
          </cell>
          <cell r="AS34">
            <v>25</v>
          </cell>
          <cell r="AT34">
            <v>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 t="str">
            <v xml:space="preserve"> 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 t="str">
            <v xml:space="preserve"> </v>
          </cell>
          <cell r="BG34">
            <v>9</v>
          </cell>
          <cell r="BH34">
            <v>7.0159284957917931</v>
          </cell>
          <cell r="BI34">
            <v>0</v>
          </cell>
          <cell r="CA34">
            <v>25</v>
          </cell>
          <cell r="CB34">
            <v>25</v>
          </cell>
          <cell r="CC34" t="str">
            <v>BELLINGHAM</v>
          </cell>
          <cell r="CD34">
            <v>2630739</v>
          </cell>
          <cell r="CE34">
            <v>2228250</v>
          </cell>
          <cell r="CF34">
            <v>402489</v>
          </cell>
          <cell r="CG34">
            <v>312122.39999999997</v>
          </cell>
          <cell r="CH34">
            <v>382373.2</v>
          </cell>
          <cell r="CI34">
            <v>-187.39942097757012</v>
          </cell>
          <cell r="CJ34">
            <v>1096797.2005790223</v>
          </cell>
          <cell r="CK34">
            <v>705507.30214067921</v>
          </cell>
          <cell r="CT34">
            <v>402301.60057902243</v>
          </cell>
          <cell r="CU34">
            <v>303205.70156165684</v>
          </cell>
          <cell r="CV34">
            <v>0</v>
          </cell>
          <cell r="CW34">
            <v>705507.30214067921</v>
          </cell>
          <cell r="CX34">
            <v>0</v>
          </cell>
          <cell r="CY34">
            <v>-391289.89843834308</v>
          </cell>
          <cell r="DA34">
            <v>25</v>
          </cell>
          <cell r="DB34" t="str">
            <v>BELLINGHAM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N34">
            <v>0</v>
          </cell>
          <cell r="DP34">
            <v>402489</v>
          </cell>
          <cell r="DQ34">
            <v>402489</v>
          </cell>
          <cell r="DR34">
            <v>0</v>
          </cell>
          <cell r="DS34">
            <v>-187.39942097757012</v>
          </cell>
          <cell r="DT34">
            <v>-187.39942097757012</v>
          </cell>
          <cell r="DV34">
            <v>0</v>
          </cell>
          <cell r="EC34">
            <v>0</v>
          </cell>
          <cell r="EE34">
            <v>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4</v>
          </cell>
          <cell r="E35">
            <v>76342</v>
          </cell>
          <cell r="F35">
            <v>0</v>
          </cell>
          <cell r="G35">
            <v>3752</v>
          </cell>
          <cell r="H35">
            <v>80094</v>
          </cell>
          <cell r="J35">
            <v>3752</v>
          </cell>
          <cell r="K35">
            <v>34357.434583335809</v>
          </cell>
          <cell r="L35">
            <v>38109.434583335809</v>
          </cell>
          <cell r="N35">
            <v>41984.565416664191</v>
          </cell>
          <cell r="P35">
            <v>3752</v>
          </cell>
          <cell r="Q35">
            <v>0</v>
          </cell>
          <cell r="R35">
            <v>0</v>
          </cell>
          <cell r="S35">
            <v>0</v>
          </cell>
          <cell r="T35">
            <v>34357.434583335809</v>
          </cell>
          <cell r="U35">
            <v>38109.434583335809</v>
          </cell>
          <cell r="W35">
            <v>39612.664619571995</v>
          </cell>
          <cell r="AA35">
            <v>26</v>
          </cell>
          <cell r="AB35">
            <v>4</v>
          </cell>
          <cell r="AC35">
            <v>0</v>
          </cell>
          <cell r="AD35">
            <v>0</v>
          </cell>
          <cell r="AE35">
            <v>0</v>
          </cell>
          <cell r="AF35">
            <v>76342</v>
          </cell>
          <cell r="AG35">
            <v>0</v>
          </cell>
          <cell r="AH35">
            <v>0</v>
          </cell>
          <cell r="AI35">
            <v>76342</v>
          </cell>
          <cell r="AJ35">
            <v>0</v>
          </cell>
          <cell r="AK35">
            <v>3752</v>
          </cell>
          <cell r="AL35">
            <v>80094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80094</v>
          </cell>
          <cell r="AR35" t="str">
            <v xml:space="preserve"> </v>
          </cell>
          <cell r="AS35">
            <v>26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 t="str">
            <v xml:space="preserve"> 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 t="str">
            <v xml:space="preserve"> </v>
          </cell>
          <cell r="BG35">
            <v>9</v>
          </cell>
          <cell r="BH35">
            <v>0.10435352950412423</v>
          </cell>
          <cell r="BI35">
            <v>0</v>
          </cell>
          <cell r="CA35">
            <v>26</v>
          </cell>
          <cell r="CB35">
            <v>26</v>
          </cell>
          <cell r="CC35" t="str">
            <v>BELMONT</v>
          </cell>
          <cell r="CD35">
            <v>76342</v>
          </cell>
          <cell r="CE35">
            <v>55954</v>
          </cell>
          <cell r="CF35">
            <v>20388</v>
          </cell>
          <cell r="CG35">
            <v>14380.8</v>
          </cell>
          <cell r="CH35">
            <v>1092.4000000000001</v>
          </cell>
          <cell r="CI35">
            <v>-0.53538042800937546</v>
          </cell>
          <cell r="CJ35">
            <v>35860.664619571995</v>
          </cell>
          <cell r="CK35">
            <v>34357.434583335809</v>
          </cell>
          <cell r="CT35">
            <v>20387.464619571991</v>
          </cell>
          <cell r="CU35">
            <v>13969.969963763815</v>
          </cell>
          <cell r="CV35">
            <v>0</v>
          </cell>
          <cell r="CW35">
            <v>34357.434583335809</v>
          </cell>
          <cell r="CX35">
            <v>0</v>
          </cell>
          <cell r="CY35">
            <v>-1503.2300362361857</v>
          </cell>
          <cell r="DA35">
            <v>26</v>
          </cell>
          <cell r="DB35" t="str">
            <v>BELMONT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N35">
            <v>0</v>
          </cell>
          <cell r="DP35">
            <v>20388</v>
          </cell>
          <cell r="DQ35">
            <v>20388</v>
          </cell>
          <cell r="DR35">
            <v>0</v>
          </cell>
          <cell r="DS35">
            <v>-0.53538042800937546</v>
          </cell>
          <cell r="DT35">
            <v>-0.53538042800937546</v>
          </cell>
          <cell r="DV35">
            <v>0</v>
          </cell>
          <cell r="EC35">
            <v>0</v>
          </cell>
          <cell r="EE35">
            <v>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1</v>
          </cell>
          <cell r="E36">
            <v>12038</v>
          </cell>
          <cell r="F36">
            <v>0</v>
          </cell>
          <cell r="G36">
            <v>938</v>
          </cell>
          <cell r="H36">
            <v>12976</v>
          </cell>
          <cell r="J36">
            <v>938</v>
          </cell>
          <cell r="K36">
            <v>14234.005193803245</v>
          </cell>
          <cell r="L36">
            <v>15172.005193803245</v>
          </cell>
          <cell r="N36">
            <v>-2196.0051938032448</v>
          </cell>
          <cell r="P36">
            <v>938</v>
          </cell>
          <cell r="Q36">
            <v>0</v>
          </cell>
          <cell r="R36">
            <v>0</v>
          </cell>
          <cell r="S36">
            <v>0</v>
          </cell>
          <cell r="T36">
            <v>14234.005193803245</v>
          </cell>
          <cell r="U36">
            <v>15172.005193803245</v>
          </cell>
          <cell r="W36">
            <v>15590.6</v>
          </cell>
          <cell r="AA36">
            <v>27</v>
          </cell>
          <cell r="AB36">
            <v>1</v>
          </cell>
          <cell r="AC36">
            <v>0</v>
          </cell>
          <cell r="AD36">
            <v>0</v>
          </cell>
          <cell r="AE36">
            <v>0</v>
          </cell>
          <cell r="AF36">
            <v>12038</v>
          </cell>
          <cell r="AG36">
            <v>0</v>
          </cell>
          <cell r="AH36">
            <v>0</v>
          </cell>
          <cell r="AI36">
            <v>12038</v>
          </cell>
          <cell r="AJ36">
            <v>0</v>
          </cell>
          <cell r="AK36">
            <v>938</v>
          </cell>
          <cell r="AL36">
            <v>12976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12976</v>
          </cell>
          <cell r="AR36" t="str">
            <v xml:space="preserve"> </v>
          </cell>
          <cell r="AS36">
            <v>27</v>
          </cell>
          <cell r="AT36">
            <v>1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 xml:space="preserve"> 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 t="str">
            <v xml:space="preserve"> </v>
          </cell>
          <cell r="BG36">
            <v>9</v>
          </cell>
          <cell r="BH36">
            <v>0.12478448845282453</v>
          </cell>
          <cell r="BI36">
            <v>0</v>
          </cell>
          <cell r="CA36">
            <v>27</v>
          </cell>
          <cell r="CB36">
            <v>27</v>
          </cell>
          <cell r="CC36" t="str">
            <v>BERKLEY</v>
          </cell>
          <cell r="CD36">
            <v>12038</v>
          </cell>
          <cell r="CE36">
            <v>24421</v>
          </cell>
          <cell r="CF36">
            <v>0</v>
          </cell>
          <cell r="CG36">
            <v>14652.6</v>
          </cell>
          <cell r="CH36">
            <v>0</v>
          </cell>
          <cell r="CI36">
            <v>0</v>
          </cell>
          <cell r="CJ36">
            <v>14652.6</v>
          </cell>
          <cell r="CK36">
            <v>14234.005193803245</v>
          </cell>
          <cell r="CT36">
            <v>0</v>
          </cell>
          <cell r="CU36">
            <v>14234.005193803245</v>
          </cell>
          <cell r="CV36">
            <v>0</v>
          </cell>
          <cell r="CW36">
            <v>14234.005193803245</v>
          </cell>
          <cell r="CX36">
            <v>0</v>
          </cell>
          <cell r="CY36">
            <v>-418.5948061967556</v>
          </cell>
          <cell r="DA36">
            <v>27</v>
          </cell>
          <cell r="DB36" t="str">
            <v>BERKLEY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N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V36">
            <v>0</v>
          </cell>
          <cell r="EB36" t="str">
            <v>fy12</v>
          </cell>
          <cell r="EC36">
            <v>0</v>
          </cell>
          <cell r="EE36">
            <v>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W37">
            <v>0</v>
          </cell>
          <cell r="AA37">
            <v>28</v>
          </cell>
          <cell r="AS37">
            <v>28</v>
          </cell>
          <cell r="CA37">
            <v>28</v>
          </cell>
          <cell r="CB37">
            <v>28</v>
          </cell>
          <cell r="CC37" t="str">
            <v>BERLIN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DA37">
            <v>28</v>
          </cell>
          <cell r="DB37" t="str">
            <v>BERLIN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N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V37">
            <v>0</v>
          </cell>
          <cell r="EB37" t="str">
            <v>fy20</v>
          </cell>
          <cell r="EC37">
            <v>0</v>
          </cell>
          <cell r="EE37">
            <v>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  <cell r="AA38">
            <v>29</v>
          </cell>
          <cell r="AS38">
            <v>29</v>
          </cell>
          <cell r="CA38">
            <v>29</v>
          </cell>
          <cell r="CB38">
            <v>29</v>
          </cell>
          <cell r="CC38" t="str">
            <v>BERNARDSTON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DA38">
            <v>29</v>
          </cell>
          <cell r="DB38" t="str">
            <v>BERNARDSTON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N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V38">
            <v>0</v>
          </cell>
          <cell r="EC38">
            <v>0</v>
          </cell>
          <cell r="EE38">
            <v>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11</v>
          </cell>
          <cell r="E39">
            <v>165335</v>
          </cell>
          <cell r="F39">
            <v>0</v>
          </cell>
          <cell r="G39">
            <v>10286</v>
          </cell>
          <cell r="H39">
            <v>175621</v>
          </cell>
          <cell r="J39">
            <v>10286</v>
          </cell>
          <cell r="K39">
            <v>30419</v>
          </cell>
          <cell r="L39">
            <v>40705</v>
          </cell>
          <cell r="N39">
            <v>134916</v>
          </cell>
          <cell r="P39">
            <v>10286</v>
          </cell>
          <cell r="Q39">
            <v>0</v>
          </cell>
          <cell r="R39">
            <v>0</v>
          </cell>
          <cell r="S39">
            <v>0</v>
          </cell>
          <cell r="T39">
            <v>30419</v>
          </cell>
          <cell r="U39">
            <v>40705</v>
          </cell>
          <cell r="W39">
            <v>40705</v>
          </cell>
          <cell r="AA39">
            <v>30</v>
          </cell>
          <cell r="AB39">
            <v>11</v>
          </cell>
          <cell r="AC39">
            <v>3.4696406443618343E-2</v>
          </cell>
          <cell r="AD39">
            <v>0</v>
          </cell>
          <cell r="AE39">
            <v>0</v>
          </cell>
          <cell r="AF39">
            <v>165335</v>
          </cell>
          <cell r="AG39">
            <v>0</v>
          </cell>
          <cell r="AH39">
            <v>0</v>
          </cell>
          <cell r="AI39">
            <v>165335</v>
          </cell>
          <cell r="AJ39">
            <v>0</v>
          </cell>
          <cell r="AK39">
            <v>10286</v>
          </cell>
          <cell r="AL39">
            <v>175621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175621</v>
          </cell>
          <cell r="AR39" t="str">
            <v xml:space="preserve"> </v>
          </cell>
          <cell r="AS39">
            <v>30</v>
          </cell>
          <cell r="AT39">
            <v>4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 t="str">
            <v xml:space="preserve"> 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 t="str">
            <v xml:space="preserve"> </v>
          </cell>
          <cell r="BG39">
            <v>9</v>
          </cell>
          <cell r="BH39">
            <v>0.23929342146796431</v>
          </cell>
          <cell r="BI39">
            <v>0</v>
          </cell>
          <cell r="CA39">
            <v>30</v>
          </cell>
          <cell r="CB39">
            <v>30</v>
          </cell>
          <cell r="CC39" t="str">
            <v>BEVERLY</v>
          </cell>
          <cell r="CD39">
            <v>165335</v>
          </cell>
          <cell r="CE39">
            <v>134916</v>
          </cell>
          <cell r="CF39">
            <v>30419</v>
          </cell>
          <cell r="CG39">
            <v>0</v>
          </cell>
          <cell r="CH39">
            <v>0</v>
          </cell>
          <cell r="CI39">
            <v>0</v>
          </cell>
          <cell r="CJ39">
            <v>30419</v>
          </cell>
          <cell r="CK39">
            <v>30419</v>
          </cell>
          <cell r="CT39">
            <v>30419</v>
          </cell>
          <cell r="CU39">
            <v>0</v>
          </cell>
          <cell r="CV39">
            <v>0</v>
          </cell>
          <cell r="CW39">
            <v>30419</v>
          </cell>
          <cell r="CX39">
            <v>0</v>
          </cell>
          <cell r="CY39">
            <v>0</v>
          </cell>
          <cell r="DA39">
            <v>30</v>
          </cell>
          <cell r="DB39" t="str">
            <v>BEVERLY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N39">
            <v>0</v>
          </cell>
          <cell r="DP39">
            <v>30419</v>
          </cell>
          <cell r="DQ39">
            <v>30419</v>
          </cell>
          <cell r="DR39">
            <v>0</v>
          </cell>
          <cell r="DS39">
            <v>0</v>
          </cell>
          <cell r="DT39">
            <v>0</v>
          </cell>
          <cell r="DV39">
            <v>0</v>
          </cell>
          <cell r="EC39">
            <v>0</v>
          </cell>
          <cell r="EE39">
            <v>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86</v>
          </cell>
          <cell r="E40">
            <v>1468644</v>
          </cell>
          <cell r="F40">
            <v>0</v>
          </cell>
          <cell r="G40">
            <v>80546</v>
          </cell>
          <cell r="H40">
            <v>1549190</v>
          </cell>
          <cell r="J40">
            <v>80546</v>
          </cell>
          <cell r="K40">
            <v>0</v>
          </cell>
          <cell r="L40">
            <v>80546</v>
          </cell>
          <cell r="N40">
            <v>1468644</v>
          </cell>
          <cell r="P40">
            <v>80546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80546</v>
          </cell>
          <cell r="W40">
            <v>80546</v>
          </cell>
          <cell r="AA40">
            <v>31</v>
          </cell>
          <cell r="AB40">
            <v>86</v>
          </cell>
          <cell r="AC40">
            <v>0.13328814660749705</v>
          </cell>
          <cell r="AD40">
            <v>0</v>
          </cell>
          <cell r="AE40">
            <v>0</v>
          </cell>
          <cell r="AF40">
            <v>1468644</v>
          </cell>
          <cell r="AG40">
            <v>0</v>
          </cell>
          <cell r="AH40">
            <v>0</v>
          </cell>
          <cell r="AI40">
            <v>1468644</v>
          </cell>
          <cell r="AJ40">
            <v>0</v>
          </cell>
          <cell r="AK40">
            <v>80546</v>
          </cell>
          <cell r="AL40">
            <v>1549190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1549190</v>
          </cell>
          <cell r="AR40" t="str">
            <v xml:space="preserve"> </v>
          </cell>
          <cell r="AS40">
            <v>31</v>
          </cell>
          <cell r="AT40">
            <v>7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 t="str">
            <v xml:space="preserve"> 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 t="str">
            <v xml:space="preserve"> </v>
          </cell>
          <cell r="BG40">
            <v>9</v>
          </cell>
          <cell r="BH40">
            <v>1.783938428708987</v>
          </cell>
          <cell r="BI40">
            <v>0</v>
          </cell>
          <cell r="CA40">
            <v>31</v>
          </cell>
          <cell r="CB40">
            <v>31</v>
          </cell>
          <cell r="CC40" t="str">
            <v>BILLERICA</v>
          </cell>
          <cell r="CD40">
            <v>1468644</v>
          </cell>
          <cell r="CE40">
            <v>1517670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DA40">
            <v>31</v>
          </cell>
          <cell r="DB40" t="str">
            <v>BILLERICA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N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V40">
            <v>0</v>
          </cell>
          <cell r="EC40">
            <v>0</v>
          </cell>
          <cell r="EE40">
            <v>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W41">
            <v>0</v>
          </cell>
          <cell r="AA41">
            <v>32</v>
          </cell>
          <cell r="AS41">
            <v>32</v>
          </cell>
          <cell r="CA41">
            <v>32</v>
          </cell>
          <cell r="CB41">
            <v>32</v>
          </cell>
          <cell r="CC41" t="str">
            <v>BLACKSTONE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DA41">
            <v>32</v>
          </cell>
          <cell r="DB41" t="str">
            <v>BLACKSTONE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N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V41">
            <v>0</v>
          </cell>
          <cell r="EC41">
            <v>0</v>
          </cell>
          <cell r="EE41">
            <v>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W42">
            <v>0</v>
          </cell>
          <cell r="AA42">
            <v>33</v>
          </cell>
          <cell r="AS42">
            <v>33</v>
          </cell>
          <cell r="CA42">
            <v>33</v>
          </cell>
          <cell r="CB42">
            <v>33</v>
          </cell>
          <cell r="CC42" t="str">
            <v>BLANDFORD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DA42">
            <v>33</v>
          </cell>
          <cell r="DB42" t="str">
            <v>BLANDFORD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N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V42">
            <v>0</v>
          </cell>
          <cell r="EC42">
            <v>0</v>
          </cell>
          <cell r="EE42">
            <v>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W43">
            <v>0</v>
          </cell>
          <cell r="AA43">
            <v>34</v>
          </cell>
          <cell r="AS43">
            <v>34</v>
          </cell>
          <cell r="CA43">
            <v>34</v>
          </cell>
          <cell r="CB43">
            <v>34</v>
          </cell>
          <cell r="CC43" t="str">
            <v>BOLTON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DA43">
            <v>34</v>
          </cell>
          <cell r="DB43" t="str">
            <v>BOLTON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N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V43">
            <v>0</v>
          </cell>
          <cell r="EC43">
            <v>0</v>
          </cell>
          <cell r="EE43">
            <v>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10662</v>
          </cell>
          <cell r="E44">
            <v>224412934</v>
          </cell>
          <cell r="F44">
            <v>198426</v>
          </cell>
          <cell r="G44">
            <v>9984546</v>
          </cell>
          <cell r="H44">
            <v>234595906</v>
          </cell>
          <cell r="J44">
            <v>9984546</v>
          </cell>
          <cell r="K44">
            <v>27279643.927658454</v>
          </cell>
          <cell r="L44">
            <v>37264189.927658454</v>
          </cell>
          <cell r="N44">
            <v>197331716.07234156</v>
          </cell>
          <cell r="P44">
            <v>9984546</v>
          </cell>
          <cell r="Q44">
            <v>0</v>
          </cell>
          <cell r="R44">
            <v>0</v>
          </cell>
          <cell r="S44">
            <v>0</v>
          </cell>
          <cell r="T44">
            <v>27279643.927658454</v>
          </cell>
          <cell r="U44">
            <v>37264189.927658454</v>
          </cell>
          <cell r="W44">
            <v>43689566.622635961</v>
          </cell>
          <cell r="AA44">
            <v>35</v>
          </cell>
          <cell r="AB44">
            <v>10662</v>
          </cell>
          <cell r="AC44">
            <v>17.179509245733726</v>
          </cell>
          <cell r="AD44">
            <v>0</v>
          </cell>
          <cell r="AE44">
            <v>0</v>
          </cell>
          <cell r="AF44">
            <v>224412934</v>
          </cell>
          <cell r="AG44">
            <v>0</v>
          </cell>
          <cell r="AH44">
            <v>0</v>
          </cell>
          <cell r="AI44">
            <v>224412934</v>
          </cell>
          <cell r="AJ44">
            <v>0</v>
          </cell>
          <cell r="AK44">
            <v>9984546</v>
          </cell>
          <cell r="AL44">
            <v>234397480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234397480</v>
          </cell>
          <cell r="AR44" t="str">
            <v xml:space="preserve"> </v>
          </cell>
          <cell r="AS44">
            <v>35</v>
          </cell>
          <cell r="AT44">
            <v>2014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 t="str">
            <v xml:space="preserve"> 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 t="str">
            <v xml:space="preserve"> </v>
          </cell>
          <cell r="BG44">
            <v>18</v>
          </cell>
          <cell r="BH44">
            <v>16.148423593480015</v>
          </cell>
          <cell r="BI44">
            <v>0</v>
          </cell>
          <cell r="CA44">
            <v>35</v>
          </cell>
          <cell r="CB44">
            <v>35</v>
          </cell>
          <cell r="CC44" t="str">
            <v>BOSTON</v>
          </cell>
          <cell r="CD44">
            <v>224412934</v>
          </cell>
          <cell r="CE44">
            <v>207570438</v>
          </cell>
          <cell r="CF44">
            <v>16842496</v>
          </cell>
          <cell r="CG44">
            <v>10747171.199999999</v>
          </cell>
          <cell r="CH44">
            <v>6118352</v>
          </cell>
          <cell r="CI44">
            <v>-2998.5773640424013</v>
          </cell>
          <cell r="CJ44">
            <v>33705020.622635961</v>
          </cell>
          <cell r="CK44">
            <v>27279643.927658454</v>
          </cell>
          <cell r="CT44">
            <v>16839497.422635958</v>
          </cell>
          <cell r="CU44">
            <v>10440146.505022496</v>
          </cell>
          <cell r="CV44">
            <v>0</v>
          </cell>
          <cell r="CW44">
            <v>27279643.927658454</v>
          </cell>
          <cell r="CX44">
            <v>0</v>
          </cell>
          <cell r="CY44">
            <v>-6425376.694977507</v>
          </cell>
          <cell r="DA44">
            <v>35</v>
          </cell>
          <cell r="DB44" t="str">
            <v>BOSTON</v>
          </cell>
          <cell r="DC44">
            <v>0</v>
          </cell>
          <cell r="DD44">
            <v>0</v>
          </cell>
          <cell r="DE44">
            <v>53767</v>
          </cell>
          <cell r="DF44">
            <v>0</v>
          </cell>
          <cell r="DG44">
            <v>53767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53767</v>
          </cell>
          <cell r="DN44">
            <v>0</v>
          </cell>
          <cell r="DP44">
            <v>16842496</v>
          </cell>
          <cell r="DQ44">
            <v>16842496</v>
          </cell>
          <cell r="DR44">
            <v>0</v>
          </cell>
          <cell r="DS44">
            <v>-2998.5773640424013</v>
          </cell>
          <cell r="DT44">
            <v>-2998.5773640424013</v>
          </cell>
          <cell r="DV44">
            <v>0</v>
          </cell>
          <cell r="EC44">
            <v>0</v>
          </cell>
          <cell r="EE44">
            <v>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127</v>
          </cell>
          <cell r="E45">
            <v>2060059</v>
          </cell>
          <cell r="F45">
            <v>0</v>
          </cell>
          <cell r="G45">
            <v>119061</v>
          </cell>
          <cell r="H45">
            <v>2179120</v>
          </cell>
          <cell r="J45">
            <v>119061</v>
          </cell>
          <cell r="K45">
            <v>126712.43033137207</v>
          </cell>
          <cell r="L45">
            <v>245773.43033137207</v>
          </cell>
          <cell r="N45">
            <v>1933346.5696686278</v>
          </cell>
          <cell r="P45">
            <v>119061</v>
          </cell>
          <cell r="Q45">
            <v>0</v>
          </cell>
          <cell r="R45">
            <v>0</v>
          </cell>
          <cell r="S45">
            <v>0</v>
          </cell>
          <cell r="T45">
            <v>126712.43033137207</v>
          </cell>
          <cell r="U45">
            <v>245773.43033137207</v>
          </cell>
          <cell r="W45">
            <v>249499.8</v>
          </cell>
          <cell r="AA45">
            <v>36</v>
          </cell>
          <cell r="AB45">
            <v>127</v>
          </cell>
          <cell r="AC45">
            <v>6.726457399103139E-2</v>
          </cell>
          <cell r="AD45">
            <v>0</v>
          </cell>
          <cell r="AE45">
            <v>0</v>
          </cell>
          <cell r="AF45">
            <v>2060059</v>
          </cell>
          <cell r="AG45">
            <v>0</v>
          </cell>
          <cell r="AH45">
            <v>0</v>
          </cell>
          <cell r="AI45">
            <v>2060059</v>
          </cell>
          <cell r="AJ45">
            <v>0</v>
          </cell>
          <cell r="AK45">
            <v>119061</v>
          </cell>
          <cell r="AL45">
            <v>2179120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2179120</v>
          </cell>
          <cell r="AR45" t="str">
            <v xml:space="preserve"> </v>
          </cell>
          <cell r="AS45">
            <v>36</v>
          </cell>
          <cell r="AT45">
            <v>39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 t="str">
            <v xml:space="preserve"> 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 t="str">
            <v xml:space="preserve"> </v>
          </cell>
          <cell r="BG45">
            <v>9</v>
          </cell>
          <cell r="BH45">
            <v>6.4098936640671722</v>
          </cell>
          <cell r="BI45">
            <v>0</v>
          </cell>
          <cell r="CA45">
            <v>36</v>
          </cell>
          <cell r="CB45">
            <v>36</v>
          </cell>
          <cell r="CC45" t="str">
            <v>BOURNE</v>
          </cell>
          <cell r="CD45">
            <v>2060059</v>
          </cell>
          <cell r="CE45">
            <v>2110663</v>
          </cell>
          <cell r="CF45">
            <v>0</v>
          </cell>
          <cell r="CG45">
            <v>130438.79999999999</v>
          </cell>
          <cell r="CH45">
            <v>0</v>
          </cell>
          <cell r="CI45">
            <v>0</v>
          </cell>
          <cell r="CJ45">
            <v>130438.79999999999</v>
          </cell>
          <cell r="CK45">
            <v>126712.43033137207</v>
          </cell>
          <cell r="CT45">
            <v>0</v>
          </cell>
          <cell r="CU45">
            <v>126712.43033137207</v>
          </cell>
          <cell r="CV45">
            <v>0</v>
          </cell>
          <cell r="CW45">
            <v>126712.43033137207</v>
          </cell>
          <cell r="CX45">
            <v>0</v>
          </cell>
          <cell r="CY45">
            <v>-3726.3696686279145</v>
          </cell>
          <cell r="DA45">
            <v>36</v>
          </cell>
          <cell r="DB45" t="str">
            <v>BOURNE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N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V45">
            <v>0</v>
          </cell>
          <cell r="EC45">
            <v>0</v>
          </cell>
          <cell r="EE45">
            <v>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W46">
            <v>0</v>
          </cell>
          <cell r="AA46">
            <v>37</v>
          </cell>
          <cell r="AS46">
            <v>37</v>
          </cell>
          <cell r="CA46">
            <v>37</v>
          </cell>
          <cell r="CB46">
            <v>37</v>
          </cell>
          <cell r="CC46" t="str">
            <v>BOXBOROUGH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DA46">
            <v>37</v>
          </cell>
          <cell r="DB46" t="str">
            <v>BOXBOROUGH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N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V46">
            <v>0</v>
          </cell>
          <cell r="EB46" t="str">
            <v>fy15</v>
          </cell>
          <cell r="EC46">
            <v>0</v>
          </cell>
          <cell r="EE46">
            <v>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1</v>
          </cell>
          <cell r="E47">
            <v>17655</v>
          </cell>
          <cell r="F47">
            <v>0</v>
          </cell>
          <cell r="G47">
            <v>938</v>
          </cell>
          <cell r="H47">
            <v>18593</v>
          </cell>
          <cell r="J47">
            <v>938</v>
          </cell>
          <cell r="K47">
            <v>1567.3084626402244</v>
          </cell>
          <cell r="L47">
            <v>2505.3084626402242</v>
          </cell>
          <cell r="N47">
            <v>16087.691537359777</v>
          </cell>
          <cell r="P47">
            <v>938</v>
          </cell>
          <cell r="Q47">
            <v>0</v>
          </cell>
          <cell r="R47">
            <v>0</v>
          </cell>
          <cell r="S47">
            <v>0</v>
          </cell>
          <cell r="T47">
            <v>1567.3084626402244</v>
          </cell>
          <cell r="U47">
            <v>2505.3084626402242</v>
          </cell>
          <cell r="W47">
            <v>2551.3999999999996</v>
          </cell>
          <cell r="AA47">
            <v>38</v>
          </cell>
          <cell r="AB47">
            <v>1</v>
          </cell>
          <cell r="AC47">
            <v>0</v>
          </cell>
          <cell r="AD47">
            <v>0</v>
          </cell>
          <cell r="AE47">
            <v>0</v>
          </cell>
          <cell r="AF47">
            <v>17655</v>
          </cell>
          <cell r="AG47">
            <v>0</v>
          </cell>
          <cell r="AH47">
            <v>0</v>
          </cell>
          <cell r="AI47">
            <v>17655</v>
          </cell>
          <cell r="AJ47">
            <v>0</v>
          </cell>
          <cell r="AK47">
            <v>938</v>
          </cell>
          <cell r="AL47">
            <v>18593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18593</v>
          </cell>
          <cell r="AR47" t="str">
            <v xml:space="preserve"> </v>
          </cell>
          <cell r="AS47">
            <v>38</v>
          </cell>
          <cell r="AT47">
            <v>1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 t="str">
            <v xml:space="preserve"> 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 t="str">
            <v xml:space="preserve"> </v>
          </cell>
          <cell r="BG47">
            <v>9</v>
          </cell>
          <cell r="BH47">
            <v>0.13073622302718446</v>
          </cell>
          <cell r="BI47">
            <v>0</v>
          </cell>
          <cell r="CA47">
            <v>38</v>
          </cell>
          <cell r="CB47">
            <v>38</v>
          </cell>
          <cell r="CC47" t="str">
            <v>BOXFORD</v>
          </cell>
          <cell r="CD47">
            <v>17655</v>
          </cell>
          <cell r="CE47">
            <v>17660</v>
          </cell>
          <cell r="CF47">
            <v>0</v>
          </cell>
          <cell r="CG47">
            <v>1613.3999999999999</v>
          </cell>
          <cell r="CH47">
            <v>0</v>
          </cell>
          <cell r="CI47">
            <v>0</v>
          </cell>
          <cell r="CJ47">
            <v>1613.3999999999999</v>
          </cell>
          <cell r="CK47">
            <v>1567.3084626402244</v>
          </cell>
          <cell r="CT47">
            <v>0</v>
          </cell>
          <cell r="CU47">
            <v>1567.3084626402244</v>
          </cell>
          <cell r="CV47">
            <v>0</v>
          </cell>
          <cell r="CW47">
            <v>1567.3084626402244</v>
          </cell>
          <cell r="CX47">
            <v>0</v>
          </cell>
          <cell r="CY47">
            <v>-46.09153735977543</v>
          </cell>
          <cell r="DA47">
            <v>38</v>
          </cell>
          <cell r="DB47" t="str">
            <v>BOXFORD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N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V47">
            <v>0</v>
          </cell>
          <cell r="EC47">
            <v>0</v>
          </cell>
          <cell r="EE47">
            <v>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W48">
            <v>0</v>
          </cell>
          <cell r="AA48">
            <v>39</v>
          </cell>
          <cell r="AS48">
            <v>39</v>
          </cell>
          <cell r="CA48">
            <v>39</v>
          </cell>
          <cell r="CB48">
            <v>39</v>
          </cell>
          <cell r="CC48" t="str">
            <v>BOYLSTON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DA48">
            <v>39</v>
          </cell>
          <cell r="DB48" t="str">
            <v>BOYLSTON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N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V48">
            <v>0</v>
          </cell>
          <cell r="EB48" t="str">
            <v>fy20</v>
          </cell>
          <cell r="EC48">
            <v>0</v>
          </cell>
          <cell r="EE48">
            <v>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15</v>
          </cell>
          <cell r="E49">
            <v>245895</v>
          </cell>
          <cell r="F49">
            <v>0</v>
          </cell>
          <cell r="G49">
            <v>14070</v>
          </cell>
          <cell r="H49">
            <v>259965</v>
          </cell>
          <cell r="J49">
            <v>14070</v>
          </cell>
          <cell r="K49">
            <v>45601.433654478285</v>
          </cell>
          <cell r="L49">
            <v>59671.433654478285</v>
          </cell>
          <cell r="N49">
            <v>200293.56634552171</v>
          </cell>
          <cell r="P49">
            <v>14070</v>
          </cell>
          <cell r="Q49">
            <v>0</v>
          </cell>
          <cell r="R49">
            <v>0</v>
          </cell>
          <cell r="S49">
            <v>0</v>
          </cell>
          <cell r="T49">
            <v>45601.433654478285</v>
          </cell>
          <cell r="U49">
            <v>59671.433654478285</v>
          </cell>
          <cell r="W49">
            <v>62867.433654478285</v>
          </cell>
          <cell r="AA49">
            <v>40</v>
          </cell>
          <cell r="AB49">
            <v>15</v>
          </cell>
          <cell r="AC49">
            <v>0</v>
          </cell>
          <cell r="AD49">
            <v>0</v>
          </cell>
          <cell r="AE49">
            <v>0</v>
          </cell>
          <cell r="AF49">
            <v>245895</v>
          </cell>
          <cell r="AG49">
            <v>0</v>
          </cell>
          <cell r="AH49">
            <v>0</v>
          </cell>
          <cell r="AI49">
            <v>245895</v>
          </cell>
          <cell r="AJ49">
            <v>0</v>
          </cell>
          <cell r="AK49">
            <v>14070</v>
          </cell>
          <cell r="AL49">
            <v>259965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259965</v>
          </cell>
          <cell r="AR49" t="str">
            <v xml:space="preserve"> </v>
          </cell>
          <cell r="AS49">
            <v>40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 t="str">
            <v xml:space="preserve"> 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 t="str">
            <v xml:space="preserve"> </v>
          </cell>
          <cell r="BG49">
            <v>9</v>
          </cell>
          <cell r="BH49">
            <v>0.29881093064881442</v>
          </cell>
          <cell r="BI49">
            <v>0</v>
          </cell>
          <cell r="CA49">
            <v>40</v>
          </cell>
          <cell r="CB49">
            <v>40</v>
          </cell>
          <cell r="CC49" t="str">
            <v>BRAINTREE</v>
          </cell>
          <cell r="CD49">
            <v>245895</v>
          </cell>
          <cell r="CE49">
            <v>200292</v>
          </cell>
          <cell r="CF49">
            <v>45603</v>
          </cell>
          <cell r="CG49">
            <v>0</v>
          </cell>
          <cell r="CH49">
            <v>3196</v>
          </cell>
          <cell r="CI49">
            <v>-1.5663455217163573</v>
          </cell>
          <cell r="CJ49">
            <v>48797.433654478285</v>
          </cell>
          <cell r="CK49">
            <v>45601.433654478285</v>
          </cell>
          <cell r="CT49">
            <v>45601.433654478285</v>
          </cell>
          <cell r="CU49">
            <v>0</v>
          </cell>
          <cell r="CV49">
            <v>0</v>
          </cell>
          <cell r="CW49">
            <v>45601.433654478285</v>
          </cell>
          <cell r="CX49">
            <v>0</v>
          </cell>
          <cell r="CY49">
            <v>-3196</v>
          </cell>
          <cell r="DA49">
            <v>40</v>
          </cell>
          <cell r="DB49" t="str">
            <v>BRAINTREE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N49">
            <v>0</v>
          </cell>
          <cell r="DP49">
            <v>45603</v>
          </cell>
          <cell r="DQ49">
            <v>45603</v>
          </cell>
          <cell r="DR49">
            <v>0</v>
          </cell>
          <cell r="DS49">
            <v>-1.5663455217163573</v>
          </cell>
          <cell r="DT49">
            <v>-1.5663455217163573</v>
          </cell>
          <cell r="DV49">
            <v>0</v>
          </cell>
          <cell r="EC49">
            <v>0</v>
          </cell>
          <cell r="EE49">
            <v>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W50">
            <v>0</v>
          </cell>
          <cell r="AA50">
            <v>41</v>
          </cell>
          <cell r="AS50">
            <v>41</v>
          </cell>
          <cell r="CA50">
            <v>41</v>
          </cell>
          <cell r="CB50">
            <v>41</v>
          </cell>
          <cell r="CC50" t="str">
            <v>BREWSTER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DA50">
            <v>41</v>
          </cell>
          <cell r="DB50" t="str">
            <v>BREWSTER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N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V50">
            <v>0</v>
          </cell>
          <cell r="EC50">
            <v>0</v>
          </cell>
          <cell r="EE50">
            <v>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W51">
            <v>0</v>
          </cell>
          <cell r="AA51">
            <v>42</v>
          </cell>
          <cell r="AS51">
            <v>42</v>
          </cell>
          <cell r="CA51">
            <v>42</v>
          </cell>
          <cell r="CB51">
            <v>42</v>
          </cell>
          <cell r="CC51" t="str">
            <v>BRIDGEWATER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DA51">
            <v>42</v>
          </cell>
          <cell r="DB51" t="str">
            <v>BRIDGEWATER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N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V51">
            <v>0</v>
          </cell>
          <cell r="EC51">
            <v>0</v>
          </cell>
          <cell r="EE51">
            <v>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3</v>
          </cell>
          <cell r="E52">
            <v>41079</v>
          </cell>
          <cell r="F52">
            <v>0</v>
          </cell>
          <cell r="G52">
            <v>2814</v>
          </cell>
          <cell r="H52">
            <v>43893</v>
          </cell>
          <cell r="J52">
            <v>2814</v>
          </cell>
          <cell r="K52">
            <v>-6.3765357678184955</v>
          </cell>
          <cell r="L52">
            <v>2807.6234642321815</v>
          </cell>
          <cell r="N52">
            <v>41085.37653576782</v>
          </cell>
          <cell r="P52">
            <v>2814</v>
          </cell>
          <cell r="Q52">
            <v>0</v>
          </cell>
          <cell r="R52">
            <v>0</v>
          </cell>
          <cell r="S52">
            <v>0</v>
          </cell>
          <cell r="T52">
            <v>-6.3765357678184955</v>
          </cell>
          <cell r="U52">
            <v>2807.6234642321815</v>
          </cell>
          <cell r="W52">
            <v>15818.423464232183</v>
          </cell>
          <cell r="AA52">
            <v>43</v>
          </cell>
          <cell r="AB52">
            <v>3</v>
          </cell>
          <cell r="AC52">
            <v>0</v>
          </cell>
          <cell r="AD52">
            <v>0</v>
          </cell>
          <cell r="AE52">
            <v>0</v>
          </cell>
          <cell r="AF52">
            <v>41079</v>
          </cell>
          <cell r="AG52">
            <v>0</v>
          </cell>
          <cell r="AH52">
            <v>0</v>
          </cell>
          <cell r="AI52">
            <v>41079</v>
          </cell>
          <cell r="AJ52">
            <v>0</v>
          </cell>
          <cell r="AK52">
            <v>2814</v>
          </cell>
          <cell r="AL52">
            <v>43893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43893</v>
          </cell>
          <cell r="AR52" t="str">
            <v xml:space="preserve"> </v>
          </cell>
          <cell r="AS52">
            <v>43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 t="str">
            <v xml:space="preserve"> 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 t="str">
            <v xml:space="preserve"> </v>
          </cell>
          <cell r="BG52">
            <v>9</v>
          </cell>
          <cell r="BH52">
            <v>0.93564767954551942</v>
          </cell>
          <cell r="BI52">
            <v>0</v>
          </cell>
          <cell r="CA52">
            <v>43</v>
          </cell>
          <cell r="CB52">
            <v>43</v>
          </cell>
          <cell r="CC52" t="str">
            <v>BRIMFIELD</v>
          </cell>
          <cell r="CD52">
            <v>41079</v>
          </cell>
          <cell r="CE52">
            <v>41511</v>
          </cell>
          <cell r="CF52">
            <v>0</v>
          </cell>
          <cell r="CG52">
            <v>0</v>
          </cell>
          <cell r="CH52">
            <v>13010.800000000001</v>
          </cell>
          <cell r="CI52">
            <v>-6.3765357678184955</v>
          </cell>
          <cell r="CJ52">
            <v>13004.423464232183</v>
          </cell>
          <cell r="CK52">
            <v>-6.3765357678184955</v>
          </cell>
          <cell r="CT52">
            <v>-6.3765357678184955</v>
          </cell>
          <cell r="CU52">
            <v>0</v>
          </cell>
          <cell r="CV52">
            <v>0</v>
          </cell>
          <cell r="CW52">
            <v>-6.3765357678184955</v>
          </cell>
          <cell r="CX52">
            <v>0</v>
          </cell>
          <cell r="CY52">
            <v>-13010.800000000001</v>
          </cell>
          <cell r="DA52">
            <v>43</v>
          </cell>
          <cell r="DB52" t="str">
            <v>BRIMFIELD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N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-6.3765357678184955</v>
          </cell>
          <cell r="DT52">
            <v>-6.3765357678184955</v>
          </cell>
          <cell r="DV52">
            <v>0</v>
          </cell>
          <cell r="EC52">
            <v>0</v>
          </cell>
          <cell r="EE52">
            <v>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1497</v>
          </cell>
          <cell r="E53">
            <v>22027157</v>
          </cell>
          <cell r="F53">
            <v>0</v>
          </cell>
          <cell r="G53">
            <v>1397445</v>
          </cell>
          <cell r="H53">
            <v>23424602</v>
          </cell>
          <cell r="J53">
            <v>1397445</v>
          </cell>
          <cell r="K53">
            <v>6115589.838648851</v>
          </cell>
          <cell r="L53">
            <v>7513034.838648851</v>
          </cell>
          <cell r="N53">
            <v>15911567.161351148</v>
          </cell>
          <cell r="P53">
            <v>1397445</v>
          </cell>
          <cell r="Q53">
            <v>0</v>
          </cell>
          <cell r="R53">
            <v>0</v>
          </cell>
          <cell r="S53">
            <v>0</v>
          </cell>
          <cell r="T53">
            <v>6115589.838648851</v>
          </cell>
          <cell r="U53">
            <v>7513034.838648851</v>
          </cell>
          <cell r="W53">
            <v>8540556.0170874223</v>
          </cell>
          <cell r="AA53">
            <v>44</v>
          </cell>
          <cell r="AB53">
            <v>1497</v>
          </cell>
          <cell r="AC53">
            <v>7.4068729404910894</v>
          </cell>
          <cell r="AD53">
            <v>0</v>
          </cell>
          <cell r="AE53">
            <v>0</v>
          </cell>
          <cell r="AF53">
            <v>22027157</v>
          </cell>
          <cell r="AG53">
            <v>0</v>
          </cell>
          <cell r="AH53">
            <v>0</v>
          </cell>
          <cell r="AI53">
            <v>22027157</v>
          </cell>
          <cell r="AJ53">
            <v>0</v>
          </cell>
          <cell r="AK53">
            <v>1397445</v>
          </cell>
          <cell r="AL53">
            <v>23424602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23424602</v>
          </cell>
          <cell r="AR53" t="str">
            <v xml:space="preserve"> </v>
          </cell>
          <cell r="AS53">
            <v>44</v>
          </cell>
          <cell r="AT53">
            <v>159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 t="str">
            <v xml:space="preserve"> 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 t="str">
            <v xml:space="preserve"> </v>
          </cell>
          <cell r="BG53">
            <v>18</v>
          </cell>
          <cell r="BH53">
            <v>8.098570909574514</v>
          </cell>
          <cell r="BI53">
            <v>0</v>
          </cell>
          <cell r="CA53">
            <v>44</v>
          </cell>
          <cell r="CB53">
            <v>44</v>
          </cell>
          <cell r="CC53" t="str">
            <v>BROCKTON</v>
          </cell>
          <cell r="CD53">
            <v>22027157</v>
          </cell>
          <cell r="CE53">
            <v>17465311</v>
          </cell>
          <cell r="CF53">
            <v>4561846</v>
          </cell>
          <cell r="CG53">
            <v>1599931.8</v>
          </cell>
          <cell r="CH53">
            <v>981814.4</v>
          </cell>
          <cell r="CI53">
            <v>-481.1829125774093</v>
          </cell>
          <cell r="CJ53">
            <v>7143111.0170874223</v>
          </cell>
          <cell r="CK53">
            <v>6115589.838648851</v>
          </cell>
          <cell r="CT53">
            <v>4561364.8170874231</v>
          </cell>
          <cell r="CU53">
            <v>1554225.0215614277</v>
          </cell>
          <cell r="CV53">
            <v>0</v>
          </cell>
          <cell r="CW53">
            <v>6115589.838648851</v>
          </cell>
          <cell r="CX53">
            <v>0</v>
          </cell>
          <cell r="CY53">
            <v>-1027521.1784385713</v>
          </cell>
          <cell r="DA53">
            <v>44</v>
          </cell>
          <cell r="DB53" t="str">
            <v>BROCKTON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N53">
            <v>0</v>
          </cell>
          <cell r="DP53">
            <v>4561846</v>
          </cell>
          <cell r="DQ53">
            <v>4561846</v>
          </cell>
          <cell r="DR53">
            <v>0</v>
          </cell>
          <cell r="DS53">
            <v>-481.1829125774093</v>
          </cell>
          <cell r="DT53">
            <v>-481.1829125774093</v>
          </cell>
          <cell r="DV53">
            <v>0</v>
          </cell>
          <cell r="EC53">
            <v>0</v>
          </cell>
          <cell r="EE53">
            <v>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8</v>
          </cell>
          <cell r="E54">
            <v>117064</v>
          </cell>
          <cell r="F54">
            <v>0</v>
          </cell>
          <cell r="G54">
            <v>7504</v>
          </cell>
          <cell r="H54">
            <v>124568</v>
          </cell>
          <cell r="J54">
            <v>7504</v>
          </cell>
          <cell r="K54">
            <v>46733.742323981525</v>
          </cell>
          <cell r="L54">
            <v>54237.742323981525</v>
          </cell>
          <cell r="N54">
            <v>70330.257676018475</v>
          </cell>
          <cell r="P54">
            <v>7504</v>
          </cell>
          <cell r="Q54">
            <v>0</v>
          </cell>
          <cell r="R54">
            <v>0</v>
          </cell>
          <cell r="S54">
            <v>0</v>
          </cell>
          <cell r="T54">
            <v>46733.742323981525</v>
          </cell>
          <cell r="U54">
            <v>54237.742323981525</v>
          </cell>
          <cell r="W54">
            <v>75169.884034842107</v>
          </cell>
          <cell r="AA54">
            <v>45</v>
          </cell>
          <cell r="AB54">
            <v>8</v>
          </cell>
          <cell r="AC54">
            <v>0</v>
          </cell>
          <cell r="AD54">
            <v>0</v>
          </cell>
          <cell r="AE54">
            <v>0</v>
          </cell>
          <cell r="AF54">
            <v>117064</v>
          </cell>
          <cell r="AG54">
            <v>0</v>
          </cell>
          <cell r="AH54">
            <v>0</v>
          </cell>
          <cell r="AI54">
            <v>117064</v>
          </cell>
          <cell r="AJ54">
            <v>0</v>
          </cell>
          <cell r="AK54">
            <v>7504</v>
          </cell>
          <cell r="AL54">
            <v>124568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124568</v>
          </cell>
          <cell r="AR54" t="str">
            <v xml:space="preserve"> </v>
          </cell>
          <cell r="AS54">
            <v>45</v>
          </cell>
          <cell r="AT54">
            <v>1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 t="str">
            <v xml:space="preserve"> 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 t="str">
            <v xml:space="preserve"> </v>
          </cell>
          <cell r="BG54">
            <v>9</v>
          </cell>
          <cell r="BH54">
            <v>3.1539494972833078</v>
          </cell>
          <cell r="BI54">
            <v>0</v>
          </cell>
          <cell r="CA54">
            <v>45</v>
          </cell>
          <cell r="CB54">
            <v>45</v>
          </cell>
          <cell r="CC54" t="str">
            <v>BROOKFIELD</v>
          </cell>
          <cell r="CD54">
            <v>117064</v>
          </cell>
          <cell r="CE54">
            <v>80227</v>
          </cell>
          <cell r="CF54">
            <v>36837</v>
          </cell>
          <cell r="CG54">
            <v>10198.199999999999</v>
          </cell>
          <cell r="CH54">
            <v>20640.800000000003</v>
          </cell>
          <cell r="CI54">
            <v>-10.115965157896426</v>
          </cell>
          <cell r="CJ54">
            <v>67665.884034842107</v>
          </cell>
          <cell r="CK54">
            <v>46733.742323981525</v>
          </cell>
          <cell r="CT54">
            <v>36826.884034842107</v>
          </cell>
          <cell r="CU54">
            <v>9906.858289139418</v>
          </cell>
          <cell r="CV54">
            <v>0</v>
          </cell>
          <cell r="CW54">
            <v>46733.742323981525</v>
          </cell>
          <cell r="CX54">
            <v>0</v>
          </cell>
          <cell r="CY54">
            <v>-20932.141710860582</v>
          </cell>
          <cell r="DA54">
            <v>45</v>
          </cell>
          <cell r="DB54" t="str">
            <v>BROOKFIELD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N54">
            <v>0</v>
          </cell>
          <cell r="DP54">
            <v>36837</v>
          </cell>
          <cell r="DQ54">
            <v>36837</v>
          </cell>
          <cell r="DR54">
            <v>0</v>
          </cell>
          <cell r="DS54">
            <v>-10.115965157896426</v>
          </cell>
          <cell r="DT54">
            <v>-10.115965157896426</v>
          </cell>
          <cell r="DV54">
            <v>0</v>
          </cell>
          <cell r="EC54">
            <v>0</v>
          </cell>
          <cell r="EE54">
            <v>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1</v>
          </cell>
          <cell r="E55">
            <v>20107</v>
          </cell>
          <cell r="F55">
            <v>0</v>
          </cell>
          <cell r="G55">
            <v>938</v>
          </cell>
          <cell r="H55">
            <v>21045</v>
          </cell>
          <cell r="J55">
            <v>938</v>
          </cell>
          <cell r="K55">
            <v>18668.398196319729</v>
          </cell>
          <cell r="L55">
            <v>19606.398196319729</v>
          </cell>
          <cell r="N55">
            <v>1438.6018036802707</v>
          </cell>
          <cell r="P55">
            <v>938</v>
          </cell>
          <cell r="Q55">
            <v>0</v>
          </cell>
          <cell r="R55">
            <v>0</v>
          </cell>
          <cell r="S55">
            <v>0</v>
          </cell>
          <cell r="T55">
            <v>18668.398196319729</v>
          </cell>
          <cell r="U55">
            <v>19606.398196319729</v>
          </cell>
          <cell r="W55">
            <v>20155.399999999998</v>
          </cell>
          <cell r="AA55">
            <v>46</v>
          </cell>
          <cell r="AB55">
            <v>1</v>
          </cell>
          <cell r="AC55">
            <v>0</v>
          </cell>
          <cell r="AD55">
            <v>0</v>
          </cell>
          <cell r="AE55">
            <v>0</v>
          </cell>
          <cell r="AF55">
            <v>20107</v>
          </cell>
          <cell r="AG55">
            <v>0</v>
          </cell>
          <cell r="AH55">
            <v>0</v>
          </cell>
          <cell r="AI55">
            <v>20107</v>
          </cell>
          <cell r="AJ55">
            <v>0</v>
          </cell>
          <cell r="AK55">
            <v>938</v>
          </cell>
          <cell r="AL55">
            <v>21045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21045</v>
          </cell>
          <cell r="AR55" t="str">
            <v xml:space="preserve"> </v>
          </cell>
          <cell r="AS55">
            <v>46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 t="str">
            <v xml:space="preserve"> 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 t="str">
            <v xml:space="preserve"> </v>
          </cell>
          <cell r="BG55">
            <v>9</v>
          </cell>
          <cell r="BH55">
            <v>1.2467938406326854E-2</v>
          </cell>
          <cell r="BI55">
            <v>0</v>
          </cell>
          <cell r="CA55">
            <v>46</v>
          </cell>
          <cell r="CB55">
            <v>46</v>
          </cell>
          <cell r="CC55" t="str">
            <v>BROOKLINE</v>
          </cell>
          <cell r="CD55">
            <v>20107</v>
          </cell>
          <cell r="CE55">
            <v>77822</v>
          </cell>
          <cell r="CF55">
            <v>0</v>
          </cell>
          <cell r="CG55">
            <v>19217.399999999998</v>
          </cell>
          <cell r="CH55">
            <v>0</v>
          </cell>
          <cell r="CI55">
            <v>0</v>
          </cell>
          <cell r="CJ55">
            <v>19217.399999999998</v>
          </cell>
          <cell r="CK55">
            <v>18668.398196319729</v>
          </cell>
          <cell r="CT55">
            <v>0</v>
          </cell>
          <cell r="CU55">
            <v>18668.398196319729</v>
          </cell>
          <cell r="CV55">
            <v>0</v>
          </cell>
          <cell r="CW55">
            <v>18668.398196319729</v>
          </cell>
          <cell r="CX55">
            <v>0</v>
          </cell>
          <cell r="CY55">
            <v>-549.00180368026849</v>
          </cell>
          <cell r="DA55">
            <v>46</v>
          </cell>
          <cell r="DB55" t="str">
            <v>BROOKLINE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N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V55">
            <v>0</v>
          </cell>
          <cell r="EC55">
            <v>0</v>
          </cell>
          <cell r="EE55">
            <v>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W56">
            <v>0</v>
          </cell>
          <cell r="AA56">
            <v>47</v>
          </cell>
          <cell r="AS56">
            <v>47</v>
          </cell>
          <cell r="CA56">
            <v>47</v>
          </cell>
          <cell r="CB56">
            <v>47</v>
          </cell>
          <cell r="CC56" t="str">
            <v>BUCKLAND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DA56">
            <v>47</v>
          </cell>
          <cell r="DB56" t="str">
            <v>BUCKLAND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N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V56">
            <v>0</v>
          </cell>
          <cell r="EC56">
            <v>0</v>
          </cell>
          <cell r="EE56">
            <v>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6</v>
          </cell>
          <cell r="E57">
            <v>135250</v>
          </cell>
          <cell r="F57">
            <v>0</v>
          </cell>
          <cell r="G57">
            <v>5628</v>
          </cell>
          <cell r="H57">
            <v>140878</v>
          </cell>
          <cell r="J57">
            <v>5628</v>
          </cell>
          <cell r="K57">
            <v>7453.1557367493415</v>
          </cell>
          <cell r="L57">
            <v>13081.155736749341</v>
          </cell>
          <cell r="N57">
            <v>127796.84426325066</v>
          </cell>
          <cell r="P57">
            <v>5628</v>
          </cell>
          <cell r="Q57">
            <v>0</v>
          </cell>
          <cell r="R57">
            <v>0</v>
          </cell>
          <cell r="S57">
            <v>0</v>
          </cell>
          <cell r="T57">
            <v>7453.1557367493415</v>
          </cell>
          <cell r="U57">
            <v>13081.155736749341</v>
          </cell>
          <cell r="W57">
            <v>41568.346173757935</v>
          </cell>
          <cell r="AA57">
            <v>48</v>
          </cell>
          <cell r="AB57">
            <v>6</v>
          </cell>
          <cell r="AC57">
            <v>0</v>
          </cell>
          <cell r="AD57">
            <v>0</v>
          </cell>
          <cell r="AE57">
            <v>0</v>
          </cell>
          <cell r="AF57">
            <v>135250</v>
          </cell>
          <cell r="AG57">
            <v>0</v>
          </cell>
          <cell r="AH57">
            <v>0</v>
          </cell>
          <cell r="AI57">
            <v>135250</v>
          </cell>
          <cell r="AJ57">
            <v>0</v>
          </cell>
          <cell r="AK57">
            <v>5628</v>
          </cell>
          <cell r="AL57">
            <v>140878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140878</v>
          </cell>
          <cell r="AR57" t="str">
            <v xml:space="preserve"> </v>
          </cell>
          <cell r="AS57">
            <v>48</v>
          </cell>
          <cell r="AT57">
            <v>1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 t="str">
            <v xml:space="preserve"> 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 t="str">
            <v xml:space="preserve"> </v>
          </cell>
          <cell r="BG57">
            <v>9</v>
          </cell>
          <cell r="BH57">
            <v>0.16864718207982887</v>
          </cell>
          <cell r="BI57">
            <v>0</v>
          </cell>
          <cell r="CA57">
            <v>48</v>
          </cell>
          <cell r="CB57">
            <v>48</v>
          </cell>
          <cell r="CC57" t="str">
            <v>BURLINGTON</v>
          </cell>
          <cell r="CD57">
            <v>135250</v>
          </cell>
          <cell r="CE57">
            <v>163141</v>
          </cell>
          <cell r="CF57">
            <v>0</v>
          </cell>
          <cell r="CG57">
            <v>7686.5999999999995</v>
          </cell>
          <cell r="CH57">
            <v>28267.600000000002</v>
          </cell>
          <cell r="CI57">
            <v>-13.85382624207341</v>
          </cell>
          <cell r="CJ57">
            <v>35940.346173757935</v>
          </cell>
          <cell r="CK57">
            <v>7453.1557367493415</v>
          </cell>
          <cell r="CT57">
            <v>-13.85382624207341</v>
          </cell>
          <cell r="CU57">
            <v>7467.0095629914149</v>
          </cell>
          <cell r="CV57">
            <v>0</v>
          </cell>
          <cell r="CW57">
            <v>7453.1557367493415</v>
          </cell>
          <cell r="CX57">
            <v>0</v>
          </cell>
          <cell r="CY57">
            <v>-28487.190437008594</v>
          </cell>
          <cell r="DA57">
            <v>48</v>
          </cell>
          <cell r="DB57" t="str">
            <v>BURLINGTON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N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-13.85382624207341</v>
          </cell>
          <cell r="DT57">
            <v>-13.85382624207341</v>
          </cell>
          <cell r="DV57">
            <v>0</v>
          </cell>
          <cell r="EC57">
            <v>0</v>
          </cell>
          <cell r="EE57">
            <v>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535</v>
          </cell>
          <cell r="E58">
            <v>17255876</v>
          </cell>
          <cell r="F58">
            <v>0</v>
          </cell>
          <cell r="G58">
            <v>501814</v>
          </cell>
          <cell r="H58">
            <v>17757690</v>
          </cell>
          <cell r="J58">
            <v>501814</v>
          </cell>
          <cell r="K58">
            <v>1837412.7814900116</v>
          </cell>
          <cell r="L58">
            <v>2339226.7814900116</v>
          </cell>
          <cell r="N58">
            <v>15418463.218509989</v>
          </cell>
          <cell r="P58">
            <v>501814</v>
          </cell>
          <cell r="Q58">
            <v>0</v>
          </cell>
          <cell r="R58">
            <v>0</v>
          </cell>
          <cell r="S58">
            <v>0</v>
          </cell>
          <cell r="T58">
            <v>1837412.7814900116</v>
          </cell>
          <cell r="U58">
            <v>2339226.7814900116</v>
          </cell>
          <cell r="W58">
            <v>2889783.5937544592</v>
          </cell>
          <cell r="AA58">
            <v>49</v>
          </cell>
          <cell r="AB58">
            <v>535</v>
          </cell>
          <cell r="AC58">
            <v>1.7348203221809171E-2</v>
          </cell>
          <cell r="AD58">
            <v>0</v>
          </cell>
          <cell r="AE58">
            <v>0</v>
          </cell>
          <cell r="AF58">
            <v>17255876</v>
          </cell>
          <cell r="AG58">
            <v>0</v>
          </cell>
          <cell r="AH58">
            <v>0</v>
          </cell>
          <cell r="AI58">
            <v>17255876</v>
          </cell>
          <cell r="AJ58">
            <v>0</v>
          </cell>
          <cell r="AK58">
            <v>501814</v>
          </cell>
          <cell r="AL58">
            <v>17757690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17757690</v>
          </cell>
          <cell r="AR58" t="str">
            <v xml:space="preserve"> </v>
          </cell>
          <cell r="AS58">
            <v>49</v>
          </cell>
          <cell r="AT58">
            <v>28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 t="str">
            <v xml:space="preserve"> 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 t="str">
            <v xml:space="preserve"> </v>
          </cell>
          <cell r="BG58">
            <v>9</v>
          </cell>
          <cell r="BH58">
            <v>7.2580241301965813</v>
          </cell>
          <cell r="BI58">
            <v>0</v>
          </cell>
          <cell r="CA58">
            <v>49</v>
          </cell>
          <cell r="CB58">
            <v>49</v>
          </cell>
          <cell r="CC58" t="str">
            <v>CAMBRIDGE</v>
          </cell>
          <cell r="CD58">
            <v>17255876</v>
          </cell>
          <cell r="CE58">
            <v>15683186</v>
          </cell>
          <cell r="CF58">
            <v>1572690</v>
          </cell>
          <cell r="CG58">
            <v>272781.59999999998</v>
          </cell>
          <cell r="CH58">
            <v>542764</v>
          </cell>
          <cell r="CI58">
            <v>-266.00624554092064</v>
          </cell>
          <cell r="CJ58">
            <v>2387969.5937544592</v>
          </cell>
          <cell r="CK58">
            <v>1837412.7814900116</v>
          </cell>
          <cell r="CT58">
            <v>1572423.9937544591</v>
          </cell>
          <cell r="CU58">
            <v>264988.78773555264</v>
          </cell>
          <cell r="CV58">
            <v>0</v>
          </cell>
          <cell r="CW58">
            <v>1837412.7814900116</v>
          </cell>
          <cell r="CX58">
            <v>0</v>
          </cell>
          <cell r="CY58">
            <v>-550556.81226444757</v>
          </cell>
          <cell r="DA58">
            <v>49</v>
          </cell>
          <cell r="DB58" t="str">
            <v>CAMBRIDGE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N58">
            <v>0</v>
          </cell>
          <cell r="DP58">
            <v>1572690</v>
          </cell>
          <cell r="DQ58">
            <v>1572690</v>
          </cell>
          <cell r="DR58">
            <v>0</v>
          </cell>
          <cell r="DS58">
            <v>-266.00624554092064</v>
          </cell>
          <cell r="DT58">
            <v>-266.00624554092064</v>
          </cell>
          <cell r="DV58">
            <v>0</v>
          </cell>
          <cell r="EC58">
            <v>0</v>
          </cell>
          <cell r="EE58">
            <v>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24</v>
          </cell>
          <cell r="E59">
            <v>426585</v>
          </cell>
          <cell r="F59">
            <v>0</v>
          </cell>
          <cell r="G59">
            <v>22478</v>
          </cell>
          <cell r="H59">
            <v>449063</v>
          </cell>
          <cell r="J59">
            <v>22478</v>
          </cell>
          <cell r="K59">
            <v>142675.10507072191</v>
          </cell>
          <cell r="L59">
            <v>165153.10507072191</v>
          </cell>
          <cell r="N59">
            <v>283909.89492927806</v>
          </cell>
          <cell r="P59">
            <v>22478</v>
          </cell>
          <cell r="Q59">
            <v>0</v>
          </cell>
          <cell r="R59">
            <v>0</v>
          </cell>
          <cell r="S59">
            <v>0</v>
          </cell>
          <cell r="T59">
            <v>142675.10507072191</v>
          </cell>
          <cell r="U59">
            <v>165153.10507072191</v>
          </cell>
          <cell r="W59">
            <v>168225.4</v>
          </cell>
          <cell r="AA59">
            <v>50</v>
          </cell>
          <cell r="AB59">
            <v>24</v>
          </cell>
          <cell r="AC59">
            <v>3.6602963481075626E-2</v>
          </cell>
          <cell r="AD59">
            <v>0</v>
          </cell>
          <cell r="AE59">
            <v>0</v>
          </cell>
          <cell r="AF59">
            <v>426585</v>
          </cell>
          <cell r="AG59">
            <v>0</v>
          </cell>
          <cell r="AH59">
            <v>0</v>
          </cell>
          <cell r="AI59">
            <v>426585</v>
          </cell>
          <cell r="AJ59">
            <v>0</v>
          </cell>
          <cell r="AK59">
            <v>22478</v>
          </cell>
          <cell r="AL59">
            <v>449063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449063</v>
          </cell>
          <cell r="AR59" t="str">
            <v xml:space="preserve"> </v>
          </cell>
          <cell r="AS59">
            <v>50</v>
          </cell>
          <cell r="AT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 t="str">
            <v xml:space="preserve"> 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 t="str">
            <v xml:space="preserve"> </v>
          </cell>
          <cell r="BG59">
            <v>9</v>
          </cell>
          <cell r="BH59">
            <v>0.75902292780971659</v>
          </cell>
          <cell r="BI59">
            <v>0</v>
          </cell>
          <cell r="CA59">
            <v>50</v>
          </cell>
          <cell r="CB59">
            <v>50</v>
          </cell>
          <cell r="CC59" t="str">
            <v>CANTON</v>
          </cell>
          <cell r="CD59">
            <v>426585</v>
          </cell>
          <cell r="CE59">
            <v>388381</v>
          </cell>
          <cell r="CF59">
            <v>38204</v>
          </cell>
          <cell r="CG59">
            <v>107543.4</v>
          </cell>
          <cell r="CH59">
            <v>0</v>
          </cell>
          <cell r="CI59">
            <v>0</v>
          </cell>
          <cell r="CJ59">
            <v>145747.4</v>
          </cell>
          <cell r="CK59">
            <v>142675.10507072191</v>
          </cell>
          <cell r="CT59">
            <v>38204</v>
          </cell>
          <cell r="CU59">
            <v>104471.10507072191</v>
          </cell>
          <cell r="CV59">
            <v>0</v>
          </cell>
          <cell r="CW59">
            <v>142675.10507072191</v>
          </cell>
          <cell r="CX59">
            <v>0</v>
          </cell>
          <cell r="CY59">
            <v>-3072.2949292780831</v>
          </cell>
          <cell r="DA59">
            <v>50</v>
          </cell>
          <cell r="DB59" t="str">
            <v>CANTON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N59">
            <v>0</v>
          </cell>
          <cell r="DP59">
            <v>38204</v>
          </cell>
          <cell r="DQ59">
            <v>38204</v>
          </cell>
          <cell r="DR59">
            <v>0</v>
          </cell>
          <cell r="DS59">
            <v>0</v>
          </cell>
          <cell r="DT59">
            <v>0</v>
          </cell>
          <cell r="DV59">
            <v>0</v>
          </cell>
          <cell r="EC59">
            <v>0</v>
          </cell>
          <cell r="EE59">
            <v>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AA60">
            <v>51</v>
          </cell>
          <cell r="AS60">
            <v>51</v>
          </cell>
          <cell r="CA60">
            <v>51</v>
          </cell>
          <cell r="CB60">
            <v>51</v>
          </cell>
          <cell r="CC60" t="str">
            <v>CARLISLE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DA60">
            <v>51</v>
          </cell>
          <cell r="DB60" t="str">
            <v>CARLISLE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V60">
            <v>0</v>
          </cell>
          <cell r="EC60">
            <v>0</v>
          </cell>
          <cell r="EE60">
            <v>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64</v>
          </cell>
          <cell r="E61">
            <v>1079953</v>
          </cell>
          <cell r="F61">
            <v>0</v>
          </cell>
          <cell r="G61">
            <v>59772</v>
          </cell>
          <cell r="H61">
            <v>1139725</v>
          </cell>
          <cell r="J61">
            <v>59772</v>
          </cell>
          <cell r="K61">
            <v>211197.1707693483</v>
          </cell>
          <cell r="L61">
            <v>270969.17076934827</v>
          </cell>
          <cell r="N61">
            <v>868755.82923065173</v>
          </cell>
          <cell r="P61">
            <v>59772</v>
          </cell>
          <cell r="Q61">
            <v>0</v>
          </cell>
          <cell r="R61">
            <v>0</v>
          </cell>
          <cell r="S61">
            <v>0</v>
          </cell>
          <cell r="T61">
            <v>211197.1707693483</v>
          </cell>
          <cell r="U61">
            <v>270969.17076934827</v>
          </cell>
          <cell r="W61">
            <v>368048.0216657276</v>
          </cell>
          <cell r="AA61">
            <v>52</v>
          </cell>
          <cell r="AB61">
            <v>64</v>
          </cell>
          <cell r="AC61">
            <v>0.26905829596412562</v>
          </cell>
          <cell r="AD61">
            <v>0</v>
          </cell>
          <cell r="AE61">
            <v>0</v>
          </cell>
          <cell r="AF61">
            <v>1079953</v>
          </cell>
          <cell r="AG61">
            <v>0</v>
          </cell>
          <cell r="AH61">
            <v>0</v>
          </cell>
          <cell r="AI61">
            <v>1079953</v>
          </cell>
          <cell r="AJ61">
            <v>0</v>
          </cell>
          <cell r="AK61">
            <v>59772</v>
          </cell>
          <cell r="AL61">
            <v>1139725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1139725</v>
          </cell>
          <cell r="AR61" t="str">
            <v xml:space="preserve"> </v>
          </cell>
          <cell r="AS61">
            <v>52</v>
          </cell>
          <cell r="AT61">
            <v>5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 t="str">
            <v xml:space="preserve"> 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 t="str">
            <v xml:space="preserve"> </v>
          </cell>
          <cell r="BG61">
            <v>9</v>
          </cell>
          <cell r="BH61">
            <v>4.0778929882227199</v>
          </cell>
          <cell r="BI61">
            <v>0</v>
          </cell>
          <cell r="CA61">
            <v>52</v>
          </cell>
          <cell r="CB61">
            <v>52</v>
          </cell>
          <cell r="CC61" t="str">
            <v>CARVER</v>
          </cell>
          <cell r="CD61">
            <v>1079953</v>
          </cell>
          <cell r="CE61">
            <v>951940</v>
          </cell>
          <cell r="CF61">
            <v>128013</v>
          </cell>
          <cell r="CG61">
            <v>85678.2</v>
          </cell>
          <cell r="CH61">
            <v>94631.200000000012</v>
          </cell>
          <cell r="CI61">
            <v>-46.378334272420034</v>
          </cell>
          <cell r="CJ61">
            <v>308276.0216657276</v>
          </cell>
          <cell r="CK61">
            <v>211197.1707693483</v>
          </cell>
          <cell r="CT61">
            <v>127966.62166572758</v>
          </cell>
          <cell r="CU61">
            <v>83230.549103620724</v>
          </cell>
          <cell r="CV61">
            <v>0</v>
          </cell>
          <cell r="CW61">
            <v>211197.1707693483</v>
          </cell>
          <cell r="CX61">
            <v>0</v>
          </cell>
          <cell r="CY61">
            <v>-97078.850896379299</v>
          </cell>
          <cell r="DA61">
            <v>52</v>
          </cell>
          <cell r="DB61" t="str">
            <v>CARVER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N61">
            <v>0</v>
          </cell>
          <cell r="DP61">
            <v>128013</v>
          </cell>
          <cell r="DQ61">
            <v>128013</v>
          </cell>
          <cell r="DR61">
            <v>0</v>
          </cell>
          <cell r="DS61">
            <v>-46.378334272420034</v>
          </cell>
          <cell r="DT61">
            <v>-46.378334272420034</v>
          </cell>
          <cell r="DV61">
            <v>0</v>
          </cell>
          <cell r="EC61">
            <v>0</v>
          </cell>
          <cell r="EE61">
            <v>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AA62">
            <v>53</v>
          </cell>
          <cell r="AS62">
            <v>53</v>
          </cell>
          <cell r="CA62">
            <v>53</v>
          </cell>
          <cell r="CB62">
            <v>53</v>
          </cell>
          <cell r="CC62" t="str">
            <v>CHARLEMONT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DA62">
            <v>53</v>
          </cell>
          <cell r="DB62" t="str">
            <v>CHARLEMONT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N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V62">
            <v>0</v>
          </cell>
          <cell r="EC62">
            <v>0</v>
          </cell>
          <cell r="EE62">
            <v>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0</v>
          </cell>
          <cell r="AA63">
            <v>54</v>
          </cell>
          <cell r="AS63">
            <v>54</v>
          </cell>
          <cell r="CA63">
            <v>54</v>
          </cell>
          <cell r="CB63">
            <v>54</v>
          </cell>
          <cell r="CC63" t="str">
            <v>CHARLTON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DA63">
            <v>54</v>
          </cell>
          <cell r="DB63" t="str">
            <v>CHARLTON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N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V63">
            <v>0</v>
          </cell>
          <cell r="EC63">
            <v>0</v>
          </cell>
          <cell r="EE63">
            <v>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W64">
            <v>0</v>
          </cell>
          <cell r="AA64">
            <v>55</v>
          </cell>
          <cell r="AS64">
            <v>55</v>
          </cell>
          <cell r="CA64">
            <v>55</v>
          </cell>
          <cell r="CB64">
            <v>55</v>
          </cell>
          <cell r="CC64" t="str">
            <v>CHATHAM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DA64">
            <v>55</v>
          </cell>
          <cell r="DB64" t="str">
            <v>CHATHAM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N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V64">
            <v>0</v>
          </cell>
          <cell r="EB64" t="str">
            <v>fy13</v>
          </cell>
          <cell r="EC64">
            <v>0</v>
          </cell>
          <cell r="EE64">
            <v>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112</v>
          </cell>
          <cell r="E65">
            <v>1733859</v>
          </cell>
          <cell r="F65">
            <v>0</v>
          </cell>
          <cell r="G65">
            <v>104936</v>
          </cell>
          <cell r="H65">
            <v>1838795</v>
          </cell>
          <cell r="J65">
            <v>104936</v>
          </cell>
          <cell r="K65">
            <v>268185.43329569744</v>
          </cell>
          <cell r="L65">
            <v>373121.43329569744</v>
          </cell>
          <cell r="N65">
            <v>1465673.5667043026</v>
          </cell>
          <cell r="P65">
            <v>104936</v>
          </cell>
          <cell r="Q65">
            <v>0</v>
          </cell>
          <cell r="R65">
            <v>0</v>
          </cell>
          <cell r="S65">
            <v>0</v>
          </cell>
          <cell r="T65">
            <v>268185.43329569744</v>
          </cell>
          <cell r="U65">
            <v>373121.43329569744</v>
          </cell>
          <cell r="W65">
            <v>374100</v>
          </cell>
          <cell r="AA65">
            <v>56</v>
          </cell>
          <cell r="AB65">
            <v>112</v>
          </cell>
          <cell r="AC65">
            <v>0.13166785380548784</v>
          </cell>
          <cell r="AD65">
            <v>0</v>
          </cell>
          <cell r="AE65">
            <v>0</v>
          </cell>
          <cell r="AF65">
            <v>1733859</v>
          </cell>
          <cell r="AG65">
            <v>0</v>
          </cell>
          <cell r="AH65">
            <v>0</v>
          </cell>
          <cell r="AI65">
            <v>1733859</v>
          </cell>
          <cell r="AJ65">
            <v>0</v>
          </cell>
          <cell r="AK65">
            <v>104936</v>
          </cell>
          <cell r="AL65">
            <v>1838795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1838795</v>
          </cell>
          <cell r="AR65" t="str">
            <v xml:space="preserve"> </v>
          </cell>
          <cell r="AS65">
            <v>56</v>
          </cell>
          <cell r="AT65">
            <v>12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 t="str">
            <v xml:space="preserve"> 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 t="str">
            <v xml:space="preserve"> </v>
          </cell>
          <cell r="BG65">
            <v>9</v>
          </cell>
          <cell r="BH65">
            <v>2.2603368816470986</v>
          </cell>
          <cell r="BI65">
            <v>0</v>
          </cell>
          <cell r="CA65">
            <v>56</v>
          </cell>
          <cell r="CB65">
            <v>56</v>
          </cell>
          <cell r="CC65" t="str">
            <v>CHELMSFORD</v>
          </cell>
          <cell r="CD65">
            <v>1733859</v>
          </cell>
          <cell r="CE65">
            <v>1498949</v>
          </cell>
          <cell r="CF65">
            <v>234910</v>
          </cell>
          <cell r="CG65">
            <v>34254</v>
          </cell>
          <cell r="CH65">
            <v>0</v>
          </cell>
          <cell r="CI65">
            <v>0</v>
          </cell>
          <cell r="CJ65">
            <v>269164</v>
          </cell>
          <cell r="CK65">
            <v>268185.43329569744</v>
          </cell>
          <cell r="CT65">
            <v>234910</v>
          </cell>
          <cell r="CU65">
            <v>33275.433295697439</v>
          </cell>
          <cell r="CV65">
            <v>0</v>
          </cell>
          <cell r="CW65">
            <v>268185.43329569744</v>
          </cell>
          <cell r="CX65">
            <v>0</v>
          </cell>
          <cell r="CY65">
            <v>-978.56670430256054</v>
          </cell>
          <cell r="DA65">
            <v>56</v>
          </cell>
          <cell r="DB65" t="str">
            <v>CHELMSFORD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N65">
            <v>0</v>
          </cell>
          <cell r="DP65">
            <v>234910</v>
          </cell>
          <cell r="DQ65">
            <v>234910</v>
          </cell>
          <cell r="DR65">
            <v>0</v>
          </cell>
          <cell r="DS65">
            <v>0</v>
          </cell>
          <cell r="DT65">
            <v>0</v>
          </cell>
          <cell r="DV65">
            <v>0</v>
          </cell>
          <cell r="EC65">
            <v>0</v>
          </cell>
          <cell r="EE65">
            <v>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947</v>
          </cell>
          <cell r="E66">
            <v>15246227</v>
          </cell>
          <cell r="F66">
            <v>0</v>
          </cell>
          <cell r="G66">
            <v>888254</v>
          </cell>
          <cell r="H66">
            <v>16134481</v>
          </cell>
          <cell r="J66">
            <v>888254</v>
          </cell>
          <cell r="K66">
            <v>1824908.625813318</v>
          </cell>
          <cell r="L66">
            <v>2713162.625813318</v>
          </cell>
          <cell r="N66">
            <v>13421318.374186682</v>
          </cell>
          <cell r="P66">
            <v>888254</v>
          </cell>
          <cell r="Q66">
            <v>0</v>
          </cell>
          <cell r="R66">
            <v>0</v>
          </cell>
          <cell r="S66">
            <v>0</v>
          </cell>
          <cell r="T66">
            <v>1824908.625813318</v>
          </cell>
          <cell r="U66">
            <v>2713162.625813318</v>
          </cell>
          <cell r="W66">
            <v>3250565.7763763601</v>
          </cell>
          <cell r="AA66">
            <v>57</v>
          </cell>
          <cell r="AB66">
            <v>947</v>
          </cell>
          <cell r="AC66">
            <v>3.4696406443618343E-2</v>
          </cell>
          <cell r="AD66">
            <v>0</v>
          </cell>
          <cell r="AE66">
            <v>0</v>
          </cell>
          <cell r="AF66">
            <v>15246227</v>
          </cell>
          <cell r="AG66">
            <v>0</v>
          </cell>
          <cell r="AH66">
            <v>0</v>
          </cell>
          <cell r="AI66">
            <v>15246227</v>
          </cell>
          <cell r="AJ66">
            <v>0</v>
          </cell>
          <cell r="AK66">
            <v>888254</v>
          </cell>
          <cell r="AL66">
            <v>16134481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16134481</v>
          </cell>
          <cell r="AR66" t="str">
            <v xml:space="preserve"> </v>
          </cell>
          <cell r="AS66">
            <v>57</v>
          </cell>
          <cell r="AT66">
            <v>260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 t="str">
            <v xml:space="preserve"> 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 t="str">
            <v xml:space="preserve"> </v>
          </cell>
          <cell r="BG66">
            <v>18</v>
          </cell>
          <cell r="BH66">
            <v>12.758155944141441</v>
          </cell>
          <cell r="BI66">
            <v>0</v>
          </cell>
          <cell r="CA66">
            <v>57</v>
          </cell>
          <cell r="CB66">
            <v>57</v>
          </cell>
          <cell r="CC66" t="str">
            <v>CHELSEA</v>
          </cell>
          <cell r="CD66">
            <v>15246227</v>
          </cell>
          <cell r="CE66">
            <v>13612228</v>
          </cell>
          <cell r="CF66">
            <v>1633999</v>
          </cell>
          <cell r="CG66">
            <v>196792.19999999998</v>
          </cell>
          <cell r="CH66">
            <v>531781.20000000007</v>
          </cell>
          <cell r="CI66">
            <v>-260.62362363992725</v>
          </cell>
          <cell r="CJ66">
            <v>2362311.7763763601</v>
          </cell>
          <cell r="CK66">
            <v>1824908.625813318</v>
          </cell>
          <cell r="CT66">
            <v>1633738.3763763602</v>
          </cell>
          <cell r="CU66">
            <v>191170.2494369577</v>
          </cell>
          <cell r="CV66">
            <v>0</v>
          </cell>
          <cell r="CW66">
            <v>1824908.625813318</v>
          </cell>
          <cell r="CX66">
            <v>0</v>
          </cell>
          <cell r="CY66">
            <v>-537403.15056304215</v>
          </cell>
          <cell r="DA66">
            <v>57</v>
          </cell>
          <cell r="DB66" t="str">
            <v>CHELSEA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N66">
            <v>0</v>
          </cell>
          <cell r="DP66">
            <v>1633999</v>
          </cell>
          <cell r="DQ66">
            <v>1633999</v>
          </cell>
          <cell r="DR66">
            <v>0</v>
          </cell>
          <cell r="DS66">
            <v>-260.62362363992725</v>
          </cell>
          <cell r="DT66">
            <v>-260.62362363992725</v>
          </cell>
          <cell r="DV66">
            <v>0</v>
          </cell>
          <cell r="EC66">
            <v>0</v>
          </cell>
          <cell r="EE66">
            <v>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AA67">
            <v>58</v>
          </cell>
          <cell r="AS67">
            <v>58</v>
          </cell>
          <cell r="CA67">
            <v>58</v>
          </cell>
          <cell r="CB67">
            <v>58</v>
          </cell>
          <cell r="CC67" t="str">
            <v>CHESHIRE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DA67">
            <v>58</v>
          </cell>
          <cell r="DB67" t="str">
            <v>CHESHIRE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N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V67">
            <v>0</v>
          </cell>
          <cell r="EC67">
            <v>0</v>
          </cell>
          <cell r="EE67">
            <v>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AA68">
            <v>59</v>
          </cell>
          <cell r="AS68">
            <v>59</v>
          </cell>
          <cell r="CA68">
            <v>59</v>
          </cell>
          <cell r="CB68">
            <v>59</v>
          </cell>
          <cell r="CC68" t="str">
            <v>CHESTER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DA68">
            <v>59</v>
          </cell>
          <cell r="DB68" t="str">
            <v>CHESTER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V68">
            <v>0</v>
          </cell>
          <cell r="EC68">
            <v>0</v>
          </cell>
          <cell r="EE68">
            <v>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AA69">
            <v>60</v>
          </cell>
          <cell r="AS69">
            <v>60</v>
          </cell>
          <cell r="CA69">
            <v>60</v>
          </cell>
          <cell r="CB69">
            <v>60</v>
          </cell>
          <cell r="CC69" t="str">
            <v>CHESTERFIELD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DA69">
            <v>60</v>
          </cell>
          <cell r="DB69" t="str">
            <v>CHESTERFIELD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N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V69">
            <v>0</v>
          </cell>
          <cell r="EC69">
            <v>0</v>
          </cell>
          <cell r="EE69">
            <v>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330</v>
          </cell>
          <cell r="E70">
            <v>4679248</v>
          </cell>
          <cell r="F70">
            <v>0</v>
          </cell>
          <cell r="G70">
            <v>309536</v>
          </cell>
          <cell r="H70">
            <v>4988784</v>
          </cell>
          <cell r="J70">
            <v>309536</v>
          </cell>
          <cell r="K70">
            <v>760946.80687083444</v>
          </cell>
          <cell r="L70">
            <v>1070482.8068708344</v>
          </cell>
          <cell r="N70">
            <v>3918301.1931291656</v>
          </cell>
          <cell r="P70">
            <v>309536</v>
          </cell>
          <cell r="Q70">
            <v>0</v>
          </cell>
          <cell r="R70">
            <v>0</v>
          </cell>
          <cell r="S70">
            <v>0</v>
          </cell>
          <cell r="T70">
            <v>760946.80687083444</v>
          </cell>
          <cell r="U70">
            <v>1070482.8068708344</v>
          </cell>
          <cell r="W70">
            <v>1313511.2169260017</v>
          </cell>
          <cell r="AA70">
            <v>61</v>
          </cell>
          <cell r="AB70">
            <v>330</v>
          </cell>
          <cell r="AC70">
            <v>4.6189376443418013E-3</v>
          </cell>
          <cell r="AD70">
            <v>0</v>
          </cell>
          <cell r="AE70">
            <v>0</v>
          </cell>
          <cell r="AF70">
            <v>4679248</v>
          </cell>
          <cell r="AG70">
            <v>0</v>
          </cell>
          <cell r="AH70">
            <v>0</v>
          </cell>
          <cell r="AI70">
            <v>4679248</v>
          </cell>
          <cell r="AJ70">
            <v>0</v>
          </cell>
          <cell r="AK70">
            <v>309536</v>
          </cell>
          <cell r="AL70">
            <v>4988784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4988784</v>
          </cell>
          <cell r="AR70" t="str">
            <v xml:space="preserve"> </v>
          </cell>
          <cell r="AS70">
            <v>61</v>
          </cell>
          <cell r="AT70">
            <v>64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 xml:space="preserve"> 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 t="str">
            <v xml:space="preserve"> </v>
          </cell>
          <cell r="BG70">
            <v>9</v>
          </cell>
          <cell r="BH70">
            <v>4.226842775436257</v>
          </cell>
          <cell r="BI70">
            <v>0</v>
          </cell>
          <cell r="CA70">
            <v>61</v>
          </cell>
          <cell r="CB70">
            <v>61</v>
          </cell>
          <cell r="CC70" t="str">
            <v>CHICOPEE</v>
          </cell>
          <cell r="CD70">
            <v>4679248</v>
          </cell>
          <cell r="CE70">
            <v>4065559</v>
          </cell>
          <cell r="CF70">
            <v>613689</v>
          </cell>
          <cell r="CG70">
            <v>151708.79999999999</v>
          </cell>
          <cell r="CH70">
            <v>238694.40000000002</v>
          </cell>
          <cell r="CI70">
            <v>-116.98307399835903</v>
          </cell>
          <cell r="CJ70">
            <v>1003975.2169260017</v>
          </cell>
          <cell r="CK70">
            <v>760946.80687083444</v>
          </cell>
          <cell r="CT70">
            <v>613572.01692600164</v>
          </cell>
          <cell r="CU70">
            <v>147374.78994483282</v>
          </cell>
          <cell r="CV70">
            <v>0</v>
          </cell>
          <cell r="CW70">
            <v>760946.80687083444</v>
          </cell>
          <cell r="CX70">
            <v>0</v>
          </cell>
          <cell r="CY70">
            <v>-243028.41005516727</v>
          </cell>
          <cell r="DA70">
            <v>61</v>
          </cell>
          <cell r="DB70" t="str">
            <v>CHICOPEE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N70">
            <v>0</v>
          </cell>
          <cell r="DP70">
            <v>613689</v>
          </cell>
          <cell r="DQ70">
            <v>613689</v>
          </cell>
          <cell r="DR70">
            <v>0</v>
          </cell>
          <cell r="DS70">
            <v>-116.98307399835903</v>
          </cell>
          <cell r="DT70">
            <v>-116.98307399835903</v>
          </cell>
          <cell r="DV70">
            <v>0</v>
          </cell>
          <cell r="EC70">
            <v>0</v>
          </cell>
          <cell r="EE70">
            <v>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AA71">
            <v>62</v>
          </cell>
          <cell r="AS71">
            <v>62</v>
          </cell>
          <cell r="CA71">
            <v>62</v>
          </cell>
          <cell r="CB71">
            <v>62</v>
          </cell>
          <cell r="CC71" t="str">
            <v>CHILMARK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DA71">
            <v>62</v>
          </cell>
          <cell r="DB71" t="str">
            <v>CHILMARK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N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V71">
            <v>0</v>
          </cell>
          <cell r="EC71">
            <v>0</v>
          </cell>
          <cell r="EE71">
            <v>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4</v>
          </cell>
          <cell r="E72">
            <v>64636</v>
          </cell>
          <cell r="F72">
            <v>0</v>
          </cell>
          <cell r="G72">
            <v>3720</v>
          </cell>
          <cell r="H72">
            <v>68356</v>
          </cell>
          <cell r="J72">
            <v>3720</v>
          </cell>
          <cell r="K72">
            <v>45655.677708662275</v>
          </cell>
          <cell r="L72">
            <v>49375.677708662275</v>
          </cell>
          <cell r="N72">
            <v>18980.322291337725</v>
          </cell>
          <cell r="P72">
            <v>3720</v>
          </cell>
          <cell r="Q72">
            <v>0</v>
          </cell>
          <cell r="R72">
            <v>0</v>
          </cell>
          <cell r="S72">
            <v>0</v>
          </cell>
          <cell r="T72">
            <v>45655.677708662275</v>
          </cell>
          <cell r="U72">
            <v>49375.677708662275</v>
          </cell>
          <cell r="W72">
            <v>50155.6</v>
          </cell>
          <cell r="AA72">
            <v>63</v>
          </cell>
          <cell r="AB72">
            <v>4</v>
          </cell>
          <cell r="AC72">
            <v>3.2786885245901641E-2</v>
          </cell>
          <cell r="AD72">
            <v>0</v>
          </cell>
          <cell r="AE72">
            <v>0</v>
          </cell>
          <cell r="AF72">
            <v>64636</v>
          </cell>
          <cell r="AG72">
            <v>0</v>
          </cell>
          <cell r="AH72">
            <v>0</v>
          </cell>
          <cell r="AI72">
            <v>64636</v>
          </cell>
          <cell r="AJ72">
            <v>0</v>
          </cell>
          <cell r="AK72">
            <v>3720</v>
          </cell>
          <cell r="AL72">
            <v>68356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68356</v>
          </cell>
          <cell r="AR72" t="str">
            <v xml:space="preserve"> </v>
          </cell>
          <cell r="AS72">
            <v>63</v>
          </cell>
          <cell r="AT72">
            <v>1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 t="str">
            <v xml:space="preserve"> 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 t="str">
            <v xml:space="preserve"> </v>
          </cell>
          <cell r="BG72">
            <v>9</v>
          </cell>
          <cell r="BH72">
            <v>2.3757392965129887</v>
          </cell>
          <cell r="BI72">
            <v>0</v>
          </cell>
          <cell r="CA72">
            <v>63</v>
          </cell>
          <cell r="CB72">
            <v>63</v>
          </cell>
          <cell r="CC72" t="str">
            <v>CLARKSBURG</v>
          </cell>
          <cell r="CD72">
            <v>64636</v>
          </cell>
          <cell r="CE72">
            <v>45501</v>
          </cell>
          <cell r="CF72">
            <v>19135</v>
          </cell>
          <cell r="CG72">
            <v>27300.6</v>
          </cell>
          <cell r="CH72">
            <v>0</v>
          </cell>
          <cell r="CI72">
            <v>0</v>
          </cell>
          <cell r="CJ72">
            <v>46435.6</v>
          </cell>
          <cell r="CK72">
            <v>45655.677708662275</v>
          </cell>
          <cell r="CT72">
            <v>19135</v>
          </cell>
          <cell r="CU72">
            <v>26520.677708662275</v>
          </cell>
          <cell r="CV72">
            <v>0</v>
          </cell>
          <cell r="CW72">
            <v>45655.677708662275</v>
          </cell>
          <cell r="CX72">
            <v>0</v>
          </cell>
          <cell r="CY72">
            <v>-779.92229133772344</v>
          </cell>
          <cell r="DA72">
            <v>63</v>
          </cell>
          <cell r="DB72" t="str">
            <v>CLARKSBURG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N72">
            <v>0</v>
          </cell>
          <cell r="DP72">
            <v>19135</v>
          </cell>
          <cell r="DQ72">
            <v>19135</v>
          </cell>
          <cell r="DR72">
            <v>0</v>
          </cell>
          <cell r="DS72">
            <v>0</v>
          </cell>
          <cell r="DT72">
            <v>0</v>
          </cell>
          <cell r="DV72">
            <v>0</v>
          </cell>
          <cell r="EC72">
            <v>0</v>
          </cell>
          <cell r="EE72">
            <v>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91</v>
          </cell>
          <cell r="E73">
            <v>1169202</v>
          </cell>
          <cell r="F73">
            <v>0</v>
          </cell>
          <cell r="G73">
            <v>85358</v>
          </cell>
          <cell r="H73">
            <v>1254560</v>
          </cell>
          <cell r="J73">
            <v>85358</v>
          </cell>
          <cell r="K73">
            <v>265088.88314160745</v>
          </cell>
          <cell r="L73">
            <v>350446.88314160745</v>
          </cell>
          <cell r="N73">
            <v>904113.11685839249</v>
          </cell>
          <cell r="P73">
            <v>85358</v>
          </cell>
          <cell r="Q73">
            <v>0</v>
          </cell>
          <cell r="R73">
            <v>0</v>
          </cell>
          <cell r="S73">
            <v>0</v>
          </cell>
          <cell r="T73">
            <v>265088.88314160745</v>
          </cell>
          <cell r="U73">
            <v>350446.88314160745</v>
          </cell>
          <cell r="W73">
            <v>361102.71515123453</v>
          </cell>
          <cell r="AA73">
            <v>64</v>
          </cell>
          <cell r="AB73">
            <v>91</v>
          </cell>
          <cell r="AC73">
            <v>0</v>
          </cell>
          <cell r="AD73">
            <v>0</v>
          </cell>
          <cell r="AE73">
            <v>0</v>
          </cell>
          <cell r="AF73">
            <v>1169202</v>
          </cell>
          <cell r="AG73">
            <v>0</v>
          </cell>
          <cell r="AH73">
            <v>0</v>
          </cell>
          <cell r="AI73">
            <v>1169202</v>
          </cell>
          <cell r="AJ73">
            <v>0</v>
          </cell>
          <cell r="AK73">
            <v>85358</v>
          </cell>
          <cell r="AL73">
            <v>1254560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1254560</v>
          </cell>
          <cell r="AR73" t="str">
            <v xml:space="preserve"> </v>
          </cell>
          <cell r="AS73">
            <v>64</v>
          </cell>
          <cell r="AT73">
            <v>24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 t="str">
            <v xml:space="preserve"> 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 t="str">
            <v xml:space="preserve"> </v>
          </cell>
          <cell r="BG73">
            <v>18</v>
          </cell>
          <cell r="BH73">
            <v>3.7636702438115974</v>
          </cell>
          <cell r="BI73">
            <v>0</v>
          </cell>
          <cell r="CA73">
            <v>64</v>
          </cell>
          <cell r="CB73">
            <v>64</v>
          </cell>
          <cell r="CC73" t="str">
            <v>CLINTON</v>
          </cell>
          <cell r="CD73">
            <v>1169202</v>
          </cell>
          <cell r="CE73">
            <v>983034</v>
          </cell>
          <cell r="CF73">
            <v>186168</v>
          </cell>
          <cell r="CG73">
            <v>81246</v>
          </cell>
          <cell r="CH73">
            <v>8334.8000000000011</v>
          </cell>
          <cell r="CI73">
            <v>-4.084848765458446</v>
          </cell>
          <cell r="CJ73">
            <v>275744.71515123453</v>
          </cell>
          <cell r="CK73">
            <v>265088.88314160745</v>
          </cell>
          <cell r="CT73">
            <v>186163.91515123454</v>
          </cell>
          <cell r="CU73">
            <v>78924.967990372927</v>
          </cell>
          <cell r="CV73">
            <v>0</v>
          </cell>
          <cell r="CW73">
            <v>265088.88314160745</v>
          </cell>
          <cell r="CX73">
            <v>0</v>
          </cell>
          <cell r="CY73">
            <v>-10655.832009627076</v>
          </cell>
          <cell r="DA73">
            <v>64</v>
          </cell>
          <cell r="DB73" t="str">
            <v>CLINTON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N73">
            <v>0</v>
          </cell>
          <cell r="DP73">
            <v>186168</v>
          </cell>
          <cell r="DQ73">
            <v>186168</v>
          </cell>
          <cell r="DR73">
            <v>0</v>
          </cell>
          <cell r="DS73">
            <v>-4.084848765458446</v>
          </cell>
          <cell r="DT73">
            <v>-4.084848765458446</v>
          </cell>
          <cell r="DV73">
            <v>0</v>
          </cell>
          <cell r="EC73">
            <v>0</v>
          </cell>
          <cell r="EE73">
            <v>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9</v>
          </cell>
          <cell r="E74">
            <v>167904</v>
          </cell>
          <cell r="F74">
            <v>0</v>
          </cell>
          <cell r="G74">
            <v>8442</v>
          </cell>
          <cell r="H74">
            <v>176346</v>
          </cell>
          <cell r="J74">
            <v>8442</v>
          </cell>
          <cell r="K74">
            <v>32965.906481318685</v>
          </cell>
          <cell r="L74">
            <v>41407.906481318685</v>
          </cell>
          <cell r="N74">
            <v>134938.0935186813</v>
          </cell>
          <cell r="P74">
            <v>8442</v>
          </cell>
          <cell r="Q74">
            <v>0</v>
          </cell>
          <cell r="R74">
            <v>0</v>
          </cell>
          <cell r="S74">
            <v>0</v>
          </cell>
          <cell r="T74">
            <v>32965.906481318685</v>
          </cell>
          <cell r="U74">
            <v>41407.906481318685</v>
          </cell>
          <cell r="W74">
            <v>42362.141972681551</v>
          </cell>
          <cell r="AA74">
            <v>65</v>
          </cell>
          <cell r="AB74">
            <v>9</v>
          </cell>
          <cell r="AC74">
            <v>0</v>
          </cell>
          <cell r="AD74">
            <v>0</v>
          </cell>
          <cell r="AE74">
            <v>0</v>
          </cell>
          <cell r="AF74">
            <v>167904</v>
          </cell>
          <cell r="AG74">
            <v>0</v>
          </cell>
          <cell r="AH74">
            <v>0</v>
          </cell>
          <cell r="AI74">
            <v>167904</v>
          </cell>
          <cell r="AJ74">
            <v>0</v>
          </cell>
          <cell r="AK74">
            <v>8442</v>
          </cell>
          <cell r="AL74">
            <v>176346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176346</v>
          </cell>
          <cell r="AR74" t="str">
            <v xml:space="preserve"> </v>
          </cell>
          <cell r="AS74">
            <v>65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 t="str">
            <v xml:space="preserve"> 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 t="str">
            <v xml:space="preserve"> </v>
          </cell>
          <cell r="BG74">
            <v>9</v>
          </cell>
          <cell r="BH74">
            <v>0.61695270152620674</v>
          </cell>
          <cell r="BI74">
            <v>0</v>
          </cell>
          <cell r="CA74">
            <v>65</v>
          </cell>
          <cell r="CB74">
            <v>65</v>
          </cell>
          <cell r="CC74" t="str">
            <v>COHASSET</v>
          </cell>
          <cell r="CD74">
            <v>167904</v>
          </cell>
          <cell r="CE74">
            <v>163360</v>
          </cell>
          <cell r="CF74">
            <v>4544</v>
          </cell>
          <cell r="CG74">
            <v>29257.8</v>
          </cell>
          <cell r="CH74">
            <v>118.4</v>
          </cell>
          <cell r="CI74">
            <v>-5.8027318453241605E-2</v>
          </cell>
          <cell r="CJ74">
            <v>33920.141972681551</v>
          </cell>
          <cell r="CK74">
            <v>32965.906481318685</v>
          </cell>
          <cell r="CT74">
            <v>4543.9419726815468</v>
          </cell>
          <cell r="CU74">
            <v>28421.964508637138</v>
          </cell>
          <cell r="CV74">
            <v>0</v>
          </cell>
          <cell r="CW74">
            <v>32965.906481318685</v>
          </cell>
          <cell r="CX74">
            <v>0</v>
          </cell>
          <cell r="CY74">
            <v>-954.23549136286601</v>
          </cell>
          <cell r="DA74">
            <v>65</v>
          </cell>
          <cell r="DB74" t="str">
            <v>COHASSET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N74">
            <v>0</v>
          </cell>
          <cell r="DP74">
            <v>4544</v>
          </cell>
          <cell r="DQ74">
            <v>4544</v>
          </cell>
          <cell r="DR74">
            <v>0</v>
          </cell>
          <cell r="DS74">
            <v>-5.8027318453241605E-2</v>
          </cell>
          <cell r="DT74">
            <v>-5.8027318453241605E-2</v>
          </cell>
          <cell r="DV74">
            <v>0</v>
          </cell>
          <cell r="EC74">
            <v>0</v>
          </cell>
          <cell r="EE74">
            <v>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W75">
            <v>0</v>
          </cell>
          <cell r="AA75">
            <v>66</v>
          </cell>
          <cell r="AS75">
            <v>66</v>
          </cell>
          <cell r="CA75">
            <v>66</v>
          </cell>
          <cell r="CB75">
            <v>66</v>
          </cell>
          <cell r="CC75" t="str">
            <v>COLRAIN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DA75">
            <v>66</v>
          </cell>
          <cell r="DB75" t="str">
            <v>COLRAIN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N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V75">
            <v>0</v>
          </cell>
          <cell r="EC75">
            <v>0</v>
          </cell>
          <cell r="EE75">
            <v>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3</v>
          </cell>
          <cell r="E76">
            <v>57265</v>
          </cell>
          <cell r="F76">
            <v>0</v>
          </cell>
          <cell r="G76">
            <v>2814</v>
          </cell>
          <cell r="H76">
            <v>60079</v>
          </cell>
          <cell r="J76">
            <v>2814</v>
          </cell>
          <cell r="K76">
            <v>19685.326842055918</v>
          </cell>
          <cell r="L76">
            <v>22499.326842055918</v>
          </cell>
          <cell r="N76">
            <v>37579.673157944082</v>
          </cell>
          <cell r="P76">
            <v>2814</v>
          </cell>
          <cell r="Q76">
            <v>0</v>
          </cell>
          <cell r="R76">
            <v>0</v>
          </cell>
          <cell r="S76">
            <v>0</v>
          </cell>
          <cell r="T76">
            <v>19685.326842055918</v>
          </cell>
          <cell r="U76">
            <v>22499.326842055918</v>
          </cell>
          <cell r="W76">
            <v>22508.6</v>
          </cell>
          <cell r="AA76">
            <v>67</v>
          </cell>
          <cell r="AB76">
            <v>3</v>
          </cell>
          <cell r="AC76">
            <v>0</v>
          </cell>
          <cell r="AD76">
            <v>0</v>
          </cell>
          <cell r="AE76">
            <v>0</v>
          </cell>
          <cell r="AF76">
            <v>57265</v>
          </cell>
          <cell r="AG76">
            <v>0</v>
          </cell>
          <cell r="AH76">
            <v>0</v>
          </cell>
          <cell r="AI76">
            <v>57265</v>
          </cell>
          <cell r="AJ76">
            <v>0</v>
          </cell>
          <cell r="AK76">
            <v>2814</v>
          </cell>
          <cell r="AL76">
            <v>60079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60079</v>
          </cell>
          <cell r="AR76" t="str">
            <v xml:space="preserve"> </v>
          </cell>
          <cell r="AS76">
            <v>67</v>
          </cell>
          <cell r="AT76">
            <v>1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 t="str">
            <v xml:space="preserve"> 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 t="str">
            <v xml:space="preserve"> </v>
          </cell>
          <cell r="BG76">
            <v>9</v>
          </cell>
          <cell r="BH76">
            <v>0.13072431502931192</v>
          </cell>
          <cell r="BI76">
            <v>0</v>
          </cell>
          <cell r="CA76">
            <v>67</v>
          </cell>
          <cell r="CB76">
            <v>67</v>
          </cell>
          <cell r="CC76" t="str">
            <v>CONCORD</v>
          </cell>
          <cell r="CD76">
            <v>57265</v>
          </cell>
          <cell r="CE76">
            <v>37895</v>
          </cell>
          <cell r="CF76">
            <v>19370</v>
          </cell>
          <cell r="CG76">
            <v>324.59999999999997</v>
          </cell>
          <cell r="CH76">
            <v>0</v>
          </cell>
          <cell r="CI76">
            <v>0</v>
          </cell>
          <cell r="CJ76">
            <v>19694.599999999999</v>
          </cell>
          <cell r="CK76">
            <v>19685.326842055918</v>
          </cell>
          <cell r="CT76">
            <v>19370</v>
          </cell>
          <cell r="CU76">
            <v>315.32684205591721</v>
          </cell>
          <cell r="CV76">
            <v>0</v>
          </cell>
          <cell r="CW76">
            <v>19685.326842055918</v>
          </cell>
          <cell r="CX76">
            <v>0</v>
          </cell>
          <cell r="CY76">
            <v>-9.2731579440805945</v>
          </cell>
          <cell r="DA76">
            <v>67</v>
          </cell>
          <cell r="DB76" t="str">
            <v>CONCORD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N76">
            <v>0</v>
          </cell>
          <cell r="DP76">
            <v>19370</v>
          </cell>
          <cell r="DQ76">
            <v>19370</v>
          </cell>
          <cell r="DR76">
            <v>0</v>
          </cell>
          <cell r="DS76">
            <v>0</v>
          </cell>
          <cell r="DT76">
            <v>0</v>
          </cell>
          <cell r="DV76">
            <v>0</v>
          </cell>
          <cell r="EC76">
            <v>0</v>
          </cell>
          <cell r="EE76">
            <v>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AA77">
            <v>68</v>
          </cell>
          <cell r="AS77">
            <v>68</v>
          </cell>
          <cell r="CA77">
            <v>68</v>
          </cell>
          <cell r="CB77">
            <v>68</v>
          </cell>
          <cell r="CC77" t="str">
            <v>CONWAY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DA77">
            <v>68</v>
          </cell>
          <cell r="DB77" t="str">
            <v>CONWAY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N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V77">
            <v>0</v>
          </cell>
          <cell r="EC77">
            <v>0</v>
          </cell>
          <cell r="EE77">
            <v>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AA78">
            <v>69</v>
          </cell>
          <cell r="AS78">
            <v>69</v>
          </cell>
          <cell r="CA78">
            <v>69</v>
          </cell>
          <cell r="CB78">
            <v>69</v>
          </cell>
          <cell r="CC78" t="str">
            <v>CUMMINGTON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DA78">
            <v>69</v>
          </cell>
          <cell r="DB78" t="str">
            <v>CUMMINGTON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N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V78">
            <v>0</v>
          </cell>
          <cell r="EC78">
            <v>0</v>
          </cell>
          <cell r="EE78">
            <v>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AA79">
            <v>70</v>
          </cell>
          <cell r="AS79">
            <v>70</v>
          </cell>
          <cell r="CA79">
            <v>70</v>
          </cell>
          <cell r="CB79">
            <v>70</v>
          </cell>
          <cell r="CC79" t="str">
            <v>DALTON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DA79">
            <v>70</v>
          </cell>
          <cell r="DB79" t="str">
            <v>DALTON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N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V79">
            <v>0</v>
          </cell>
          <cell r="EC79">
            <v>0</v>
          </cell>
          <cell r="EE79">
            <v>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13</v>
          </cell>
          <cell r="E80">
            <v>212622</v>
          </cell>
          <cell r="F80">
            <v>0</v>
          </cell>
          <cell r="G80">
            <v>12106</v>
          </cell>
          <cell r="H80">
            <v>224728</v>
          </cell>
          <cell r="J80">
            <v>12106</v>
          </cell>
          <cell r="K80">
            <v>75231.87728901091</v>
          </cell>
          <cell r="L80">
            <v>87337.87728901091</v>
          </cell>
          <cell r="N80">
            <v>137390.12271098909</v>
          </cell>
          <cell r="P80">
            <v>12106</v>
          </cell>
          <cell r="Q80">
            <v>0</v>
          </cell>
          <cell r="R80">
            <v>0</v>
          </cell>
          <cell r="S80">
            <v>0</v>
          </cell>
          <cell r="T80">
            <v>75231.87728901091</v>
          </cell>
          <cell r="U80">
            <v>87337.87728901091</v>
          </cell>
          <cell r="W80">
            <v>89628.677289010913</v>
          </cell>
          <cell r="AA80">
            <v>71</v>
          </cell>
          <cell r="AB80">
            <v>13</v>
          </cell>
          <cell r="AC80">
            <v>9.5302467049678957E-2</v>
          </cell>
          <cell r="AD80">
            <v>0</v>
          </cell>
          <cell r="AE80">
            <v>0</v>
          </cell>
          <cell r="AF80">
            <v>212622</v>
          </cell>
          <cell r="AG80">
            <v>0</v>
          </cell>
          <cell r="AH80">
            <v>0</v>
          </cell>
          <cell r="AI80">
            <v>212622</v>
          </cell>
          <cell r="AJ80">
            <v>0</v>
          </cell>
          <cell r="AK80">
            <v>12106</v>
          </cell>
          <cell r="AL80">
            <v>224728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224728</v>
          </cell>
          <cell r="AR80" t="str">
            <v xml:space="preserve"> </v>
          </cell>
          <cell r="AS80">
            <v>71</v>
          </cell>
          <cell r="AT80">
            <v>5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 t="str">
            <v xml:space="preserve"> 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 t="str">
            <v xml:space="preserve"> </v>
          </cell>
          <cell r="BG80">
            <v>9</v>
          </cell>
          <cell r="BH80">
            <v>0.37672055823070305</v>
          </cell>
          <cell r="BI80">
            <v>0</v>
          </cell>
          <cell r="CA80">
            <v>71</v>
          </cell>
          <cell r="CB80">
            <v>71</v>
          </cell>
          <cell r="CC80" t="str">
            <v>DANVERS</v>
          </cell>
          <cell r="CD80">
            <v>212622</v>
          </cell>
          <cell r="CE80">
            <v>137389</v>
          </cell>
          <cell r="CF80">
            <v>75233</v>
          </cell>
          <cell r="CG80">
            <v>0</v>
          </cell>
          <cell r="CH80">
            <v>2290.8000000000002</v>
          </cell>
          <cell r="CI80">
            <v>-1.1227109890951397</v>
          </cell>
          <cell r="CJ80">
            <v>77522.677289010913</v>
          </cell>
          <cell r="CK80">
            <v>75231.87728901091</v>
          </cell>
          <cell r="CT80">
            <v>75231.87728901091</v>
          </cell>
          <cell r="CU80">
            <v>0</v>
          </cell>
          <cell r="CV80">
            <v>0</v>
          </cell>
          <cell r="CW80">
            <v>75231.87728901091</v>
          </cell>
          <cell r="CX80">
            <v>0</v>
          </cell>
          <cell r="CY80">
            <v>-2290.8000000000029</v>
          </cell>
          <cell r="DA80">
            <v>71</v>
          </cell>
          <cell r="DB80" t="str">
            <v>DANVERS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N80">
            <v>0</v>
          </cell>
          <cell r="DP80">
            <v>75233</v>
          </cell>
          <cell r="DQ80">
            <v>75233</v>
          </cell>
          <cell r="DR80">
            <v>0</v>
          </cell>
          <cell r="DS80">
            <v>-1.1227109890951397</v>
          </cell>
          <cell r="DT80">
            <v>-1.1227109890951397</v>
          </cell>
          <cell r="DV80">
            <v>0</v>
          </cell>
          <cell r="EC80">
            <v>0</v>
          </cell>
          <cell r="EE80">
            <v>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9</v>
          </cell>
          <cell r="E81">
            <v>156733</v>
          </cell>
          <cell r="F81">
            <v>0</v>
          </cell>
          <cell r="G81">
            <v>8401</v>
          </cell>
          <cell r="H81">
            <v>165134</v>
          </cell>
          <cell r="J81">
            <v>8401</v>
          </cell>
          <cell r="K81">
            <v>7224.7836330964847</v>
          </cell>
          <cell r="L81">
            <v>15625.783633096486</v>
          </cell>
          <cell r="N81">
            <v>149508.21636690351</v>
          </cell>
          <cell r="P81">
            <v>8401</v>
          </cell>
          <cell r="Q81">
            <v>0</v>
          </cell>
          <cell r="R81">
            <v>0</v>
          </cell>
          <cell r="S81">
            <v>0</v>
          </cell>
          <cell r="T81">
            <v>7224.7836330964847</v>
          </cell>
          <cell r="U81">
            <v>15625.783633096486</v>
          </cell>
          <cell r="W81">
            <v>22477.146353363714</v>
          </cell>
          <cell r="AA81">
            <v>72</v>
          </cell>
          <cell r="AB81">
            <v>9</v>
          </cell>
          <cell r="AC81">
            <v>4.5198946544238019E-2</v>
          </cell>
          <cell r="AD81">
            <v>0</v>
          </cell>
          <cell r="AE81">
            <v>0</v>
          </cell>
          <cell r="AF81">
            <v>156733</v>
          </cell>
          <cell r="AG81">
            <v>0</v>
          </cell>
          <cell r="AH81">
            <v>0</v>
          </cell>
          <cell r="AI81">
            <v>156733</v>
          </cell>
          <cell r="AJ81">
            <v>0</v>
          </cell>
          <cell r="AK81">
            <v>8401</v>
          </cell>
          <cell r="AL81">
            <v>165134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165134</v>
          </cell>
          <cell r="AR81" t="str">
            <v xml:space="preserve"> </v>
          </cell>
          <cell r="AS81">
            <v>72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 t="str">
            <v xml:space="preserve"> 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 t="str">
            <v xml:space="preserve"> </v>
          </cell>
          <cell r="BG81">
            <v>9</v>
          </cell>
          <cell r="BH81">
            <v>0.3084502073788678</v>
          </cell>
          <cell r="BI81">
            <v>0</v>
          </cell>
          <cell r="CA81">
            <v>72</v>
          </cell>
          <cell r="CB81">
            <v>72</v>
          </cell>
          <cell r="CC81" t="str">
            <v>DARTMOUTH</v>
          </cell>
          <cell r="CD81">
            <v>156733</v>
          </cell>
          <cell r="CE81">
            <v>185132</v>
          </cell>
          <cell r="CF81">
            <v>0</v>
          </cell>
          <cell r="CG81">
            <v>7440.5999999999995</v>
          </cell>
          <cell r="CH81">
            <v>6638.8</v>
          </cell>
          <cell r="CI81">
            <v>-3.2536466362871579</v>
          </cell>
          <cell r="CJ81">
            <v>14076.146353363712</v>
          </cell>
          <cell r="CK81">
            <v>7224.7836330964847</v>
          </cell>
          <cell r="CT81">
            <v>-3.2536466362871579</v>
          </cell>
          <cell r="CU81">
            <v>7228.0372797327718</v>
          </cell>
          <cell r="CV81">
            <v>0</v>
          </cell>
          <cell r="CW81">
            <v>7224.7836330964847</v>
          </cell>
          <cell r="CX81">
            <v>0</v>
          </cell>
          <cell r="CY81">
            <v>-6851.3627202672278</v>
          </cell>
          <cell r="DA81">
            <v>72</v>
          </cell>
          <cell r="DB81" t="str">
            <v>DARTMOUTH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N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-3.2536466362871579</v>
          </cell>
          <cell r="DT81">
            <v>-3.2536466362871579</v>
          </cell>
          <cell r="DV81">
            <v>0</v>
          </cell>
          <cell r="EC81">
            <v>0</v>
          </cell>
          <cell r="EE81">
            <v>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41</v>
          </cell>
          <cell r="E82">
            <v>990023</v>
          </cell>
          <cell r="F82">
            <v>0</v>
          </cell>
          <cell r="G82">
            <v>38422</v>
          </cell>
          <cell r="H82">
            <v>1028445</v>
          </cell>
          <cell r="J82">
            <v>38422</v>
          </cell>
          <cell r="K82">
            <v>352883.12188216392</v>
          </cell>
          <cell r="L82">
            <v>391305.12188216392</v>
          </cell>
          <cell r="N82">
            <v>637139.87811783608</v>
          </cell>
          <cell r="P82">
            <v>38422</v>
          </cell>
          <cell r="Q82">
            <v>0</v>
          </cell>
          <cell r="R82">
            <v>0</v>
          </cell>
          <cell r="S82">
            <v>0</v>
          </cell>
          <cell r="T82">
            <v>352883.12188216392</v>
          </cell>
          <cell r="U82">
            <v>391305.12188216392</v>
          </cell>
          <cell r="W82">
            <v>457354.3010730886</v>
          </cell>
          <cell r="AA82">
            <v>73</v>
          </cell>
          <cell r="AB82">
            <v>41</v>
          </cell>
          <cell r="AC82">
            <v>3.9255052677871473E-2</v>
          </cell>
          <cell r="AD82">
            <v>0</v>
          </cell>
          <cell r="AE82">
            <v>0</v>
          </cell>
          <cell r="AF82">
            <v>990023</v>
          </cell>
          <cell r="AG82">
            <v>0</v>
          </cell>
          <cell r="AH82">
            <v>0</v>
          </cell>
          <cell r="AI82">
            <v>990023</v>
          </cell>
          <cell r="AJ82">
            <v>0</v>
          </cell>
          <cell r="AK82">
            <v>38422</v>
          </cell>
          <cell r="AL82">
            <v>1028445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1028445</v>
          </cell>
          <cell r="AR82" t="str">
            <v xml:space="preserve"> </v>
          </cell>
          <cell r="AS82">
            <v>73</v>
          </cell>
          <cell r="AT82">
            <v>8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 t="str">
            <v xml:space="preserve"> 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 t="str">
            <v xml:space="preserve"> </v>
          </cell>
          <cell r="BG82">
            <v>9</v>
          </cell>
          <cell r="BH82">
            <v>1.7878106113885985</v>
          </cell>
          <cell r="BI82">
            <v>0</v>
          </cell>
          <cell r="CA82">
            <v>73</v>
          </cell>
          <cell r="CB82">
            <v>73</v>
          </cell>
          <cell r="CC82" t="str">
            <v>DEDHAM</v>
          </cell>
          <cell r="CD82">
            <v>990023</v>
          </cell>
          <cell r="CE82">
            <v>794712</v>
          </cell>
          <cell r="CF82">
            <v>195311</v>
          </cell>
          <cell r="CG82">
            <v>162237</v>
          </cell>
          <cell r="CH82">
            <v>61414.400000000001</v>
          </cell>
          <cell r="CI82">
            <v>-30.098926911421586</v>
          </cell>
          <cell r="CJ82">
            <v>418932.3010730886</v>
          </cell>
          <cell r="CK82">
            <v>352883.12188216392</v>
          </cell>
          <cell r="CT82">
            <v>195280.90107308858</v>
          </cell>
          <cell r="CU82">
            <v>157602.22080907531</v>
          </cell>
          <cell r="CV82">
            <v>0</v>
          </cell>
          <cell r="CW82">
            <v>352883.12188216392</v>
          </cell>
          <cell r="CX82">
            <v>0</v>
          </cell>
          <cell r="CY82">
            <v>-66049.179190924682</v>
          </cell>
          <cell r="DA82">
            <v>73</v>
          </cell>
          <cell r="DB82" t="str">
            <v>DEDHAM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N82">
            <v>0</v>
          </cell>
          <cell r="DP82">
            <v>195311</v>
          </cell>
          <cell r="DQ82">
            <v>195311</v>
          </cell>
          <cell r="DR82">
            <v>0</v>
          </cell>
          <cell r="DS82">
            <v>-30.098926911421586</v>
          </cell>
          <cell r="DT82">
            <v>-30.098926911421586</v>
          </cell>
          <cell r="DV82">
            <v>0</v>
          </cell>
          <cell r="EC82">
            <v>0</v>
          </cell>
          <cell r="EE82">
            <v>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7</v>
          </cell>
          <cell r="E83">
            <v>135016</v>
          </cell>
          <cell r="F83">
            <v>0</v>
          </cell>
          <cell r="G83">
            <v>6566</v>
          </cell>
          <cell r="H83">
            <v>141582</v>
          </cell>
          <cell r="J83">
            <v>6566</v>
          </cell>
          <cell r="K83">
            <v>18631.494618682231</v>
          </cell>
          <cell r="L83">
            <v>25197.494618682231</v>
          </cell>
          <cell r="N83">
            <v>116384.50538131777</v>
          </cell>
          <cell r="P83">
            <v>6566</v>
          </cell>
          <cell r="Q83">
            <v>0</v>
          </cell>
          <cell r="R83">
            <v>0</v>
          </cell>
          <cell r="S83">
            <v>0</v>
          </cell>
          <cell r="T83">
            <v>18631.494618682231</v>
          </cell>
          <cell r="U83">
            <v>25197.494618682231</v>
          </cell>
          <cell r="W83">
            <v>25646.6</v>
          </cell>
          <cell r="AA83">
            <v>74</v>
          </cell>
          <cell r="AB83">
            <v>7</v>
          </cell>
          <cell r="AC83">
            <v>0</v>
          </cell>
          <cell r="AD83">
            <v>0</v>
          </cell>
          <cell r="AE83">
            <v>0</v>
          </cell>
          <cell r="AF83">
            <v>135016</v>
          </cell>
          <cell r="AG83">
            <v>0</v>
          </cell>
          <cell r="AH83">
            <v>0</v>
          </cell>
          <cell r="AI83">
            <v>135016</v>
          </cell>
          <cell r="AJ83">
            <v>0</v>
          </cell>
          <cell r="AK83">
            <v>6566</v>
          </cell>
          <cell r="AL83">
            <v>141582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141582</v>
          </cell>
          <cell r="AR83" t="str">
            <v xml:space="preserve"> </v>
          </cell>
          <cell r="AS83">
            <v>74</v>
          </cell>
          <cell r="AT83">
            <v>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 t="str">
            <v xml:space="preserve"> 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 t="str">
            <v xml:space="preserve"> </v>
          </cell>
          <cell r="BG83">
            <v>9</v>
          </cell>
          <cell r="BH83">
            <v>2.1929427769857952</v>
          </cell>
          <cell r="BI83">
            <v>0</v>
          </cell>
          <cell r="CA83">
            <v>74</v>
          </cell>
          <cell r="CB83">
            <v>74</v>
          </cell>
          <cell r="CC83" t="str">
            <v>DEERFIELD</v>
          </cell>
          <cell r="CD83">
            <v>135016</v>
          </cell>
          <cell r="CE83">
            <v>131656</v>
          </cell>
          <cell r="CF83">
            <v>3360</v>
          </cell>
          <cell r="CG83">
            <v>15720.599999999999</v>
          </cell>
          <cell r="CH83">
            <v>0</v>
          </cell>
          <cell r="CI83">
            <v>0</v>
          </cell>
          <cell r="CJ83">
            <v>19080.599999999999</v>
          </cell>
          <cell r="CK83">
            <v>18631.494618682231</v>
          </cell>
          <cell r="CT83">
            <v>3360</v>
          </cell>
          <cell r="CU83">
            <v>15271.494618682231</v>
          </cell>
          <cell r="CV83">
            <v>0</v>
          </cell>
          <cell r="CW83">
            <v>18631.494618682231</v>
          </cell>
          <cell r="CX83">
            <v>0</v>
          </cell>
          <cell r="CY83">
            <v>-449.10538131776775</v>
          </cell>
          <cell r="DA83">
            <v>74</v>
          </cell>
          <cell r="DB83" t="str">
            <v>DEERFIELD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N83">
            <v>0</v>
          </cell>
          <cell r="DP83">
            <v>3360</v>
          </cell>
          <cell r="DQ83">
            <v>3360</v>
          </cell>
          <cell r="DR83">
            <v>0</v>
          </cell>
          <cell r="DS83">
            <v>0</v>
          </cell>
          <cell r="DT83">
            <v>0</v>
          </cell>
          <cell r="DV83">
            <v>0</v>
          </cell>
          <cell r="EC83">
            <v>0</v>
          </cell>
          <cell r="EE83">
            <v>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AA84">
            <v>75</v>
          </cell>
          <cell r="AS84">
            <v>75</v>
          </cell>
          <cell r="CA84">
            <v>75</v>
          </cell>
          <cell r="CB84">
            <v>75</v>
          </cell>
          <cell r="CC84" t="str">
            <v>DENNIS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DA84">
            <v>75</v>
          </cell>
          <cell r="DB84" t="str">
            <v>DENNIS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N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V84">
            <v>0</v>
          </cell>
          <cell r="EC84">
            <v>0</v>
          </cell>
          <cell r="EE84">
            <v>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AA85">
            <v>76</v>
          </cell>
          <cell r="AS85">
            <v>76</v>
          </cell>
          <cell r="CA85">
            <v>76</v>
          </cell>
          <cell r="CB85">
            <v>76</v>
          </cell>
          <cell r="CC85" t="str">
            <v>DIGHTON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DA85">
            <v>76</v>
          </cell>
          <cell r="DB85" t="str">
            <v>DIGHTON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N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V85">
            <v>0</v>
          </cell>
          <cell r="EC85">
            <v>0</v>
          </cell>
          <cell r="EE85">
            <v>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0</v>
          </cell>
          <cell r="K86">
            <v>24903.243352460482</v>
          </cell>
          <cell r="L86">
            <v>24903.243352460482</v>
          </cell>
          <cell r="N86">
            <v>-24903.243352460482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24903.243352460482</v>
          </cell>
          <cell r="U86">
            <v>24903.243352460482</v>
          </cell>
          <cell r="W86">
            <v>25635.599999999999</v>
          </cell>
          <cell r="AA86">
            <v>77</v>
          </cell>
          <cell r="AS86">
            <v>77</v>
          </cell>
          <cell r="CA86">
            <v>77</v>
          </cell>
          <cell r="CB86">
            <v>77</v>
          </cell>
          <cell r="CC86" t="str">
            <v>DOUGLAS</v>
          </cell>
          <cell r="CD86">
            <v>0</v>
          </cell>
          <cell r="CE86">
            <v>42726</v>
          </cell>
          <cell r="CF86">
            <v>0</v>
          </cell>
          <cell r="CG86">
            <v>25635.599999999999</v>
          </cell>
          <cell r="CH86">
            <v>0</v>
          </cell>
          <cell r="CI86">
            <v>0</v>
          </cell>
          <cell r="CJ86">
            <v>25635.599999999999</v>
          </cell>
          <cell r="CK86">
            <v>24903.243352460482</v>
          </cell>
          <cell r="CT86">
            <v>0</v>
          </cell>
          <cell r="CU86">
            <v>24903.243352460482</v>
          </cell>
          <cell r="CV86">
            <v>0</v>
          </cell>
          <cell r="CW86">
            <v>24903.243352460482</v>
          </cell>
          <cell r="CX86">
            <v>0</v>
          </cell>
          <cell r="CY86">
            <v>-732.35664753951642</v>
          </cell>
          <cell r="DA86">
            <v>77</v>
          </cell>
          <cell r="DB86" t="str">
            <v>DOUGLAS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N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V86">
            <v>0</v>
          </cell>
          <cell r="EC86">
            <v>0</v>
          </cell>
          <cell r="EE86">
            <v>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AA87">
            <v>78</v>
          </cell>
          <cell r="AS87">
            <v>78</v>
          </cell>
          <cell r="CA87">
            <v>78</v>
          </cell>
          <cell r="CB87">
            <v>78</v>
          </cell>
          <cell r="CC87" t="str">
            <v>DOVER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DA87">
            <v>78</v>
          </cell>
          <cell r="DB87" t="str">
            <v>DOVER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N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V87">
            <v>0</v>
          </cell>
          <cell r="EC87">
            <v>0</v>
          </cell>
          <cell r="EE87">
            <v>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279</v>
          </cell>
          <cell r="E88">
            <v>3158100</v>
          </cell>
          <cell r="F88">
            <v>0</v>
          </cell>
          <cell r="G88">
            <v>260806</v>
          </cell>
          <cell r="H88">
            <v>3418906</v>
          </cell>
          <cell r="J88">
            <v>260806</v>
          </cell>
          <cell r="K88">
            <v>394730.58710947359</v>
          </cell>
          <cell r="L88">
            <v>655536.58710947353</v>
          </cell>
          <cell r="N88">
            <v>2763369.4128905265</v>
          </cell>
          <cell r="P88">
            <v>260806</v>
          </cell>
          <cell r="Q88">
            <v>0</v>
          </cell>
          <cell r="R88">
            <v>0</v>
          </cell>
          <cell r="S88">
            <v>0</v>
          </cell>
          <cell r="T88">
            <v>394730.58710947359</v>
          </cell>
          <cell r="U88">
            <v>655536.58710947353</v>
          </cell>
          <cell r="W88">
            <v>662149.6</v>
          </cell>
          <cell r="AA88">
            <v>79</v>
          </cell>
          <cell r="AB88">
            <v>279</v>
          </cell>
          <cell r="AC88">
            <v>0.98259589141056058</v>
          </cell>
          <cell r="AD88">
            <v>0</v>
          </cell>
          <cell r="AE88">
            <v>0</v>
          </cell>
          <cell r="AF88">
            <v>3158100</v>
          </cell>
          <cell r="AG88">
            <v>0</v>
          </cell>
          <cell r="AH88">
            <v>0</v>
          </cell>
          <cell r="AI88">
            <v>3158100</v>
          </cell>
          <cell r="AJ88">
            <v>0</v>
          </cell>
          <cell r="AK88">
            <v>260806</v>
          </cell>
          <cell r="AL88">
            <v>3418906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3418906</v>
          </cell>
          <cell r="AR88" t="str">
            <v xml:space="preserve"> </v>
          </cell>
          <cell r="AS88">
            <v>79</v>
          </cell>
          <cell r="AT88">
            <v>42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 t="str">
            <v xml:space="preserve"> 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 t="str">
            <v xml:space="preserve"> </v>
          </cell>
          <cell r="BG88">
            <v>9</v>
          </cell>
          <cell r="BH88">
            <v>6.7973030309005962</v>
          </cell>
          <cell r="BI88">
            <v>0</v>
          </cell>
          <cell r="CA88">
            <v>79</v>
          </cell>
          <cell r="CB88">
            <v>79</v>
          </cell>
          <cell r="CC88" t="str">
            <v>DRACUT</v>
          </cell>
          <cell r="CD88">
            <v>3158100</v>
          </cell>
          <cell r="CE88">
            <v>2988240</v>
          </cell>
          <cell r="CF88">
            <v>169860</v>
          </cell>
          <cell r="CG88">
            <v>231483.6</v>
          </cell>
          <cell r="CH88">
            <v>0</v>
          </cell>
          <cell r="CI88">
            <v>0</v>
          </cell>
          <cell r="CJ88">
            <v>401343.6</v>
          </cell>
          <cell r="CK88">
            <v>394730.58710947359</v>
          </cell>
          <cell r="CT88">
            <v>169860</v>
          </cell>
          <cell r="CU88">
            <v>224870.58710947359</v>
          </cell>
          <cell r="CV88">
            <v>0</v>
          </cell>
          <cell r="CW88">
            <v>394730.58710947359</v>
          </cell>
          <cell r="CX88">
            <v>0</v>
          </cell>
          <cell r="CY88">
            <v>-6613.0128905263846</v>
          </cell>
          <cell r="DA88">
            <v>79</v>
          </cell>
          <cell r="DB88" t="str">
            <v>DRACUT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N88">
            <v>0</v>
          </cell>
          <cell r="DP88">
            <v>169860</v>
          </cell>
          <cell r="DQ88">
            <v>169860</v>
          </cell>
          <cell r="DR88">
            <v>0</v>
          </cell>
          <cell r="DS88">
            <v>0</v>
          </cell>
          <cell r="DT88">
            <v>0</v>
          </cell>
          <cell r="DV88">
            <v>0</v>
          </cell>
          <cell r="EC88">
            <v>0</v>
          </cell>
          <cell r="EE88">
            <v>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AA89">
            <v>80</v>
          </cell>
          <cell r="AS89">
            <v>80</v>
          </cell>
          <cell r="CA89">
            <v>80</v>
          </cell>
          <cell r="CB89">
            <v>80</v>
          </cell>
          <cell r="CC89" t="str">
            <v>DUDLEY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DA89">
            <v>80</v>
          </cell>
          <cell r="DB89" t="str">
            <v>DUDLEY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N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V89">
            <v>0</v>
          </cell>
          <cell r="EC89">
            <v>0</v>
          </cell>
          <cell r="EE89">
            <v>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AA90">
            <v>81</v>
          </cell>
          <cell r="AS90">
            <v>81</v>
          </cell>
          <cell r="CA90">
            <v>81</v>
          </cell>
          <cell r="CB90">
            <v>81</v>
          </cell>
          <cell r="CC90" t="str">
            <v>DUNSTABLE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DA90">
            <v>81</v>
          </cell>
          <cell r="DB90" t="str">
            <v>DUNSTABLE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N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V90">
            <v>0</v>
          </cell>
          <cell r="EC90">
            <v>0</v>
          </cell>
          <cell r="EE90">
            <v>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9</v>
          </cell>
          <cell r="E91">
            <v>145015</v>
          </cell>
          <cell r="F91">
            <v>0</v>
          </cell>
          <cell r="G91">
            <v>8429</v>
          </cell>
          <cell r="H91">
            <v>153444</v>
          </cell>
          <cell r="J91">
            <v>8429</v>
          </cell>
          <cell r="K91">
            <v>14619</v>
          </cell>
          <cell r="L91">
            <v>23048</v>
          </cell>
          <cell r="N91">
            <v>130396</v>
          </cell>
          <cell r="P91">
            <v>8429</v>
          </cell>
          <cell r="Q91">
            <v>0</v>
          </cell>
          <cell r="R91">
            <v>0</v>
          </cell>
          <cell r="S91">
            <v>0</v>
          </cell>
          <cell r="T91">
            <v>14619</v>
          </cell>
          <cell r="U91">
            <v>23048</v>
          </cell>
          <cell r="W91">
            <v>23048</v>
          </cell>
          <cell r="AA91">
            <v>82</v>
          </cell>
          <cell r="AB91">
            <v>9</v>
          </cell>
          <cell r="AC91">
            <v>1.3452914798206279E-2</v>
          </cell>
          <cell r="AD91">
            <v>0</v>
          </cell>
          <cell r="AE91">
            <v>0</v>
          </cell>
          <cell r="AF91">
            <v>145015</v>
          </cell>
          <cell r="AG91">
            <v>0</v>
          </cell>
          <cell r="AH91">
            <v>0</v>
          </cell>
          <cell r="AI91">
            <v>145015</v>
          </cell>
          <cell r="AJ91">
            <v>0</v>
          </cell>
          <cell r="AK91">
            <v>8429</v>
          </cell>
          <cell r="AL91">
            <v>153444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153444</v>
          </cell>
          <cell r="AR91" t="str">
            <v xml:space="preserve"> </v>
          </cell>
          <cell r="AS91">
            <v>82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 t="str">
            <v xml:space="preserve"> 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 t="str">
            <v xml:space="preserve"> </v>
          </cell>
          <cell r="BG91">
            <v>9</v>
          </cell>
          <cell r="BH91">
            <v>0.32290512150675837</v>
          </cell>
          <cell r="BI91">
            <v>0</v>
          </cell>
          <cell r="CA91">
            <v>82</v>
          </cell>
          <cell r="CB91">
            <v>82</v>
          </cell>
          <cell r="CC91" t="str">
            <v>DUXBURY</v>
          </cell>
          <cell r="CD91">
            <v>145015</v>
          </cell>
          <cell r="CE91">
            <v>130396</v>
          </cell>
          <cell r="CF91">
            <v>14619</v>
          </cell>
          <cell r="CG91">
            <v>0</v>
          </cell>
          <cell r="CH91">
            <v>0</v>
          </cell>
          <cell r="CI91">
            <v>0</v>
          </cell>
          <cell r="CJ91">
            <v>14619</v>
          </cell>
          <cell r="CK91">
            <v>14619</v>
          </cell>
          <cell r="CT91">
            <v>14619</v>
          </cell>
          <cell r="CU91">
            <v>0</v>
          </cell>
          <cell r="CV91">
            <v>0</v>
          </cell>
          <cell r="CW91">
            <v>14619</v>
          </cell>
          <cell r="CX91">
            <v>0</v>
          </cell>
          <cell r="CY91">
            <v>0</v>
          </cell>
          <cell r="DA91">
            <v>82</v>
          </cell>
          <cell r="DB91" t="str">
            <v>DUXBURY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N91">
            <v>0</v>
          </cell>
          <cell r="DP91">
            <v>14619</v>
          </cell>
          <cell r="DQ91">
            <v>14619</v>
          </cell>
          <cell r="DR91">
            <v>0</v>
          </cell>
          <cell r="DS91">
            <v>0</v>
          </cell>
          <cell r="DT91">
            <v>0</v>
          </cell>
          <cell r="DV91">
            <v>0</v>
          </cell>
          <cell r="EC91">
            <v>0</v>
          </cell>
          <cell r="EE91">
            <v>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19</v>
          </cell>
          <cell r="E92">
            <v>259110</v>
          </cell>
          <cell r="F92">
            <v>0</v>
          </cell>
          <cell r="G92">
            <v>17774</v>
          </cell>
          <cell r="H92">
            <v>276884</v>
          </cell>
          <cell r="J92">
            <v>17774</v>
          </cell>
          <cell r="K92">
            <v>121097.82766131547</v>
          </cell>
          <cell r="L92">
            <v>138871.82766131547</v>
          </cell>
          <cell r="N92">
            <v>138012.17233868453</v>
          </cell>
          <cell r="P92">
            <v>17774</v>
          </cell>
          <cell r="Q92">
            <v>0</v>
          </cell>
          <cell r="R92">
            <v>0</v>
          </cell>
          <cell r="S92">
            <v>0</v>
          </cell>
          <cell r="T92">
            <v>121097.82766131547</v>
          </cell>
          <cell r="U92">
            <v>138871.82766131547</v>
          </cell>
          <cell r="W92">
            <v>148577.27029947526</v>
          </cell>
          <cell r="AA92">
            <v>83</v>
          </cell>
          <cell r="AB92">
            <v>19</v>
          </cell>
          <cell r="AC92">
            <v>5.1099377983509331E-2</v>
          </cell>
          <cell r="AD92">
            <v>0</v>
          </cell>
          <cell r="AE92">
            <v>0</v>
          </cell>
          <cell r="AF92">
            <v>259110</v>
          </cell>
          <cell r="AG92">
            <v>0</v>
          </cell>
          <cell r="AH92">
            <v>0</v>
          </cell>
          <cell r="AI92">
            <v>259110</v>
          </cell>
          <cell r="AJ92">
            <v>0</v>
          </cell>
          <cell r="AK92">
            <v>17774</v>
          </cell>
          <cell r="AL92">
            <v>276884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276884</v>
          </cell>
          <cell r="AR92" t="str">
            <v xml:space="preserve"> </v>
          </cell>
          <cell r="AS92">
            <v>83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 t="str">
            <v xml:space="preserve"> 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 t="str">
            <v xml:space="preserve"> </v>
          </cell>
          <cell r="BG92">
            <v>9</v>
          </cell>
          <cell r="BH92">
            <v>0.91609990101469441</v>
          </cell>
          <cell r="BI92">
            <v>0</v>
          </cell>
          <cell r="CA92">
            <v>83</v>
          </cell>
          <cell r="CB92">
            <v>83</v>
          </cell>
          <cell r="CC92" t="str">
            <v>EAST BRIDGEWATER</v>
          </cell>
          <cell r="CD92">
            <v>259110</v>
          </cell>
          <cell r="CE92">
            <v>167627</v>
          </cell>
          <cell r="CF92">
            <v>91483</v>
          </cell>
          <cell r="CG92">
            <v>30490.199999999997</v>
          </cell>
          <cell r="CH92">
            <v>8834.4</v>
          </cell>
          <cell r="CI92">
            <v>-4.3297005247295601</v>
          </cell>
          <cell r="CJ92">
            <v>130803.27029947526</v>
          </cell>
          <cell r="CK92">
            <v>121097.82766131547</v>
          </cell>
          <cell r="CT92">
            <v>91478.67029947527</v>
          </cell>
          <cell r="CU92">
            <v>29619.157361840196</v>
          </cell>
          <cell r="CV92">
            <v>0</v>
          </cell>
          <cell r="CW92">
            <v>121097.82766131547</v>
          </cell>
          <cell r="CX92">
            <v>0</v>
          </cell>
          <cell r="CY92">
            <v>-9705.4426381597877</v>
          </cell>
          <cell r="DA92">
            <v>83</v>
          </cell>
          <cell r="DB92" t="str">
            <v>EAST BRIDGEWATER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N92">
            <v>0</v>
          </cell>
          <cell r="DP92">
            <v>91483</v>
          </cell>
          <cell r="DQ92">
            <v>91483</v>
          </cell>
          <cell r="DR92">
            <v>0</v>
          </cell>
          <cell r="DS92">
            <v>-4.3297005247295601</v>
          </cell>
          <cell r="DT92">
            <v>-4.3297005247295601</v>
          </cell>
          <cell r="DV92">
            <v>0</v>
          </cell>
          <cell r="EC92">
            <v>0</v>
          </cell>
          <cell r="EE92">
            <v>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AA93">
            <v>84</v>
          </cell>
          <cell r="AS93">
            <v>84</v>
          </cell>
          <cell r="CA93">
            <v>84</v>
          </cell>
          <cell r="CB93">
            <v>84</v>
          </cell>
          <cell r="CC93" t="str">
            <v>EAST BROOKFIELD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DA93">
            <v>84</v>
          </cell>
          <cell r="DB93" t="str">
            <v>EAST BROOKFIELD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N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V93">
            <v>0</v>
          </cell>
          <cell r="EC93">
            <v>0</v>
          </cell>
          <cell r="EE93">
            <v>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W94">
            <v>0</v>
          </cell>
          <cell r="AA94">
            <v>85</v>
          </cell>
          <cell r="AS94">
            <v>85</v>
          </cell>
          <cell r="CA94">
            <v>85</v>
          </cell>
          <cell r="CB94">
            <v>86</v>
          </cell>
          <cell r="CC94" t="str">
            <v>EASTHAM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DA94">
            <v>85</v>
          </cell>
          <cell r="DB94" t="str">
            <v>EASTHAM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N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V94">
            <v>0</v>
          </cell>
          <cell r="EC94">
            <v>0</v>
          </cell>
          <cell r="EE94">
            <v>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119</v>
          </cell>
          <cell r="E95">
            <v>1492390</v>
          </cell>
          <cell r="F95">
            <v>0</v>
          </cell>
          <cell r="G95">
            <v>111622</v>
          </cell>
          <cell r="H95">
            <v>1604012</v>
          </cell>
          <cell r="J95">
            <v>111622</v>
          </cell>
          <cell r="K95">
            <v>134220.76776910841</v>
          </cell>
          <cell r="L95">
            <v>245842.76776910841</v>
          </cell>
          <cell r="N95">
            <v>1358169.2322308915</v>
          </cell>
          <cell r="P95">
            <v>111622</v>
          </cell>
          <cell r="Q95">
            <v>0</v>
          </cell>
          <cell r="R95">
            <v>0</v>
          </cell>
          <cell r="S95">
            <v>0</v>
          </cell>
          <cell r="T95">
            <v>134220.76776910841</v>
          </cell>
          <cell r="U95">
            <v>245842.76776910841</v>
          </cell>
          <cell r="W95">
            <v>261367.28957011559</v>
          </cell>
          <cell r="AA95">
            <v>86</v>
          </cell>
          <cell r="AB95">
            <v>119</v>
          </cell>
          <cell r="AC95">
            <v>0</v>
          </cell>
          <cell r="AD95">
            <v>0</v>
          </cell>
          <cell r="AE95">
            <v>0</v>
          </cell>
          <cell r="AF95">
            <v>1492390</v>
          </cell>
          <cell r="AG95">
            <v>0</v>
          </cell>
          <cell r="AH95">
            <v>0</v>
          </cell>
          <cell r="AI95">
            <v>1492390</v>
          </cell>
          <cell r="AJ95">
            <v>0</v>
          </cell>
          <cell r="AK95">
            <v>111622</v>
          </cell>
          <cell r="AL95">
            <v>1604012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1604012</v>
          </cell>
          <cell r="AR95" t="str">
            <v xml:space="preserve"> </v>
          </cell>
          <cell r="AS95">
            <v>86</v>
          </cell>
          <cell r="AT95">
            <v>33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 t="str">
            <v xml:space="preserve"> 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 t="str">
            <v xml:space="preserve"> </v>
          </cell>
          <cell r="BG95">
            <v>9</v>
          </cell>
          <cell r="BH95">
            <v>6.4613466233967412</v>
          </cell>
          <cell r="BI95">
            <v>0</v>
          </cell>
          <cell r="CA95">
            <v>86</v>
          </cell>
          <cell r="CB95">
            <v>87</v>
          </cell>
          <cell r="CC95" t="str">
            <v>EASTHAMPTON</v>
          </cell>
          <cell r="CD95">
            <v>1492390</v>
          </cell>
          <cell r="CE95">
            <v>1434350</v>
          </cell>
          <cell r="CF95">
            <v>58040</v>
          </cell>
          <cell r="CG95">
            <v>78427.8</v>
          </cell>
          <cell r="CH95">
            <v>13284</v>
          </cell>
          <cell r="CI95">
            <v>-6.510429884394398</v>
          </cell>
          <cell r="CJ95">
            <v>149745.28957011559</v>
          </cell>
          <cell r="CK95">
            <v>134220.76776910841</v>
          </cell>
          <cell r="CT95">
            <v>58033.489570115606</v>
          </cell>
          <cell r="CU95">
            <v>76187.278198992819</v>
          </cell>
          <cell r="CV95">
            <v>0</v>
          </cell>
          <cell r="CW95">
            <v>134220.76776910841</v>
          </cell>
          <cell r="CX95">
            <v>0</v>
          </cell>
          <cell r="CY95">
            <v>-15524.521801007184</v>
          </cell>
          <cell r="DA95">
            <v>86</v>
          </cell>
          <cell r="DB95" t="str">
            <v>EASTHAMPTON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N95">
            <v>0</v>
          </cell>
          <cell r="DP95">
            <v>58040</v>
          </cell>
          <cell r="DQ95">
            <v>58040</v>
          </cell>
          <cell r="DR95">
            <v>0</v>
          </cell>
          <cell r="DS95">
            <v>-6.510429884394398</v>
          </cell>
          <cell r="DT95">
            <v>-6.510429884394398</v>
          </cell>
          <cell r="DV95">
            <v>0</v>
          </cell>
          <cell r="EC95">
            <v>0</v>
          </cell>
          <cell r="EE95">
            <v>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19</v>
          </cell>
          <cell r="E96">
            <v>331304</v>
          </cell>
          <cell r="F96">
            <v>0</v>
          </cell>
          <cell r="G96">
            <v>17818</v>
          </cell>
          <cell r="H96">
            <v>349122</v>
          </cell>
          <cell r="J96">
            <v>17818</v>
          </cell>
          <cell r="K96">
            <v>167964.87190086127</v>
          </cell>
          <cell r="L96">
            <v>185782.87190086127</v>
          </cell>
          <cell r="N96">
            <v>163339.12809913873</v>
          </cell>
          <cell r="P96">
            <v>17818</v>
          </cell>
          <cell r="Q96">
            <v>0</v>
          </cell>
          <cell r="R96">
            <v>0</v>
          </cell>
          <cell r="S96">
            <v>0</v>
          </cell>
          <cell r="T96">
            <v>167964.87190086127</v>
          </cell>
          <cell r="U96">
            <v>185782.87190086127</v>
          </cell>
          <cell r="W96">
            <v>187498.68151985767</v>
          </cell>
          <cell r="AA96">
            <v>87</v>
          </cell>
          <cell r="AB96">
            <v>19</v>
          </cell>
          <cell r="AC96">
            <v>4.6189376443418013E-3</v>
          </cell>
          <cell r="AD96">
            <v>0</v>
          </cell>
          <cell r="AE96">
            <v>0</v>
          </cell>
          <cell r="AF96">
            <v>331304</v>
          </cell>
          <cell r="AG96">
            <v>0</v>
          </cell>
          <cell r="AH96">
            <v>0</v>
          </cell>
          <cell r="AI96">
            <v>331304</v>
          </cell>
          <cell r="AJ96">
            <v>0</v>
          </cell>
          <cell r="AK96">
            <v>17818</v>
          </cell>
          <cell r="AL96">
            <v>349122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349122</v>
          </cell>
          <cell r="AR96" t="str">
            <v xml:space="preserve"> </v>
          </cell>
          <cell r="AS96">
            <v>87</v>
          </cell>
          <cell r="AT96">
            <v>4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 t="str">
            <v xml:space="preserve"> 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 t="str">
            <v xml:space="preserve"> </v>
          </cell>
          <cell r="BG96">
            <v>9</v>
          </cell>
          <cell r="BH96">
            <v>0.81048463924360425</v>
          </cell>
          <cell r="BI96">
            <v>0</v>
          </cell>
          <cell r="CA96">
            <v>87</v>
          </cell>
          <cell r="CB96">
            <v>85</v>
          </cell>
          <cell r="CC96" t="str">
            <v>EAST LONGMEADOW</v>
          </cell>
          <cell r="CD96">
            <v>331304</v>
          </cell>
          <cell r="CE96">
            <v>171833</v>
          </cell>
          <cell r="CF96">
            <v>159471</v>
          </cell>
          <cell r="CG96">
            <v>8744.4</v>
          </cell>
          <cell r="CH96">
            <v>1466</v>
          </cell>
          <cell r="CI96">
            <v>-0.71848014231363777</v>
          </cell>
          <cell r="CJ96">
            <v>169680.68151985767</v>
          </cell>
          <cell r="CK96">
            <v>167964.87190086127</v>
          </cell>
          <cell r="CT96">
            <v>159470.2815198577</v>
          </cell>
          <cell r="CU96">
            <v>8494.5903810035816</v>
          </cell>
          <cell r="CV96">
            <v>0</v>
          </cell>
          <cell r="CW96">
            <v>167964.87190086127</v>
          </cell>
          <cell r="CX96">
            <v>0</v>
          </cell>
          <cell r="CY96">
            <v>-1715.8096189963981</v>
          </cell>
          <cell r="DA96">
            <v>87</v>
          </cell>
          <cell r="DB96" t="str">
            <v>EAST LONGMEADOW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N96">
            <v>0</v>
          </cell>
          <cell r="DP96">
            <v>159471</v>
          </cell>
          <cell r="DQ96">
            <v>159471</v>
          </cell>
          <cell r="DR96">
            <v>0</v>
          </cell>
          <cell r="DS96">
            <v>-0.71848014231363777</v>
          </cell>
          <cell r="DT96">
            <v>-0.71848014231363777</v>
          </cell>
          <cell r="DV96">
            <v>0</v>
          </cell>
          <cell r="EC96">
            <v>0</v>
          </cell>
          <cell r="EE96">
            <v>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14</v>
          </cell>
          <cell r="E97">
            <v>239805</v>
          </cell>
          <cell r="F97">
            <v>0</v>
          </cell>
          <cell r="G97">
            <v>13126</v>
          </cell>
          <cell r="H97">
            <v>252931</v>
          </cell>
          <cell r="J97">
            <v>13126</v>
          </cell>
          <cell r="K97">
            <v>-3.4971261278974453</v>
          </cell>
          <cell r="L97">
            <v>13122.502873872103</v>
          </cell>
          <cell r="N97">
            <v>239808.49712612788</v>
          </cell>
          <cell r="P97">
            <v>13126</v>
          </cell>
          <cell r="Q97">
            <v>0</v>
          </cell>
          <cell r="R97">
            <v>0</v>
          </cell>
          <cell r="S97">
            <v>0</v>
          </cell>
          <cell r="T97">
            <v>-3.4971261278974453</v>
          </cell>
          <cell r="U97">
            <v>13122.502873872103</v>
          </cell>
          <cell r="W97">
            <v>20258.102873872103</v>
          </cell>
          <cell r="AA97">
            <v>88</v>
          </cell>
          <cell r="AB97">
            <v>14</v>
          </cell>
          <cell r="AC97">
            <v>6.7114093959731542E-3</v>
          </cell>
          <cell r="AD97">
            <v>0</v>
          </cell>
          <cell r="AE97">
            <v>0</v>
          </cell>
          <cell r="AF97">
            <v>239805</v>
          </cell>
          <cell r="AG97">
            <v>0</v>
          </cell>
          <cell r="AH97">
            <v>0</v>
          </cell>
          <cell r="AI97">
            <v>239805</v>
          </cell>
          <cell r="AJ97">
            <v>0</v>
          </cell>
          <cell r="AK97">
            <v>13126</v>
          </cell>
          <cell r="AL97">
            <v>252931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252931</v>
          </cell>
          <cell r="AR97" t="str">
            <v xml:space="preserve"> </v>
          </cell>
          <cell r="AS97">
            <v>88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 t="str">
            <v xml:space="preserve"> 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 t="str">
            <v xml:space="preserve"> </v>
          </cell>
          <cell r="BG97">
            <v>9</v>
          </cell>
          <cell r="BH97">
            <v>0.46889660241472458</v>
          </cell>
          <cell r="BI97">
            <v>0</v>
          </cell>
          <cell r="CA97">
            <v>88</v>
          </cell>
          <cell r="CB97">
            <v>88</v>
          </cell>
          <cell r="CC97" t="str">
            <v>EASTON</v>
          </cell>
          <cell r="CD97">
            <v>239805</v>
          </cell>
          <cell r="CE97">
            <v>267034</v>
          </cell>
          <cell r="CF97">
            <v>0</v>
          </cell>
          <cell r="CG97">
            <v>0</v>
          </cell>
          <cell r="CH97">
            <v>7135.6</v>
          </cell>
          <cell r="CI97">
            <v>-3.4971261278974453</v>
          </cell>
          <cell r="CJ97">
            <v>7132.1028738721034</v>
          </cell>
          <cell r="CK97">
            <v>-3.4971261278974453</v>
          </cell>
          <cell r="CT97">
            <v>-3.4971261278974453</v>
          </cell>
          <cell r="CU97">
            <v>0</v>
          </cell>
          <cell r="CV97">
            <v>0</v>
          </cell>
          <cell r="CW97">
            <v>-3.4971261278974453</v>
          </cell>
          <cell r="CX97">
            <v>0</v>
          </cell>
          <cell r="CY97">
            <v>-7135.6</v>
          </cell>
          <cell r="DA97">
            <v>88</v>
          </cell>
          <cell r="DB97" t="str">
            <v>EASTON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N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-3.4971261278974453</v>
          </cell>
          <cell r="DT97">
            <v>-3.4971261278974453</v>
          </cell>
          <cell r="DV97">
            <v>0</v>
          </cell>
          <cell r="EC97">
            <v>0</v>
          </cell>
          <cell r="EE97">
            <v>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23</v>
          </cell>
          <cell r="E98">
            <v>646346</v>
          </cell>
          <cell r="F98">
            <v>0</v>
          </cell>
          <cell r="G98">
            <v>21574</v>
          </cell>
          <cell r="H98">
            <v>667920</v>
          </cell>
          <cell r="J98">
            <v>21574</v>
          </cell>
          <cell r="K98">
            <v>0</v>
          </cell>
          <cell r="L98">
            <v>21574</v>
          </cell>
          <cell r="N98">
            <v>646346</v>
          </cell>
          <cell r="P98">
            <v>21574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21574</v>
          </cell>
          <cell r="W98">
            <v>21574</v>
          </cell>
          <cell r="AA98">
            <v>89</v>
          </cell>
          <cell r="AB98">
            <v>23</v>
          </cell>
          <cell r="AC98">
            <v>0</v>
          </cell>
          <cell r="AD98">
            <v>0</v>
          </cell>
          <cell r="AE98">
            <v>0</v>
          </cell>
          <cell r="AF98">
            <v>646346</v>
          </cell>
          <cell r="AG98">
            <v>0</v>
          </cell>
          <cell r="AH98">
            <v>0</v>
          </cell>
          <cell r="AI98">
            <v>646346</v>
          </cell>
          <cell r="AJ98">
            <v>0</v>
          </cell>
          <cell r="AK98">
            <v>21574</v>
          </cell>
          <cell r="AL98">
            <v>667920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667920</v>
          </cell>
          <cell r="AR98" t="str">
            <v xml:space="preserve"> </v>
          </cell>
          <cell r="AS98">
            <v>89</v>
          </cell>
          <cell r="AT98">
            <v>11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 t="str">
            <v xml:space="preserve"> 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 t="str">
            <v xml:space="preserve"> </v>
          </cell>
          <cell r="BG98">
            <v>9</v>
          </cell>
          <cell r="BH98">
            <v>5.3174268257514763</v>
          </cell>
          <cell r="BI98">
            <v>0</v>
          </cell>
          <cell r="CA98">
            <v>89</v>
          </cell>
          <cell r="CB98">
            <v>89</v>
          </cell>
          <cell r="CC98" t="str">
            <v>EDGARTOWN</v>
          </cell>
          <cell r="CD98">
            <v>646346</v>
          </cell>
          <cell r="CE98">
            <v>679016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DA98">
            <v>89</v>
          </cell>
          <cell r="DB98" t="str">
            <v>EDGARTOWN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N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V98">
            <v>0</v>
          </cell>
          <cell r="EC98">
            <v>0</v>
          </cell>
          <cell r="EE98">
            <v>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AA99">
            <v>90</v>
          </cell>
          <cell r="AS99">
            <v>90</v>
          </cell>
          <cell r="CA99">
            <v>90</v>
          </cell>
          <cell r="CB99">
            <v>90</v>
          </cell>
          <cell r="CC99" t="str">
            <v>EGREMONT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DA99">
            <v>90</v>
          </cell>
          <cell r="DB99" t="str">
            <v>EGREMONT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N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V99">
            <v>0</v>
          </cell>
          <cell r="EC99">
            <v>0</v>
          </cell>
          <cell r="EE99">
            <v>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2</v>
          </cell>
          <cell r="E100">
            <v>59592</v>
          </cell>
          <cell r="F100">
            <v>0</v>
          </cell>
          <cell r="G100">
            <v>1876</v>
          </cell>
          <cell r="H100">
            <v>61468</v>
          </cell>
          <cell r="J100">
            <v>1876</v>
          </cell>
          <cell r="K100">
            <v>7214.6315175011896</v>
          </cell>
          <cell r="L100">
            <v>9090.6315175011896</v>
          </cell>
          <cell r="N100">
            <v>52377.368482498809</v>
          </cell>
          <cell r="P100">
            <v>1876</v>
          </cell>
          <cell r="Q100">
            <v>0</v>
          </cell>
          <cell r="R100">
            <v>0</v>
          </cell>
          <cell r="S100">
            <v>0</v>
          </cell>
          <cell r="T100">
            <v>7214.6315175011896</v>
          </cell>
          <cell r="U100">
            <v>9090.6315175011896</v>
          </cell>
          <cell r="W100">
            <v>9302.7999999999993</v>
          </cell>
          <cell r="AA100">
            <v>91</v>
          </cell>
          <cell r="AB100">
            <v>2</v>
          </cell>
          <cell r="AC100">
            <v>0</v>
          </cell>
          <cell r="AD100">
            <v>0</v>
          </cell>
          <cell r="AE100">
            <v>0</v>
          </cell>
          <cell r="AF100">
            <v>59592</v>
          </cell>
          <cell r="AG100">
            <v>0</v>
          </cell>
          <cell r="AH100">
            <v>0</v>
          </cell>
          <cell r="AI100">
            <v>59592</v>
          </cell>
          <cell r="AJ100">
            <v>0</v>
          </cell>
          <cell r="AK100">
            <v>1876</v>
          </cell>
          <cell r="AL100">
            <v>61468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61468</v>
          </cell>
          <cell r="AR100" t="str">
            <v xml:space="preserve"> </v>
          </cell>
          <cell r="AS100">
            <v>91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 t="str">
            <v xml:space="preserve"> 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 t="str">
            <v xml:space="preserve"> </v>
          </cell>
          <cell r="BG100">
            <v>9</v>
          </cell>
          <cell r="BH100">
            <v>1.019955673305275</v>
          </cell>
          <cell r="BI100">
            <v>0</v>
          </cell>
          <cell r="CA100">
            <v>91</v>
          </cell>
          <cell r="CB100">
            <v>91</v>
          </cell>
          <cell r="CC100" t="str">
            <v>ERVING</v>
          </cell>
          <cell r="CD100">
            <v>59592</v>
          </cell>
          <cell r="CE100">
            <v>77100</v>
          </cell>
          <cell r="CF100">
            <v>0</v>
          </cell>
          <cell r="CG100">
            <v>7426.7999999999993</v>
          </cell>
          <cell r="CH100">
            <v>0</v>
          </cell>
          <cell r="CI100">
            <v>0</v>
          </cell>
          <cell r="CJ100">
            <v>7426.7999999999993</v>
          </cell>
          <cell r="CK100">
            <v>7214.6315175011896</v>
          </cell>
          <cell r="CT100">
            <v>0</v>
          </cell>
          <cell r="CU100">
            <v>7214.6315175011896</v>
          </cell>
          <cell r="CV100">
            <v>0</v>
          </cell>
          <cell r="CW100">
            <v>7214.6315175011896</v>
          </cell>
          <cell r="CX100">
            <v>0</v>
          </cell>
          <cell r="CY100">
            <v>-212.16848249880968</v>
          </cell>
          <cell r="DA100">
            <v>91</v>
          </cell>
          <cell r="DB100" t="str">
            <v>ERVING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N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V100">
            <v>0</v>
          </cell>
          <cell r="EC100">
            <v>0</v>
          </cell>
          <cell r="EE100">
            <v>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AA101">
            <v>92</v>
          </cell>
          <cell r="AS101">
            <v>92</v>
          </cell>
          <cell r="CA101">
            <v>92</v>
          </cell>
          <cell r="CB101">
            <v>92</v>
          </cell>
          <cell r="CC101" t="str">
            <v>ESSEX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DA101">
            <v>92</v>
          </cell>
          <cell r="DB101" t="str">
            <v>ESSEX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N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V101">
            <v>0</v>
          </cell>
          <cell r="EC101">
            <v>0</v>
          </cell>
          <cell r="EE101">
            <v>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668</v>
          </cell>
          <cell r="E102">
            <v>9425279</v>
          </cell>
          <cell r="F102">
            <v>0</v>
          </cell>
          <cell r="G102">
            <v>626578</v>
          </cell>
          <cell r="H102">
            <v>10051857</v>
          </cell>
          <cell r="J102">
            <v>626578</v>
          </cell>
          <cell r="K102">
            <v>1441500</v>
          </cell>
          <cell r="L102">
            <v>2068078</v>
          </cell>
          <cell r="N102">
            <v>7983779</v>
          </cell>
          <cell r="P102">
            <v>626578</v>
          </cell>
          <cell r="Q102">
            <v>0</v>
          </cell>
          <cell r="R102">
            <v>0</v>
          </cell>
          <cell r="S102">
            <v>0</v>
          </cell>
          <cell r="T102">
            <v>1441500</v>
          </cell>
          <cell r="U102">
            <v>2068078</v>
          </cell>
          <cell r="W102">
            <v>2068078</v>
          </cell>
          <cell r="AA102">
            <v>93</v>
          </cell>
          <cell r="AB102">
            <v>668</v>
          </cell>
          <cell r="AC102">
            <v>5.9523809523809521E-3</v>
          </cell>
          <cell r="AD102">
            <v>0</v>
          </cell>
          <cell r="AE102">
            <v>0</v>
          </cell>
          <cell r="AF102">
            <v>9425279</v>
          </cell>
          <cell r="AG102">
            <v>0</v>
          </cell>
          <cell r="AH102">
            <v>0</v>
          </cell>
          <cell r="AI102">
            <v>9425279</v>
          </cell>
          <cell r="AJ102">
            <v>0</v>
          </cell>
          <cell r="AK102">
            <v>626578</v>
          </cell>
          <cell r="AL102">
            <v>10051857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10051857</v>
          </cell>
          <cell r="AR102" t="str">
            <v xml:space="preserve"> </v>
          </cell>
          <cell r="AS102">
            <v>93</v>
          </cell>
          <cell r="AT102">
            <v>286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 t="str">
            <v xml:space="preserve"> 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 t="str">
            <v xml:space="preserve"> </v>
          </cell>
          <cell r="BG102">
            <v>18</v>
          </cell>
          <cell r="BH102">
            <v>7.8777520466145097</v>
          </cell>
          <cell r="BI102">
            <v>0</v>
          </cell>
          <cell r="CA102">
            <v>93</v>
          </cell>
          <cell r="CB102">
            <v>93</v>
          </cell>
          <cell r="CC102" t="str">
            <v>EVERETT</v>
          </cell>
          <cell r="CD102">
            <v>9425279</v>
          </cell>
          <cell r="CE102">
            <v>7983779</v>
          </cell>
          <cell r="CF102">
            <v>1441500</v>
          </cell>
          <cell r="CG102">
            <v>0</v>
          </cell>
          <cell r="CH102">
            <v>0</v>
          </cell>
          <cell r="CI102">
            <v>0</v>
          </cell>
          <cell r="CJ102">
            <v>1441500</v>
          </cell>
          <cell r="CK102">
            <v>1441500</v>
          </cell>
          <cell r="CT102">
            <v>1441500</v>
          </cell>
          <cell r="CU102">
            <v>0</v>
          </cell>
          <cell r="CV102">
            <v>0</v>
          </cell>
          <cell r="CW102">
            <v>1441500</v>
          </cell>
          <cell r="CX102">
            <v>0</v>
          </cell>
          <cell r="CY102">
            <v>0</v>
          </cell>
          <cell r="DA102">
            <v>93</v>
          </cell>
          <cell r="DB102" t="str">
            <v>EVERETT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N102">
            <v>0</v>
          </cell>
          <cell r="DP102">
            <v>1441500</v>
          </cell>
          <cell r="DQ102">
            <v>1441500</v>
          </cell>
          <cell r="DR102">
            <v>0</v>
          </cell>
          <cell r="DS102">
            <v>0</v>
          </cell>
          <cell r="DT102">
            <v>0</v>
          </cell>
          <cell r="DV102">
            <v>0</v>
          </cell>
          <cell r="EC102">
            <v>0</v>
          </cell>
          <cell r="EE102">
            <v>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1</v>
          </cell>
          <cell r="E103">
            <v>15661</v>
          </cell>
          <cell r="F103">
            <v>0</v>
          </cell>
          <cell r="G103">
            <v>938</v>
          </cell>
          <cell r="H103">
            <v>16599</v>
          </cell>
          <cell r="J103">
            <v>938</v>
          </cell>
          <cell r="K103">
            <v>-10.729368804639307</v>
          </cell>
          <cell r="L103">
            <v>927.27063119536069</v>
          </cell>
          <cell r="N103">
            <v>15671.729368804639</v>
          </cell>
          <cell r="P103">
            <v>938</v>
          </cell>
          <cell r="Q103">
            <v>0</v>
          </cell>
          <cell r="R103">
            <v>0</v>
          </cell>
          <cell r="S103">
            <v>0</v>
          </cell>
          <cell r="T103">
            <v>-10.729368804639307</v>
          </cell>
          <cell r="U103">
            <v>927.27063119536069</v>
          </cell>
          <cell r="W103">
            <v>22819.67063119536</v>
          </cell>
          <cell r="AA103">
            <v>94</v>
          </cell>
          <cell r="AB103">
            <v>1</v>
          </cell>
          <cell r="AC103">
            <v>0</v>
          </cell>
          <cell r="AD103">
            <v>0</v>
          </cell>
          <cell r="AE103">
            <v>0</v>
          </cell>
          <cell r="AF103">
            <v>15661</v>
          </cell>
          <cell r="AG103">
            <v>0</v>
          </cell>
          <cell r="AH103">
            <v>0</v>
          </cell>
          <cell r="AI103">
            <v>15661</v>
          </cell>
          <cell r="AJ103">
            <v>0</v>
          </cell>
          <cell r="AK103">
            <v>938</v>
          </cell>
          <cell r="AL103">
            <v>16599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16599</v>
          </cell>
          <cell r="AR103" t="str">
            <v xml:space="preserve"> </v>
          </cell>
          <cell r="AS103">
            <v>94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 t="str">
            <v xml:space="preserve"> 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 t="str">
            <v xml:space="preserve"> </v>
          </cell>
          <cell r="BG103">
            <v>9</v>
          </cell>
          <cell r="BH103">
            <v>6.6622879339389818E-2</v>
          </cell>
          <cell r="BI103">
            <v>0</v>
          </cell>
          <cell r="CA103">
            <v>94</v>
          </cell>
          <cell r="CB103">
            <v>94</v>
          </cell>
          <cell r="CC103" t="str">
            <v>FAIRHAVEN</v>
          </cell>
          <cell r="CD103">
            <v>15661</v>
          </cell>
          <cell r="CE103">
            <v>48511</v>
          </cell>
          <cell r="CF103">
            <v>0</v>
          </cell>
          <cell r="CG103">
            <v>0</v>
          </cell>
          <cell r="CH103">
            <v>21892.400000000001</v>
          </cell>
          <cell r="CI103">
            <v>-10.729368804639307</v>
          </cell>
          <cell r="CJ103">
            <v>21881.67063119536</v>
          </cell>
          <cell r="CK103">
            <v>-10.729368804639307</v>
          </cell>
          <cell r="CT103">
            <v>-10.729368804639307</v>
          </cell>
          <cell r="CU103">
            <v>0</v>
          </cell>
          <cell r="CV103">
            <v>0</v>
          </cell>
          <cell r="CW103">
            <v>-10.729368804639307</v>
          </cell>
          <cell r="CX103">
            <v>0</v>
          </cell>
          <cell r="CY103">
            <v>-21892.400000000001</v>
          </cell>
          <cell r="DA103">
            <v>94</v>
          </cell>
          <cell r="DB103" t="str">
            <v>FAIRHAVEN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N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-10.729368804639307</v>
          </cell>
          <cell r="DT103">
            <v>-10.729368804639307</v>
          </cell>
          <cell r="DV103">
            <v>0</v>
          </cell>
          <cell r="EC103">
            <v>0</v>
          </cell>
          <cell r="EE103">
            <v>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1762</v>
          </cell>
          <cell r="E104">
            <v>23849633</v>
          </cell>
          <cell r="F104">
            <v>0</v>
          </cell>
          <cell r="G104">
            <v>1652653</v>
          </cell>
          <cell r="H104">
            <v>25502286</v>
          </cell>
          <cell r="J104">
            <v>1652653</v>
          </cell>
          <cell r="K104">
            <v>2133656.8866622313</v>
          </cell>
          <cell r="L104">
            <v>3786309.8866622313</v>
          </cell>
          <cell r="N104">
            <v>21715976.11333777</v>
          </cell>
          <cell r="P104">
            <v>1652653</v>
          </cell>
          <cell r="Q104">
            <v>0</v>
          </cell>
          <cell r="R104">
            <v>0</v>
          </cell>
          <cell r="S104">
            <v>0</v>
          </cell>
          <cell r="T104">
            <v>2133656.8866622313</v>
          </cell>
          <cell r="U104">
            <v>3786309.8866622313</v>
          </cell>
          <cell r="W104">
            <v>4755132.703844347</v>
          </cell>
          <cell r="AA104">
            <v>95</v>
          </cell>
          <cell r="AB104">
            <v>1762</v>
          </cell>
          <cell r="AC104">
            <v>0.11217134040076322</v>
          </cell>
          <cell r="AD104">
            <v>0</v>
          </cell>
          <cell r="AE104">
            <v>0</v>
          </cell>
          <cell r="AF104">
            <v>23849633</v>
          </cell>
          <cell r="AG104">
            <v>0</v>
          </cell>
          <cell r="AH104">
            <v>0</v>
          </cell>
          <cell r="AI104">
            <v>23849633</v>
          </cell>
          <cell r="AJ104">
            <v>0</v>
          </cell>
          <cell r="AK104">
            <v>1652653</v>
          </cell>
          <cell r="AL104">
            <v>25502286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25502286</v>
          </cell>
          <cell r="AR104" t="str">
            <v xml:space="preserve"> </v>
          </cell>
          <cell r="AS104">
            <v>95</v>
          </cell>
          <cell r="AT104">
            <v>39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 t="str">
            <v xml:space="preserve"> 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 t="str">
            <v xml:space="preserve"> </v>
          </cell>
          <cell r="BG104">
            <v>18</v>
          </cell>
          <cell r="BH104">
            <v>13.242088324042141</v>
          </cell>
          <cell r="BI104">
            <v>0</v>
          </cell>
          <cell r="CA104">
            <v>95</v>
          </cell>
          <cell r="CB104">
            <v>95</v>
          </cell>
          <cell r="CC104" t="str">
            <v>FALL RIVER</v>
          </cell>
          <cell r="CD104">
            <v>23849633</v>
          </cell>
          <cell r="CE104">
            <v>22570286</v>
          </cell>
          <cell r="CF104">
            <v>1279347</v>
          </cell>
          <cell r="CG104">
            <v>879909.6</v>
          </cell>
          <cell r="CH104">
            <v>943685.60000000009</v>
          </cell>
          <cell r="CI104">
            <v>-462.49615565338172</v>
          </cell>
          <cell r="CJ104">
            <v>3102479.703844347</v>
          </cell>
          <cell r="CK104">
            <v>2133656.8866622313</v>
          </cell>
          <cell r="CT104">
            <v>1278884.5038443466</v>
          </cell>
          <cell r="CU104">
            <v>854772.38281788456</v>
          </cell>
          <cell r="CV104">
            <v>0</v>
          </cell>
          <cell r="CW104">
            <v>2133656.8866622313</v>
          </cell>
          <cell r="CX104">
            <v>0</v>
          </cell>
          <cell r="CY104">
            <v>-968822.81718211574</v>
          </cell>
          <cell r="DA104">
            <v>95</v>
          </cell>
          <cell r="DB104" t="str">
            <v>FALL RIVER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N104">
            <v>0</v>
          </cell>
          <cell r="DP104">
            <v>1279347</v>
          </cell>
          <cell r="DQ104">
            <v>1279347</v>
          </cell>
          <cell r="DR104">
            <v>0</v>
          </cell>
          <cell r="DS104">
            <v>-462.49615565338172</v>
          </cell>
          <cell r="DT104">
            <v>-462.49615565338172</v>
          </cell>
          <cell r="DV104">
            <v>0</v>
          </cell>
          <cell r="EC104">
            <v>0</v>
          </cell>
          <cell r="EE104">
            <v>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128</v>
          </cell>
          <cell r="E105">
            <v>2603638</v>
          </cell>
          <cell r="F105">
            <v>0</v>
          </cell>
          <cell r="G105">
            <v>120012</v>
          </cell>
          <cell r="H105">
            <v>2723650</v>
          </cell>
          <cell r="J105">
            <v>120012</v>
          </cell>
          <cell r="K105">
            <v>695747.71145625156</v>
          </cell>
          <cell r="L105">
            <v>815759.71145625156</v>
          </cell>
          <cell r="N105">
            <v>1907890.2885437484</v>
          </cell>
          <cell r="P105">
            <v>120012</v>
          </cell>
          <cell r="Q105">
            <v>0</v>
          </cell>
          <cell r="R105">
            <v>0</v>
          </cell>
          <cell r="S105">
            <v>0</v>
          </cell>
          <cell r="T105">
            <v>695747.71145625156</v>
          </cell>
          <cell r="U105">
            <v>815759.71145625156</v>
          </cell>
          <cell r="W105">
            <v>954557.76805716183</v>
          </cell>
          <cell r="AA105">
            <v>96</v>
          </cell>
          <cell r="AB105">
            <v>128</v>
          </cell>
          <cell r="AC105">
            <v>5.3811659192825115E-2</v>
          </cell>
          <cell r="AD105">
            <v>0</v>
          </cell>
          <cell r="AE105">
            <v>0</v>
          </cell>
          <cell r="AF105">
            <v>2603638</v>
          </cell>
          <cell r="AG105">
            <v>0</v>
          </cell>
          <cell r="AH105">
            <v>0</v>
          </cell>
          <cell r="AI105">
            <v>2603638</v>
          </cell>
          <cell r="AJ105">
            <v>0</v>
          </cell>
          <cell r="AK105">
            <v>120012</v>
          </cell>
          <cell r="AL105">
            <v>2723650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2723650</v>
          </cell>
          <cell r="AR105" t="str">
            <v xml:space="preserve"> </v>
          </cell>
          <cell r="AS105">
            <v>96</v>
          </cell>
          <cell r="AT105">
            <v>39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 t="str">
            <v xml:space="preserve"> 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 t="str">
            <v xml:space="preserve"> </v>
          </cell>
          <cell r="BG105">
            <v>9</v>
          </cell>
          <cell r="BH105">
            <v>4.0893800550556811</v>
          </cell>
          <cell r="BI105">
            <v>0</v>
          </cell>
          <cell r="CA105">
            <v>96</v>
          </cell>
          <cell r="CB105">
            <v>96</v>
          </cell>
          <cell r="CC105" t="str">
            <v>FALMOUTH</v>
          </cell>
          <cell r="CD105">
            <v>2603638</v>
          </cell>
          <cell r="CE105">
            <v>1976677</v>
          </cell>
          <cell r="CF105">
            <v>626961</v>
          </cell>
          <cell r="CG105">
            <v>70878.599999999991</v>
          </cell>
          <cell r="CH105">
            <v>136773.20000000001</v>
          </cell>
          <cell r="CI105">
            <v>-67.031942838191753</v>
          </cell>
          <cell r="CJ105">
            <v>834545.76805716183</v>
          </cell>
          <cell r="CK105">
            <v>695747.71145625156</v>
          </cell>
          <cell r="CT105">
            <v>626893.96805716178</v>
          </cell>
          <cell r="CU105">
            <v>68853.743399089755</v>
          </cell>
          <cell r="CV105">
            <v>0</v>
          </cell>
          <cell r="CW105">
            <v>695747.71145625156</v>
          </cell>
          <cell r="CX105">
            <v>0</v>
          </cell>
          <cell r="CY105">
            <v>-138798.05660091026</v>
          </cell>
          <cell r="DA105">
            <v>96</v>
          </cell>
          <cell r="DB105" t="str">
            <v>FALMOUTH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N105">
            <v>0</v>
          </cell>
          <cell r="DP105">
            <v>626961</v>
          </cell>
          <cell r="DQ105">
            <v>626961</v>
          </cell>
          <cell r="DR105">
            <v>0</v>
          </cell>
          <cell r="DS105">
            <v>-67.031942838191753</v>
          </cell>
          <cell r="DT105">
            <v>-67.031942838191753</v>
          </cell>
          <cell r="DV105">
            <v>0</v>
          </cell>
          <cell r="EC105">
            <v>0</v>
          </cell>
          <cell r="EE105">
            <v>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240</v>
          </cell>
          <cell r="E106">
            <v>3347065</v>
          </cell>
          <cell r="F106">
            <v>0</v>
          </cell>
          <cell r="G106">
            <v>225104</v>
          </cell>
          <cell r="H106">
            <v>3572169</v>
          </cell>
          <cell r="J106">
            <v>225104</v>
          </cell>
          <cell r="K106">
            <v>713415.0519860253</v>
          </cell>
          <cell r="L106">
            <v>938519.0519860253</v>
          </cell>
          <cell r="N106">
            <v>2633649.9480139748</v>
          </cell>
          <cell r="P106">
            <v>225104</v>
          </cell>
          <cell r="Q106">
            <v>0</v>
          </cell>
          <cell r="R106">
            <v>0</v>
          </cell>
          <cell r="S106">
            <v>0</v>
          </cell>
          <cell r="T106">
            <v>713415.0519860253</v>
          </cell>
          <cell r="U106">
            <v>938519.0519860253</v>
          </cell>
          <cell r="W106">
            <v>1048199.7690581756</v>
          </cell>
          <cell r="AA106">
            <v>97</v>
          </cell>
          <cell r="AB106">
            <v>240</v>
          </cell>
          <cell r="AC106">
            <v>1.7031630170316302E-2</v>
          </cell>
          <cell r="AD106">
            <v>0</v>
          </cell>
          <cell r="AE106">
            <v>0</v>
          </cell>
          <cell r="AF106">
            <v>3347065</v>
          </cell>
          <cell r="AG106">
            <v>0</v>
          </cell>
          <cell r="AH106">
            <v>0</v>
          </cell>
          <cell r="AI106">
            <v>3347065</v>
          </cell>
          <cell r="AJ106">
            <v>0</v>
          </cell>
          <cell r="AK106">
            <v>225104</v>
          </cell>
          <cell r="AL106">
            <v>3572169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3572169</v>
          </cell>
          <cell r="AR106" t="str">
            <v xml:space="preserve"> </v>
          </cell>
          <cell r="AS106">
            <v>97</v>
          </cell>
          <cell r="AT106">
            <v>10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 t="str">
            <v xml:space="preserve"> 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 t="str">
            <v xml:space="preserve"> </v>
          </cell>
          <cell r="BG106">
            <v>18</v>
          </cell>
          <cell r="BH106">
            <v>4.1646485835434515</v>
          </cell>
          <cell r="BI106">
            <v>0</v>
          </cell>
          <cell r="CA106">
            <v>97</v>
          </cell>
          <cell r="CB106">
            <v>97</v>
          </cell>
          <cell r="CC106" t="str">
            <v>FITCHBURG</v>
          </cell>
          <cell r="CD106">
            <v>3347065</v>
          </cell>
          <cell r="CE106">
            <v>2767028</v>
          </cell>
          <cell r="CF106">
            <v>580037</v>
          </cell>
          <cell r="CG106">
            <v>137353.79999999999</v>
          </cell>
          <cell r="CH106">
            <v>105756.8</v>
          </cell>
          <cell r="CI106">
            <v>-51.830941824475303</v>
          </cell>
          <cell r="CJ106">
            <v>823095.76905817562</v>
          </cell>
          <cell r="CK106">
            <v>713415.0519860253</v>
          </cell>
          <cell r="CT106">
            <v>579985.16905817552</v>
          </cell>
          <cell r="CU106">
            <v>133429.8829278498</v>
          </cell>
          <cell r="CV106">
            <v>0</v>
          </cell>
          <cell r="CW106">
            <v>713415.0519860253</v>
          </cell>
          <cell r="CX106">
            <v>0</v>
          </cell>
          <cell r="CY106">
            <v>-109680.71707215032</v>
          </cell>
          <cell r="DA106">
            <v>97</v>
          </cell>
          <cell r="DB106" t="str">
            <v>FITCHBURG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N106">
            <v>0</v>
          </cell>
          <cell r="DP106">
            <v>580037</v>
          </cell>
          <cell r="DQ106">
            <v>580037</v>
          </cell>
          <cell r="DR106">
            <v>0</v>
          </cell>
          <cell r="DS106">
            <v>-51.830941824475303</v>
          </cell>
          <cell r="DT106">
            <v>-51.830941824475303</v>
          </cell>
          <cell r="DV106">
            <v>0</v>
          </cell>
          <cell r="EC106">
            <v>0</v>
          </cell>
          <cell r="EE106">
            <v>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1</v>
          </cell>
          <cell r="E107">
            <v>26396</v>
          </cell>
          <cell r="F107">
            <v>0</v>
          </cell>
          <cell r="G107">
            <v>930</v>
          </cell>
          <cell r="H107">
            <v>27326</v>
          </cell>
          <cell r="J107">
            <v>930</v>
          </cell>
          <cell r="K107">
            <v>380.97185102483036</v>
          </cell>
          <cell r="L107">
            <v>1310.9718510248304</v>
          </cell>
          <cell r="N107">
            <v>26015.028148975169</v>
          </cell>
          <cell r="P107">
            <v>930</v>
          </cell>
          <cell r="Q107">
            <v>0</v>
          </cell>
          <cell r="R107">
            <v>0</v>
          </cell>
          <cell r="S107">
            <v>0</v>
          </cell>
          <cell r="T107">
            <v>380.97185102483036</v>
          </cell>
          <cell r="U107">
            <v>1310.9718510248304</v>
          </cell>
          <cell r="W107">
            <v>19732.171851024832</v>
          </cell>
          <cell r="AA107">
            <v>98</v>
          </cell>
          <cell r="AB107">
            <v>1</v>
          </cell>
          <cell r="AC107">
            <v>8.1967213114754103E-3</v>
          </cell>
          <cell r="AD107">
            <v>0</v>
          </cell>
          <cell r="AE107">
            <v>0</v>
          </cell>
          <cell r="AF107">
            <v>26396</v>
          </cell>
          <cell r="AG107">
            <v>0</v>
          </cell>
          <cell r="AH107">
            <v>0</v>
          </cell>
          <cell r="AI107">
            <v>26396</v>
          </cell>
          <cell r="AJ107">
            <v>0</v>
          </cell>
          <cell r="AK107">
            <v>930</v>
          </cell>
          <cell r="AL107">
            <v>27326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27326</v>
          </cell>
          <cell r="AR107" t="str">
            <v xml:space="preserve"> </v>
          </cell>
          <cell r="AS107">
            <v>98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 t="str">
            <v xml:space="preserve"> 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 t="str">
            <v xml:space="preserve"> </v>
          </cell>
          <cell r="BG107">
            <v>18</v>
          </cell>
          <cell r="BH107">
            <v>1.3893896088800999</v>
          </cell>
          <cell r="BI107">
            <v>0</v>
          </cell>
          <cell r="CA107">
            <v>98</v>
          </cell>
          <cell r="CB107">
            <v>98</v>
          </cell>
          <cell r="CC107" t="str">
            <v>FLORIDA</v>
          </cell>
          <cell r="CD107">
            <v>26396</v>
          </cell>
          <cell r="CE107">
            <v>26006</v>
          </cell>
          <cell r="CF107">
            <v>390</v>
          </cell>
          <cell r="CG107">
            <v>0</v>
          </cell>
          <cell r="CH107">
            <v>18421.2</v>
          </cell>
          <cell r="CI107">
            <v>-9.0281489751696427</v>
          </cell>
          <cell r="CJ107">
            <v>18802.171851024832</v>
          </cell>
          <cell r="CK107">
            <v>380.97185102483036</v>
          </cell>
          <cell r="CT107">
            <v>380.97185102483036</v>
          </cell>
          <cell r="CU107">
            <v>0</v>
          </cell>
          <cell r="CV107">
            <v>0</v>
          </cell>
          <cell r="CW107">
            <v>380.97185102483036</v>
          </cell>
          <cell r="CX107">
            <v>0</v>
          </cell>
          <cell r="CY107">
            <v>-18421.2</v>
          </cell>
          <cell r="DA107">
            <v>98</v>
          </cell>
          <cell r="DB107" t="str">
            <v>FLORIDA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N107">
            <v>0</v>
          </cell>
          <cell r="DP107">
            <v>390</v>
          </cell>
          <cell r="DQ107">
            <v>390</v>
          </cell>
          <cell r="DR107">
            <v>0</v>
          </cell>
          <cell r="DS107">
            <v>-9.0281489751696427</v>
          </cell>
          <cell r="DT107">
            <v>-9.0281489751696427</v>
          </cell>
          <cell r="DV107">
            <v>0</v>
          </cell>
          <cell r="EC107">
            <v>0</v>
          </cell>
          <cell r="EE107">
            <v>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105</v>
          </cell>
          <cell r="E108">
            <v>1971270</v>
          </cell>
          <cell r="F108">
            <v>0</v>
          </cell>
          <cell r="G108">
            <v>98490</v>
          </cell>
          <cell r="H108">
            <v>2069760</v>
          </cell>
          <cell r="J108">
            <v>98490</v>
          </cell>
          <cell r="K108">
            <v>83606.27688549264</v>
          </cell>
          <cell r="L108">
            <v>182096.27688549264</v>
          </cell>
          <cell r="N108">
            <v>1887663.7231145073</v>
          </cell>
          <cell r="P108">
            <v>98490</v>
          </cell>
          <cell r="Q108">
            <v>0</v>
          </cell>
          <cell r="R108">
            <v>0</v>
          </cell>
          <cell r="S108">
            <v>0</v>
          </cell>
          <cell r="T108">
            <v>83606.27688549264</v>
          </cell>
          <cell r="U108">
            <v>182096.27688549264</v>
          </cell>
          <cell r="W108">
            <v>201138.73883460637</v>
          </cell>
          <cell r="AA108">
            <v>99</v>
          </cell>
          <cell r="AB108">
            <v>105</v>
          </cell>
          <cell r="AC108">
            <v>0</v>
          </cell>
          <cell r="AD108">
            <v>0</v>
          </cell>
          <cell r="AE108">
            <v>0</v>
          </cell>
          <cell r="AF108">
            <v>1971270</v>
          </cell>
          <cell r="AG108">
            <v>0</v>
          </cell>
          <cell r="AH108">
            <v>0</v>
          </cell>
          <cell r="AI108">
            <v>1971270</v>
          </cell>
          <cell r="AJ108">
            <v>0</v>
          </cell>
          <cell r="AK108">
            <v>98490</v>
          </cell>
          <cell r="AL108">
            <v>2069760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2069760</v>
          </cell>
          <cell r="AR108" t="str">
            <v xml:space="preserve"> </v>
          </cell>
          <cell r="AS108">
            <v>99</v>
          </cell>
          <cell r="AT108">
            <v>10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 t="str">
            <v xml:space="preserve"> 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 t="str">
            <v xml:space="preserve"> </v>
          </cell>
          <cell r="BG108">
            <v>9</v>
          </cell>
          <cell r="BH108">
            <v>4.0868526525641071</v>
          </cell>
          <cell r="BI108">
            <v>0</v>
          </cell>
          <cell r="CA108">
            <v>99</v>
          </cell>
          <cell r="CB108">
            <v>99</v>
          </cell>
          <cell r="CC108" t="str">
            <v>FOXBOROUGH</v>
          </cell>
          <cell r="CD108">
            <v>1971270</v>
          </cell>
          <cell r="CE108">
            <v>1934243</v>
          </cell>
          <cell r="CF108">
            <v>37027</v>
          </cell>
          <cell r="CG108">
            <v>47958</v>
          </cell>
          <cell r="CH108">
            <v>17672.400000000001</v>
          </cell>
          <cell r="CI108">
            <v>-8.661165393612464</v>
          </cell>
          <cell r="CJ108">
            <v>102648.73883460638</v>
          </cell>
          <cell r="CK108">
            <v>83606.27688549264</v>
          </cell>
          <cell r="CT108">
            <v>37018.338834606388</v>
          </cell>
          <cell r="CU108">
            <v>46587.93805088626</v>
          </cell>
          <cell r="CV108">
            <v>0</v>
          </cell>
          <cell r="CW108">
            <v>83606.27688549264</v>
          </cell>
          <cell r="CX108">
            <v>0</v>
          </cell>
          <cell r="CY108">
            <v>-19042.461949113742</v>
          </cell>
          <cell r="DA108">
            <v>99</v>
          </cell>
          <cell r="DB108" t="str">
            <v>FOXBOROUGH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N108">
            <v>0</v>
          </cell>
          <cell r="DP108">
            <v>37027</v>
          </cell>
          <cell r="DQ108">
            <v>37027</v>
          </cell>
          <cell r="DR108">
            <v>0</v>
          </cell>
          <cell r="DS108">
            <v>-8.661165393612464</v>
          </cell>
          <cell r="DT108">
            <v>-8.661165393612464</v>
          </cell>
          <cell r="DV108">
            <v>0</v>
          </cell>
          <cell r="EC108">
            <v>0</v>
          </cell>
          <cell r="EE108">
            <v>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360</v>
          </cell>
          <cell r="E109">
            <v>6055404</v>
          </cell>
          <cell r="F109">
            <v>0</v>
          </cell>
          <cell r="G109">
            <v>337668</v>
          </cell>
          <cell r="H109">
            <v>6393072</v>
          </cell>
          <cell r="J109">
            <v>337668</v>
          </cell>
          <cell r="K109">
            <v>610637.9585454748</v>
          </cell>
          <cell r="L109">
            <v>948305.9585454748</v>
          </cell>
          <cell r="N109">
            <v>5444766.0414545257</v>
          </cell>
          <cell r="P109">
            <v>337668</v>
          </cell>
          <cell r="Q109">
            <v>0</v>
          </cell>
          <cell r="R109">
            <v>0</v>
          </cell>
          <cell r="S109">
            <v>0</v>
          </cell>
          <cell r="T109">
            <v>610637.9585454748</v>
          </cell>
          <cell r="U109">
            <v>948305.9585454748</v>
          </cell>
          <cell r="W109">
            <v>1053439.4904609956</v>
          </cell>
          <cell r="AA109">
            <v>100</v>
          </cell>
          <cell r="AB109">
            <v>360</v>
          </cell>
          <cell r="AC109">
            <v>1.1904761904761904E-2</v>
          </cell>
          <cell r="AD109">
            <v>0</v>
          </cell>
          <cell r="AE109">
            <v>0</v>
          </cell>
          <cell r="AF109">
            <v>6055404</v>
          </cell>
          <cell r="AG109">
            <v>0</v>
          </cell>
          <cell r="AH109">
            <v>0</v>
          </cell>
          <cell r="AI109">
            <v>6055404</v>
          </cell>
          <cell r="AJ109">
            <v>0</v>
          </cell>
          <cell r="AK109">
            <v>337668</v>
          </cell>
          <cell r="AL109">
            <v>6393072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6393072</v>
          </cell>
          <cell r="AR109" t="str">
            <v xml:space="preserve"> </v>
          </cell>
          <cell r="AS109">
            <v>100</v>
          </cell>
          <cell r="AT109">
            <v>37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 t="str">
            <v xml:space="preserve"> 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 t="str">
            <v xml:space="preserve"> </v>
          </cell>
          <cell r="BG109">
            <v>9</v>
          </cell>
          <cell r="BH109">
            <v>3.4281607414372277</v>
          </cell>
          <cell r="BI109">
            <v>0</v>
          </cell>
          <cell r="CA109">
            <v>100</v>
          </cell>
          <cell r="CB109">
            <v>100</v>
          </cell>
          <cell r="CC109" t="str">
            <v>FRAMINGHAM</v>
          </cell>
          <cell r="CD109">
            <v>6055404</v>
          </cell>
          <cell r="CE109">
            <v>5612342</v>
          </cell>
          <cell r="CF109">
            <v>443062</v>
          </cell>
          <cell r="CG109">
            <v>172554.6</v>
          </cell>
          <cell r="CH109">
            <v>100204</v>
          </cell>
          <cell r="CI109">
            <v>-49.109539004450198</v>
          </cell>
          <cell r="CJ109">
            <v>715771.49046099558</v>
          </cell>
          <cell r="CK109">
            <v>610637.9585454748</v>
          </cell>
          <cell r="CT109">
            <v>443012.89046099555</v>
          </cell>
          <cell r="CU109">
            <v>167625.06808447931</v>
          </cell>
          <cell r="CV109">
            <v>0</v>
          </cell>
          <cell r="CW109">
            <v>610637.9585454748</v>
          </cell>
          <cell r="CX109">
            <v>0</v>
          </cell>
          <cell r="CY109">
            <v>-105133.53191552078</v>
          </cell>
          <cell r="DA109">
            <v>100</v>
          </cell>
          <cell r="DB109" t="str">
            <v>FRAMINGHAM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N109">
            <v>0</v>
          </cell>
          <cell r="DP109">
            <v>443062</v>
          </cell>
          <cell r="DQ109">
            <v>443062</v>
          </cell>
          <cell r="DR109">
            <v>0</v>
          </cell>
          <cell r="DS109">
            <v>-49.109539004450198</v>
          </cell>
          <cell r="DT109">
            <v>-49.109539004450198</v>
          </cell>
          <cell r="DV109">
            <v>0</v>
          </cell>
          <cell r="EC109">
            <v>0</v>
          </cell>
          <cell r="EE109">
            <v>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343</v>
          </cell>
          <cell r="E110">
            <v>4684897</v>
          </cell>
          <cell r="F110">
            <v>0</v>
          </cell>
          <cell r="G110">
            <v>321734</v>
          </cell>
          <cell r="H110">
            <v>5006631</v>
          </cell>
          <cell r="J110">
            <v>321734</v>
          </cell>
          <cell r="K110">
            <v>134611.96048971149</v>
          </cell>
          <cell r="L110">
            <v>456345.96048971149</v>
          </cell>
          <cell r="N110">
            <v>4550285.0395102883</v>
          </cell>
          <cell r="P110">
            <v>321734</v>
          </cell>
          <cell r="Q110">
            <v>0</v>
          </cell>
          <cell r="R110">
            <v>0</v>
          </cell>
          <cell r="S110">
            <v>0</v>
          </cell>
          <cell r="T110">
            <v>134611.96048971149</v>
          </cell>
          <cell r="U110">
            <v>456345.96048971149</v>
          </cell>
          <cell r="W110">
            <v>783429.88626627601</v>
          </cell>
          <cell r="AA110">
            <v>101</v>
          </cell>
          <cell r="AB110">
            <v>343</v>
          </cell>
          <cell r="AC110">
            <v>0</v>
          </cell>
          <cell r="AD110">
            <v>0</v>
          </cell>
          <cell r="AE110">
            <v>0</v>
          </cell>
          <cell r="AF110">
            <v>4684897</v>
          </cell>
          <cell r="AG110">
            <v>0</v>
          </cell>
          <cell r="AH110">
            <v>0</v>
          </cell>
          <cell r="AI110">
            <v>4684897</v>
          </cell>
          <cell r="AJ110">
            <v>0</v>
          </cell>
          <cell r="AK110">
            <v>321734</v>
          </cell>
          <cell r="AL110">
            <v>5006631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5006631</v>
          </cell>
          <cell r="AR110" t="str">
            <v xml:space="preserve"> </v>
          </cell>
          <cell r="AS110">
            <v>101</v>
          </cell>
          <cell r="AT110">
            <v>2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 t="str">
            <v xml:space="preserve"> 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 t="str">
            <v xml:space="preserve"> </v>
          </cell>
          <cell r="BG110">
            <v>9</v>
          </cell>
          <cell r="BH110">
            <v>5.8098220338218756</v>
          </cell>
          <cell r="BI110">
            <v>0</v>
          </cell>
          <cell r="CA110">
            <v>101</v>
          </cell>
          <cell r="CB110">
            <v>101</v>
          </cell>
          <cell r="CC110" t="str">
            <v>FRANKLIN</v>
          </cell>
          <cell r="CD110">
            <v>4684897</v>
          </cell>
          <cell r="CE110">
            <v>4660352</v>
          </cell>
          <cell r="CF110">
            <v>24545</v>
          </cell>
          <cell r="CG110">
            <v>113467.2</v>
          </cell>
          <cell r="CH110">
            <v>323842.40000000002</v>
          </cell>
          <cell r="CI110">
            <v>-158.71373372402741</v>
          </cell>
          <cell r="CJ110">
            <v>461695.88626627601</v>
          </cell>
          <cell r="CK110">
            <v>134611.96048971149</v>
          </cell>
          <cell r="CT110">
            <v>24386.286266275973</v>
          </cell>
          <cell r="CU110">
            <v>110225.67422343553</v>
          </cell>
          <cell r="CV110">
            <v>0</v>
          </cell>
          <cell r="CW110">
            <v>134611.96048971149</v>
          </cell>
          <cell r="CX110">
            <v>0</v>
          </cell>
          <cell r="CY110">
            <v>-327083.92577656452</v>
          </cell>
          <cell r="DA110">
            <v>101</v>
          </cell>
          <cell r="DB110" t="str">
            <v>FRANKLIN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N110">
            <v>0</v>
          </cell>
          <cell r="DP110">
            <v>24545</v>
          </cell>
          <cell r="DQ110">
            <v>24545</v>
          </cell>
          <cell r="DR110">
            <v>0</v>
          </cell>
          <cell r="DS110">
            <v>-158.71373372402741</v>
          </cell>
          <cell r="DT110">
            <v>-158.71373372402741</v>
          </cell>
          <cell r="DV110">
            <v>0</v>
          </cell>
          <cell r="EC110">
            <v>0</v>
          </cell>
          <cell r="EE110">
            <v>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W111">
            <v>0</v>
          </cell>
          <cell r="AA111">
            <v>102</v>
          </cell>
          <cell r="AS111">
            <v>102</v>
          </cell>
          <cell r="CA111">
            <v>102</v>
          </cell>
          <cell r="CB111">
            <v>102</v>
          </cell>
          <cell r="CC111" t="str">
            <v>FREETOWN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DA111">
            <v>102</v>
          </cell>
          <cell r="DB111" t="str">
            <v>FREETOWN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N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V111">
            <v>0</v>
          </cell>
          <cell r="EB111" t="str">
            <v>fy12</v>
          </cell>
          <cell r="EC111">
            <v>0</v>
          </cell>
          <cell r="EE111">
            <v>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22</v>
          </cell>
          <cell r="E112">
            <v>311378</v>
          </cell>
          <cell r="F112">
            <v>0</v>
          </cell>
          <cell r="G112">
            <v>20636</v>
          </cell>
          <cell r="H112">
            <v>332014</v>
          </cell>
          <cell r="J112">
            <v>20636</v>
          </cell>
          <cell r="K112">
            <v>38510.458484076116</v>
          </cell>
          <cell r="L112">
            <v>59146.458484076116</v>
          </cell>
          <cell r="N112">
            <v>272867.54151592386</v>
          </cell>
          <cell r="P112">
            <v>20636</v>
          </cell>
          <cell r="Q112">
            <v>0</v>
          </cell>
          <cell r="R112">
            <v>0</v>
          </cell>
          <cell r="S112">
            <v>0</v>
          </cell>
          <cell r="T112">
            <v>38510.458484076116</v>
          </cell>
          <cell r="U112">
            <v>59146.458484076116</v>
          </cell>
          <cell r="W112">
            <v>92831.446408190575</v>
          </cell>
          <cell r="AA112">
            <v>103</v>
          </cell>
          <cell r="AB112">
            <v>22</v>
          </cell>
          <cell r="AC112">
            <v>0</v>
          </cell>
          <cell r="AD112">
            <v>0</v>
          </cell>
          <cell r="AE112">
            <v>0</v>
          </cell>
          <cell r="AF112">
            <v>311378</v>
          </cell>
          <cell r="AG112">
            <v>0</v>
          </cell>
          <cell r="AH112">
            <v>0</v>
          </cell>
          <cell r="AI112">
            <v>311378</v>
          </cell>
          <cell r="AJ112">
            <v>0</v>
          </cell>
          <cell r="AK112">
            <v>20636</v>
          </cell>
          <cell r="AL112">
            <v>332014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332014</v>
          </cell>
          <cell r="AR112" t="str">
            <v xml:space="preserve"> </v>
          </cell>
          <cell r="AS112">
            <v>103</v>
          </cell>
          <cell r="AT112">
            <v>5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 t="str">
            <v xml:space="preserve"> 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 t="str">
            <v xml:space="preserve"> </v>
          </cell>
          <cell r="BG112">
            <v>18</v>
          </cell>
          <cell r="BH112">
            <v>0.97900575727660299</v>
          </cell>
          <cell r="BI112">
            <v>0</v>
          </cell>
          <cell r="CA112">
            <v>103</v>
          </cell>
          <cell r="CB112">
            <v>103</v>
          </cell>
          <cell r="CC112" t="str">
            <v>GARDNER</v>
          </cell>
          <cell r="CD112">
            <v>311378</v>
          </cell>
          <cell r="CE112">
            <v>374316</v>
          </cell>
          <cell r="CF112">
            <v>0</v>
          </cell>
          <cell r="CG112">
            <v>39659.4</v>
          </cell>
          <cell r="CH112">
            <v>32552</v>
          </cell>
          <cell r="CI112">
            <v>-15.953591809418867</v>
          </cell>
          <cell r="CJ112">
            <v>72195.446408190575</v>
          </cell>
          <cell r="CK112">
            <v>38510.458484076116</v>
          </cell>
          <cell r="CT112">
            <v>-15.953591809418867</v>
          </cell>
          <cell r="CU112">
            <v>38526.412075885535</v>
          </cell>
          <cell r="CV112">
            <v>0</v>
          </cell>
          <cell r="CW112">
            <v>38510.458484076116</v>
          </cell>
          <cell r="CX112">
            <v>0</v>
          </cell>
          <cell r="CY112">
            <v>-33684.987924114459</v>
          </cell>
          <cell r="DA112">
            <v>103</v>
          </cell>
          <cell r="DB112" t="str">
            <v>GARDNER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N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-15.953591809418867</v>
          </cell>
          <cell r="DT112">
            <v>-15.953591809418867</v>
          </cell>
          <cell r="DV112">
            <v>0</v>
          </cell>
          <cell r="EC112">
            <v>0</v>
          </cell>
          <cell r="EE112">
            <v>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W113">
            <v>0</v>
          </cell>
          <cell r="AA113">
            <v>104</v>
          </cell>
          <cell r="AS113">
            <v>104</v>
          </cell>
          <cell r="CA113">
            <v>104</v>
          </cell>
          <cell r="CB113">
            <v>104</v>
          </cell>
          <cell r="CC113" t="str">
            <v>AQUINNAH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DA113">
            <v>104</v>
          </cell>
          <cell r="DB113" t="str">
            <v>AQUINNAH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N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V113">
            <v>0</v>
          </cell>
          <cell r="EC113">
            <v>0</v>
          </cell>
          <cell r="EE113">
            <v>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3</v>
          </cell>
          <cell r="E114">
            <v>42015</v>
          </cell>
          <cell r="F114">
            <v>0</v>
          </cell>
          <cell r="G114">
            <v>2814</v>
          </cell>
          <cell r="H114">
            <v>44829</v>
          </cell>
          <cell r="J114">
            <v>2814</v>
          </cell>
          <cell r="K114">
            <v>7306</v>
          </cell>
          <cell r="L114">
            <v>10120</v>
          </cell>
          <cell r="N114">
            <v>34709</v>
          </cell>
          <cell r="P114">
            <v>2814</v>
          </cell>
          <cell r="Q114">
            <v>0</v>
          </cell>
          <cell r="R114">
            <v>0</v>
          </cell>
          <cell r="S114">
            <v>0</v>
          </cell>
          <cell r="T114">
            <v>7306</v>
          </cell>
          <cell r="U114">
            <v>10120</v>
          </cell>
          <cell r="W114">
            <v>10120</v>
          </cell>
          <cell r="AA114">
            <v>105</v>
          </cell>
          <cell r="AB114">
            <v>3</v>
          </cell>
          <cell r="AC114">
            <v>0</v>
          </cell>
          <cell r="AD114">
            <v>0</v>
          </cell>
          <cell r="AE114">
            <v>0</v>
          </cell>
          <cell r="AF114">
            <v>42015</v>
          </cell>
          <cell r="AG114">
            <v>0</v>
          </cell>
          <cell r="AH114">
            <v>0</v>
          </cell>
          <cell r="AI114">
            <v>42015</v>
          </cell>
          <cell r="AJ114">
            <v>0</v>
          </cell>
          <cell r="AK114">
            <v>2814</v>
          </cell>
          <cell r="AL114">
            <v>44829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44829</v>
          </cell>
          <cell r="AR114" t="str">
            <v xml:space="preserve"> </v>
          </cell>
          <cell r="AS114">
            <v>105</v>
          </cell>
          <cell r="AT114">
            <v>2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 t="str">
            <v xml:space="preserve"> 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 t="str">
            <v xml:space="preserve"> </v>
          </cell>
          <cell r="BG114">
            <v>9</v>
          </cell>
          <cell r="BH114">
            <v>0.21092185306050135</v>
          </cell>
          <cell r="BI114">
            <v>0</v>
          </cell>
          <cell r="CA114">
            <v>105</v>
          </cell>
          <cell r="CB114">
            <v>105</v>
          </cell>
          <cell r="CC114" t="str">
            <v>GEORGETOWN</v>
          </cell>
          <cell r="CD114">
            <v>42015</v>
          </cell>
          <cell r="CE114">
            <v>34709</v>
          </cell>
          <cell r="CF114">
            <v>7306</v>
          </cell>
          <cell r="CG114">
            <v>0</v>
          </cell>
          <cell r="CH114">
            <v>0</v>
          </cell>
          <cell r="CI114">
            <v>0</v>
          </cell>
          <cell r="CJ114">
            <v>7306</v>
          </cell>
          <cell r="CK114">
            <v>7306</v>
          </cell>
          <cell r="CT114">
            <v>7306</v>
          </cell>
          <cell r="CU114">
            <v>0</v>
          </cell>
          <cell r="CV114">
            <v>0</v>
          </cell>
          <cell r="CW114">
            <v>7306</v>
          </cell>
          <cell r="CX114">
            <v>0</v>
          </cell>
          <cell r="CY114">
            <v>0</v>
          </cell>
          <cell r="DA114">
            <v>105</v>
          </cell>
          <cell r="DB114" t="str">
            <v>GEORGETOWN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N114">
            <v>0</v>
          </cell>
          <cell r="DP114">
            <v>7306</v>
          </cell>
          <cell r="DQ114">
            <v>7306</v>
          </cell>
          <cell r="DR114">
            <v>0</v>
          </cell>
          <cell r="DS114">
            <v>0</v>
          </cell>
          <cell r="DT114">
            <v>0</v>
          </cell>
          <cell r="DV114">
            <v>0</v>
          </cell>
          <cell r="EC114">
            <v>0</v>
          </cell>
          <cell r="EE114">
            <v>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W115">
            <v>0</v>
          </cell>
          <cell r="AA115">
            <v>106</v>
          </cell>
          <cell r="AS115">
            <v>106</v>
          </cell>
          <cell r="CA115">
            <v>106</v>
          </cell>
          <cell r="CB115">
            <v>106</v>
          </cell>
          <cell r="CC115" t="str">
            <v>GILL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DA115">
            <v>106</v>
          </cell>
          <cell r="DB115" t="str">
            <v>GILL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N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V115">
            <v>0</v>
          </cell>
          <cell r="EC115">
            <v>0</v>
          </cell>
          <cell r="EE115">
            <v>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2</v>
          </cell>
          <cell r="E116">
            <v>27926</v>
          </cell>
          <cell r="F116">
            <v>0</v>
          </cell>
          <cell r="G116">
            <v>1820</v>
          </cell>
          <cell r="H116">
            <v>29746</v>
          </cell>
          <cell r="J116">
            <v>1820</v>
          </cell>
          <cell r="K116">
            <v>15051.953307973514</v>
          </cell>
          <cell r="L116">
            <v>16871.953307973512</v>
          </cell>
          <cell r="N116">
            <v>12874.046692026488</v>
          </cell>
          <cell r="P116">
            <v>1820</v>
          </cell>
          <cell r="Q116">
            <v>0</v>
          </cell>
          <cell r="R116">
            <v>0</v>
          </cell>
          <cell r="S116">
            <v>0</v>
          </cell>
          <cell r="T116">
            <v>15051.953307973514</v>
          </cell>
          <cell r="U116">
            <v>16871.953307973512</v>
          </cell>
          <cell r="W116">
            <v>22859.88232190644</v>
          </cell>
          <cell r="AA116">
            <v>107</v>
          </cell>
          <cell r="AB116">
            <v>2</v>
          </cell>
          <cell r="AC116">
            <v>6.0606060606060608E-2</v>
          </cell>
          <cell r="AD116">
            <v>0</v>
          </cell>
          <cell r="AE116">
            <v>0</v>
          </cell>
          <cell r="AF116">
            <v>27926</v>
          </cell>
          <cell r="AG116">
            <v>0</v>
          </cell>
          <cell r="AH116">
            <v>0</v>
          </cell>
          <cell r="AI116">
            <v>27926</v>
          </cell>
          <cell r="AJ116">
            <v>0</v>
          </cell>
          <cell r="AK116">
            <v>1820</v>
          </cell>
          <cell r="AL116">
            <v>29746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29746</v>
          </cell>
          <cell r="AR116" t="str">
            <v xml:space="preserve"> </v>
          </cell>
          <cell r="AS116">
            <v>107</v>
          </cell>
          <cell r="AT116">
            <v>1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 t="str">
            <v xml:space="preserve"> 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 t="str">
            <v xml:space="preserve"> </v>
          </cell>
          <cell r="BG116">
            <v>9</v>
          </cell>
          <cell r="BH116">
            <v>4.9897371203160547E-2</v>
          </cell>
          <cell r="BI116">
            <v>0</v>
          </cell>
          <cell r="CA116">
            <v>107</v>
          </cell>
          <cell r="CB116">
            <v>107</v>
          </cell>
          <cell r="CC116" t="str">
            <v>GLOUCESTER</v>
          </cell>
          <cell r="CD116">
            <v>27926</v>
          </cell>
          <cell r="CE116">
            <v>39692</v>
          </cell>
          <cell r="CF116">
            <v>0</v>
          </cell>
          <cell r="CG116">
            <v>15497.4</v>
          </cell>
          <cell r="CH116">
            <v>5545.2000000000007</v>
          </cell>
          <cell r="CI116">
            <v>-2.7176780935587885</v>
          </cell>
          <cell r="CJ116">
            <v>21039.88232190644</v>
          </cell>
          <cell r="CK116">
            <v>15051.953307973514</v>
          </cell>
          <cell r="CT116">
            <v>-2.7176780935587885</v>
          </cell>
          <cell r="CU116">
            <v>15054.670986067073</v>
          </cell>
          <cell r="CV116">
            <v>0</v>
          </cell>
          <cell r="CW116">
            <v>15051.953307973514</v>
          </cell>
          <cell r="CX116">
            <v>0</v>
          </cell>
          <cell r="CY116">
            <v>-5987.929013932926</v>
          </cell>
          <cell r="DA116">
            <v>107</v>
          </cell>
          <cell r="DB116" t="str">
            <v>GLOUCESTER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N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-2.7176780935587885</v>
          </cell>
          <cell r="DT116">
            <v>-2.7176780935587885</v>
          </cell>
          <cell r="DV116">
            <v>0</v>
          </cell>
          <cell r="EC116">
            <v>0</v>
          </cell>
          <cell r="EE116">
            <v>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W117">
            <v>0</v>
          </cell>
          <cell r="AA117">
            <v>108</v>
          </cell>
          <cell r="AS117">
            <v>108</v>
          </cell>
          <cell r="CA117">
            <v>108</v>
          </cell>
          <cell r="CB117">
            <v>108</v>
          </cell>
          <cell r="CC117" t="str">
            <v>GOSHEN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DA117">
            <v>108</v>
          </cell>
          <cell r="DB117" t="str">
            <v>GOSHEN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N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V117">
            <v>0</v>
          </cell>
          <cell r="EC117">
            <v>0</v>
          </cell>
          <cell r="EE117">
            <v>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W118">
            <v>0</v>
          </cell>
          <cell r="AA118">
            <v>109</v>
          </cell>
          <cell r="AS118">
            <v>109</v>
          </cell>
          <cell r="CA118">
            <v>109</v>
          </cell>
          <cell r="CB118">
            <v>109</v>
          </cell>
          <cell r="CC118" t="str">
            <v>GOSNOLD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DA118">
            <v>109</v>
          </cell>
          <cell r="DB118" t="str">
            <v>GOSNOLD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N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V118">
            <v>0</v>
          </cell>
          <cell r="EC118">
            <v>0</v>
          </cell>
          <cell r="EE118">
            <v>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20</v>
          </cell>
          <cell r="E119">
            <v>282834</v>
          </cell>
          <cell r="F119">
            <v>0</v>
          </cell>
          <cell r="G119">
            <v>18760</v>
          </cell>
          <cell r="H119">
            <v>301594</v>
          </cell>
          <cell r="J119">
            <v>18760</v>
          </cell>
          <cell r="K119">
            <v>0</v>
          </cell>
          <cell r="L119">
            <v>18760</v>
          </cell>
          <cell r="N119">
            <v>282834</v>
          </cell>
          <cell r="P119">
            <v>18760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18760</v>
          </cell>
          <cell r="W119">
            <v>18760</v>
          </cell>
          <cell r="AA119">
            <v>110</v>
          </cell>
          <cell r="AB119">
            <v>20</v>
          </cell>
          <cell r="AC119">
            <v>0</v>
          </cell>
          <cell r="AD119">
            <v>0</v>
          </cell>
          <cell r="AE119">
            <v>0</v>
          </cell>
          <cell r="AF119">
            <v>282834</v>
          </cell>
          <cell r="AG119">
            <v>0</v>
          </cell>
          <cell r="AH119">
            <v>0</v>
          </cell>
          <cell r="AI119">
            <v>282834</v>
          </cell>
          <cell r="AJ119">
            <v>0</v>
          </cell>
          <cell r="AK119">
            <v>18760</v>
          </cell>
          <cell r="AL119">
            <v>301594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301594</v>
          </cell>
          <cell r="AR119" t="str">
            <v xml:space="preserve"> </v>
          </cell>
          <cell r="AS119">
            <v>110</v>
          </cell>
          <cell r="AT119">
            <v>12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 t="str">
            <v xml:space="preserve"> 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 t="str">
            <v xml:space="preserve"> </v>
          </cell>
          <cell r="BG119">
            <v>9</v>
          </cell>
          <cell r="BH119">
            <v>0.67162169383167769</v>
          </cell>
          <cell r="BI119">
            <v>0</v>
          </cell>
          <cell r="CA119">
            <v>110</v>
          </cell>
          <cell r="CB119">
            <v>110</v>
          </cell>
          <cell r="CC119" t="str">
            <v>GRAFTON</v>
          </cell>
          <cell r="CD119">
            <v>282834</v>
          </cell>
          <cell r="CE119">
            <v>294395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DA119">
            <v>110</v>
          </cell>
          <cell r="DB119" t="str">
            <v>GRAFTON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N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V119">
            <v>0</v>
          </cell>
          <cell r="EC119">
            <v>0</v>
          </cell>
          <cell r="EE119">
            <v>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20</v>
          </cell>
          <cell r="E120">
            <v>294083</v>
          </cell>
          <cell r="F120">
            <v>0</v>
          </cell>
          <cell r="G120">
            <v>18760</v>
          </cell>
          <cell r="H120">
            <v>312843</v>
          </cell>
          <cell r="J120">
            <v>18760</v>
          </cell>
          <cell r="K120">
            <v>52473.521884659254</v>
          </cell>
          <cell r="L120">
            <v>71233.521884659247</v>
          </cell>
          <cell r="N120">
            <v>241609.47811534075</v>
          </cell>
          <cell r="P120">
            <v>18760</v>
          </cell>
          <cell r="Q120">
            <v>0</v>
          </cell>
          <cell r="R120">
            <v>0</v>
          </cell>
          <cell r="S120">
            <v>0</v>
          </cell>
          <cell r="T120">
            <v>52473.521884659254</v>
          </cell>
          <cell r="U120">
            <v>71233.521884659247</v>
          </cell>
          <cell r="W120">
            <v>81475.896609596384</v>
          </cell>
          <cell r="AA120">
            <v>111</v>
          </cell>
          <cell r="AB120">
            <v>20</v>
          </cell>
          <cell r="AC120">
            <v>0</v>
          </cell>
          <cell r="AD120">
            <v>0</v>
          </cell>
          <cell r="AE120">
            <v>0</v>
          </cell>
          <cell r="AF120">
            <v>294083</v>
          </cell>
          <cell r="AG120">
            <v>0</v>
          </cell>
          <cell r="AH120">
            <v>0</v>
          </cell>
          <cell r="AI120">
            <v>294083</v>
          </cell>
          <cell r="AJ120">
            <v>0</v>
          </cell>
          <cell r="AK120">
            <v>18760</v>
          </cell>
          <cell r="AL120">
            <v>312843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312843</v>
          </cell>
          <cell r="AR120" t="str">
            <v xml:space="preserve"> </v>
          </cell>
          <cell r="AS120">
            <v>111</v>
          </cell>
          <cell r="AT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 t="str">
            <v xml:space="preserve"> 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 t="str">
            <v xml:space="preserve"> </v>
          </cell>
          <cell r="BG120">
            <v>9</v>
          </cell>
          <cell r="BH120">
            <v>2.8452086724957897</v>
          </cell>
          <cell r="BI120">
            <v>0</v>
          </cell>
          <cell r="CA120">
            <v>111</v>
          </cell>
          <cell r="CB120">
            <v>111</v>
          </cell>
          <cell r="CC120" t="str">
            <v>GRANBY</v>
          </cell>
          <cell r="CD120">
            <v>294083</v>
          </cell>
          <cell r="CE120">
            <v>277431</v>
          </cell>
          <cell r="CF120">
            <v>16652</v>
          </cell>
          <cell r="CG120">
            <v>36879.599999999999</v>
          </cell>
          <cell r="CH120">
            <v>9188.8000000000011</v>
          </cell>
          <cell r="CI120">
            <v>-4.5033904036099557</v>
          </cell>
          <cell r="CJ120">
            <v>62715.896609596391</v>
          </cell>
          <cell r="CK120">
            <v>52473.521884659254</v>
          </cell>
          <cell r="CT120">
            <v>16647.49660959639</v>
          </cell>
          <cell r="CU120">
            <v>35826.025275062864</v>
          </cell>
          <cell r="CV120">
            <v>0</v>
          </cell>
          <cell r="CW120">
            <v>52473.521884659254</v>
          </cell>
          <cell r="CX120">
            <v>0</v>
          </cell>
          <cell r="CY120">
            <v>-10242.374724937137</v>
          </cell>
          <cell r="DA120">
            <v>111</v>
          </cell>
          <cell r="DB120" t="str">
            <v>GRANBY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N120">
            <v>0</v>
          </cell>
          <cell r="DP120">
            <v>16652</v>
          </cell>
          <cell r="DQ120">
            <v>16652</v>
          </cell>
          <cell r="DR120">
            <v>0</v>
          </cell>
          <cell r="DS120">
            <v>-4.5033904036099557</v>
          </cell>
          <cell r="DT120">
            <v>-4.5033904036099557</v>
          </cell>
          <cell r="DV120">
            <v>0</v>
          </cell>
          <cell r="EC120">
            <v>0</v>
          </cell>
          <cell r="EE120">
            <v>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W121">
            <v>0</v>
          </cell>
          <cell r="AA121">
            <v>112</v>
          </cell>
          <cell r="AS121">
            <v>112</v>
          </cell>
          <cell r="CA121">
            <v>112</v>
          </cell>
          <cell r="CB121">
            <v>112</v>
          </cell>
          <cell r="CC121" t="str">
            <v>GRANVILLE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DA121">
            <v>112</v>
          </cell>
          <cell r="DB121" t="str">
            <v>GRANVILLE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N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V121">
            <v>0</v>
          </cell>
          <cell r="EB121" t="str">
            <v>fy13</v>
          </cell>
          <cell r="EC121">
            <v>0</v>
          </cell>
          <cell r="EE121">
            <v>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W122">
            <v>0</v>
          </cell>
          <cell r="AA122">
            <v>113</v>
          </cell>
          <cell r="AS122">
            <v>113</v>
          </cell>
          <cell r="CA122">
            <v>113</v>
          </cell>
          <cell r="CB122">
            <v>113</v>
          </cell>
          <cell r="CC122" t="str">
            <v>GREAT BARRINGTON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DA122">
            <v>113</v>
          </cell>
          <cell r="DB122" t="str">
            <v>GREAT BARRINGTON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N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V122">
            <v>0</v>
          </cell>
          <cell r="EC122">
            <v>0</v>
          </cell>
          <cell r="EE122">
            <v>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92</v>
          </cell>
          <cell r="E123">
            <v>1414767</v>
          </cell>
          <cell r="F123">
            <v>0</v>
          </cell>
          <cell r="G123">
            <v>86296</v>
          </cell>
          <cell r="H123">
            <v>1501063</v>
          </cell>
          <cell r="J123">
            <v>86296</v>
          </cell>
          <cell r="K123">
            <v>135931.63142333901</v>
          </cell>
          <cell r="L123">
            <v>222227.63142333901</v>
          </cell>
          <cell r="N123">
            <v>1278835.368576661</v>
          </cell>
          <cell r="P123">
            <v>86296</v>
          </cell>
          <cell r="Q123">
            <v>0</v>
          </cell>
          <cell r="R123">
            <v>0</v>
          </cell>
          <cell r="S123">
            <v>0</v>
          </cell>
          <cell r="T123">
            <v>135931.63142333901</v>
          </cell>
          <cell r="U123">
            <v>222227.63142333901</v>
          </cell>
          <cell r="W123">
            <v>293203.46114912897</v>
          </cell>
          <cell r="AA123">
            <v>114</v>
          </cell>
          <cell r="AB123">
            <v>92</v>
          </cell>
          <cell r="AC123">
            <v>0</v>
          </cell>
          <cell r="AD123">
            <v>0</v>
          </cell>
          <cell r="AE123">
            <v>0</v>
          </cell>
          <cell r="AF123">
            <v>1414767</v>
          </cell>
          <cell r="AG123">
            <v>0</v>
          </cell>
          <cell r="AH123">
            <v>0</v>
          </cell>
          <cell r="AI123">
            <v>1414767</v>
          </cell>
          <cell r="AJ123">
            <v>0</v>
          </cell>
          <cell r="AK123">
            <v>86296</v>
          </cell>
          <cell r="AL123">
            <v>1501063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1501063</v>
          </cell>
          <cell r="AR123" t="str">
            <v xml:space="preserve"> </v>
          </cell>
          <cell r="AS123">
            <v>114</v>
          </cell>
          <cell r="AT123">
            <v>18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 t="str">
            <v xml:space="preserve"> 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 t="str">
            <v xml:space="preserve"> </v>
          </cell>
          <cell r="BG123">
            <v>18</v>
          </cell>
          <cell r="BH123">
            <v>4.5193460891305977</v>
          </cell>
          <cell r="BI123">
            <v>0</v>
          </cell>
          <cell r="CA123">
            <v>114</v>
          </cell>
          <cell r="CB123">
            <v>114</v>
          </cell>
          <cell r="CC123" t="str">
            <v>GREENFIELD</v>
          </cell>
          <cell r="CD123">
            <v>1414767</v>
          </cell>
          <cell r="CE123">
            <v>1379136</v>
          </cell>
          <cell r="CF123">
            <v>35631</v>
          </cell>
          <cell r="CG123">
            <v>103284.59999999999</v>
          </cell>
          <cell r="CH123">
            <v>68025.2</v>
          </cell>
          <cell r="CI123">
            <v>-33.338850871048635</v>
          </cell>
          <cell r="CJ123">
            <v>206907.46114912894</v>
          </cell>
          <cell r="CK123">
            <v>135931.63142333901</v>
          </cell>
          <cell r="CT123">
            <v>35597.661149128951</v>
          </cell>
          <cell r="CU123">
            <v>100333.97027421006</v>
          </cell>
          <cell r="CV123">
            <v>0</v>
          </cell>
          <cell r="CW123">
            <v>135931.63142333901</v>
          </cell>
          <cell r="CX123">
            <v>0</v>
          </cell>
          <cell r="CY123">
            <v>-70975.829725789925</v>
          </cell>
          <cell r="DA123">
            <v>114</v>
          </cell>
          <cell r="DB123" t="str">
            <v>GREENFIELD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N123">
            <v>0</v>
          </cell>
          <cell r="DP123">
            <v>35631</v>
          </cell>
          <cell r="DQ123">
            <v>35631</v>
          </cell>
          <cell r="DR123">
            <v>0</v>
          </cell>
          <cell r="DS123">
            <v>-33.338850871048635</v>
          </cell>
          <cell r="DT123">
            <v>-33.338850871048635</v>
          </cell>
          <cell r="DV123">
            <v>0</v>
          </cell>
          <cell r="EC123">
            <v>0</v>
          </cell>
          <cell r="EE123">
            <v>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W124">
            <v>0</v>
          </cell>
          <cell r="AA124">
            <v>115</v>
          </cell>
          <cell r="AS124">
            <v>115</v>
          </cell>
          <cell r="CA124">
            <v>115</v>
          </cell>
          <cell r="CB124">
            <v>115</v>
          </cell>
          <cell r="CC124" t="str">
            <v>GROTON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DA124">
            <v>115</v>
          </cell>
          <cell r="DB124" t="str">
            <v>GROTON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N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V124">
            <v>0</v>
          </cell>
          <cell r="EC124">
            <v>0</v>
          </cell>
          <cell r="EE124">
            <v>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W125">
            <v>0</v>
          </cell>
          <cell r="AA125">
            <v>116</v>
          </cell>
          <cell r="AS125">
            <v>116</v>
          </cell>
          <cell r="CA125">
            <v>116</v>
          </cell>
          <cell r="CB125">
            <v>116</v>
          </cell>
          <cell r="CC125" t="str">
            <v>GROVELAND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DA125">
            <v>116</v>
          </cell>
          <cell r="DB125" t="str">
            <v>GROVELAND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N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V125">
            <v>0</v>
          </cell>
          <cell r="EC125">
            <v>0</v>
          </cell>
          <cell r="EE125">
            <v>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49</v>
          </cell>
          <cell r="E126">
            <v>778180</v>
          </cell>
          <cell r="F126">
            <v>0</v>
          </cell>
          <cell r="G126">
            <v>45962</v>
          </cell>
          <cell r="H126">
            <v>824142</v>
          </cell>
          <cell r="J126">
            <v>45962</v>
          </cell>
          <cell r="K126">
            <v>162128.46890749849</v>
          </cell>
          <cell r="L126">
            <v>208090.46890749849</v>
          </cell>
          <cell r="N126">
            <v>616051.53109250148</v>
          </cell>
          <cell r="P126">
            <v>45962</v>
          </cell>
          <cell r="Q126">
            <v>0</v>
          </cell>
          <cell r="R126">
            <v>0</v>
          </cell>
          <cell r="S126">
            <v>0</v>
          </cell>
          <cell r="T126">
            <v>162128.46890749849</v>
          </cell>
          <cell r="U126">
            <v>208090.46890749849</v>
          </cell>
          <cell r="W126">
            <v>209549.8</v>
          </cell>
          <cell r="AA126">
            <v>117</v>
          </cell>
          <cell r="AB126">
            <v>49</v>
          </cell>
          <cell r="AC126">
            <v>0</v>
          </cell>
          <cell r="AD126">
            <v>0</v>
          </cell>
          <cell r="AE126">
            <v>0</v>
          </cell>
          <cell r="AF126">
            <v>778180</v>
          </cell>
          <cell r="AG126">
            <v>0</v>
          </cell>
          <cell r="AH126">
            <v>0</v>
          </cell>
          <cell r="AI126">
            <v>778180</v>
          </cell>
          <cell r="AJ126">
            <v>0</v>
          </cell>
          <cell r="AK126">
            <v>45962</v>
          </cell>
          <cell r="AL126">
            <v>824142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824142</v>
          </cell>
          <cell r="AR126" t="str">
            <v xml:space="preserve"> </v>
          </cell>
          <cell r="AS126">
            <v>117</v>
          </cell>
          <cell r="AT126">
            <v>3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 t="str">
            <v xml:space="preserve"> 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 t="str">
            <v xml:space="preserve"> </v>
          </cell>
          <cell r="BG126">
            <v>9</v>
          </cell>
          <cell r="BH126">
            <v>8.5891623790389318</v>
          </cell>
          <cell r="BI126">
            <v>0</v>
          </cell>
          <cell r="CA126">
            <v>117</v>
          </cell>
          <cell r="CB126">
            <v>117</v>
          </cell>
          <cell r="CC126" t="str">
            <v>HADLEY</v>
          </cell>
          <cell r="CD126">
            <v>778180</v>
          </cell>
          <cell r="CE126">
            <v>665675</v>
          </cell>
          <cell r="CF126">
            <v>112505</v>
          </cell>
          <cell r="CG126">
            <v>51082.799999999996</v>
          </cell>
          <cell r="CH126">
            <v>0</v>
          </cell>
          <cell r="CI126">
            <v>0</v>
          </cell>
          <cell r="CJ126">
            <v>163587.79999999999</v>
          </cell>
          <cell r="CK126">
            <v>162128.46890749849</v>
          </cell>
          <cell r="CT126">
            <v>112505</v>
          </cell>
          <cell r="CU126">
            <v>49623.468907498485</v>
          </cell>
          <cell r="CV126">
            <v>0</v>
          </cell>
          <cell r="CW126">
            <v>162128.46890749849</v>
          </cell>
          <cell r="CX126">
            <v>0</v>
          </cell>
          <cell r="CY126">
            <v>-1459.3310925014957</v>
          </cell>
          <cell r="DA126">
            <v>117</v>
          </cell>
          <cell r="DB126" t="str">
            <v>HADLEY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N126">
            <v>0</v>
          </cell>
          <cell r="DP126">
            <v>112505</v>
          </cell>
          <cell r="DQ126">
            <v>112505</v>
          </cell>
          <cell r="DR126">
            <v>0</v>
          </cell>
          <cell r="DS126">
            <v>0</v>
          </cell>
          <cell r="DT126">
            <v>0</v>
          </cell>
          <cell r="DV126">
            <v>0</v>
          </cell>
          <cell r="EC126">
            <v>0</v>
          </cell>
          <cell r="EE126">
            <v>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3</v>
          </cell>
          <cell r="E127">
            <v>44539</v>
          </cell>
          <cell r="F127">
            <v>0</v>
          </cell>
          <cell r="G127">
            <v>2814</v>
          </cell>
          <cell r="H127">
            <v>47353</v>
          </cell>
          <cell r="J127">
            <v>2814</v>
          </cell>
          <cell r="K127">
            <v>14068.908537296938</v>
          </cell>
          <cell r="L127">
            <v>16882.908537296938</v>
          </cell>
          <cell r="N127">
            <v>30470.091462703062</v>
          </cell>
          <cell r="P127">
            <v>2814</v>
          </cell>
          <cell r="Q127">
            <v>0</v>
          </cell>
          <cell r="R127">
            <v>0</v>
          </cell>
          <cell r="S127">
            <v>0</v>
          </cell>
          <cell r="T127">
            <v>14068.908537296938</v>
          </cell>
          <cell r="U127">
            <v>16882.908537296938</v>
          </cell>
          <cell r="W127">
            <v>16976.599999999999</v>
          </cell>
          <cell r="AA127">
            <v>118</v>
          </cell>
          <cell r="AB127">
            <v>3</v>
          </cell>
          <cell r="AC127">
            <v>0</v>
          </cell>
          <cell r="AD127">
            <v>0</v>
          </cell>
          <cell r="AE127">
            <v>0</v>
          </cell>
          <cell r="AF127">
            <v>44539</v>
          </cell>
          <cell r="AG127">
            <v>0</v>
          </cell>
          <cell r="AH127">
            <v>0</v>
          </cell>
          <cell r="AI127">
            <v>44539</v>
          </cell>
          <cell r="AJ127">
            <v>0</v>
          </cell>
          <cell r="AK127">
            <v>2814</v>
          </cell>
          <cell r="AL127">
            <v>47353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47353</v>
          </cell>
          <cell r="AR127" t="str">
            <v xml:space="preserve"> </v>
          </cell>
          <cell r="AS127">
            <v>118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 t="str">
            <v xml:space="preserve"> 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 t="str">
            <v xml:space="preserve"> </v>
          </cell>
          <cell r="BG127">
            <v>9</v>
          </cell>
          <cell r="BH127">
            <v>0.49376738705557527</v>
          </cell>
          <cell r="BI127">
            <v>0</v>
          </cell>
          <cell r="CA127">
            <v>118</v>
          </cell>
          <cell r="CB127">
            <v>118</v>
          </cell>
          <cell r="CC127" t="str">
            <v>HALIFAX</v>
          </cell>
          <cell r="CD127">
            <v>44539</v>
          </cell>
          <cell r="CE127">
            <v>33656</v>
          </cell>
          <cell r="CF127">
            <v>10883</v>
          </cell>
          <cell r="CG127">
            <v>3279.6</v>
          </cell>
          <cell r="CH127">
            <v>0</v>
          </cell>
          <cell r="CI127">
            <v>0</v>
          </cell>
          <cell r="CJ127">
            <v>14162.6</v>
          </cell>
          <cell r="CK127">
            <v>14068.908537296938</v>
          </cell>
          <cell r="CT127">
            <v>10883</v>
          </cell>
          <cell r="CU127">
            <v>3185.9085372969384</v>
          </cell>
          <cell r="CV127">
            <v>0</v>
          </cell>
          <cell r="CW127">
            <v>14068.908537296938</v>
          </cell>
          <cell r="CX127">
            <v>0</v>
          </cell>
          <cell r="CY127">
            <v>-93.691462703061916</v>
          </cell>
          <cell r="DA127">
            <v>118</v>
          </cell>
          <cell r="DB127" t="str">
            <v>HALIFAX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N127">
            <v>0</v>
          </cell>
          <cell r="DP127">
            <v>10883</v>
          </cell>
          <cell r="DQ127">
            <v>10883</v>
          </cell>
          <cell r="DR127">
            <v>0</v>
          </cell>
          <cell r="DS127">
            <v>0</v>
          </cell>
          <cell r="DT127">
            <v>0</v>
          </cell>
          <cell r="DV127">
            <v>0</v>
          </cell>
          <cell r="EC127">
            <v>0</v>
          </cell>
          <cell r="EE127">
            <v>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W128">
            <v>0</v>
          </cell>
          <cell r="AA128">
            <v>119</v>
          </cell>
          <cell r="AS128">
            <v>119</v>
          </cell>
          <cell r="CA128">
            <v>119</v>
          </cell>
          <cell r="CB128">
            <v>119</v>
          </cell>
          <cell r="CC128" t="str">
            <v>HAMILTON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DA128">
            <v>119</v>
          </cell>
          <cell r="DB128" t="str">
            <v>HAMILTON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N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V128">
            <v>0</v>
          </cell>
          <cell r="EC128">
            <v>0</v>
          </cell>
          <cell r="EE128">
            <v>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W129">
            <v>0</v>
          </cell>
          <cell r="AA129">
            <v>120</v>
          </cell>
          <cell r="AS129">
            <v>120</v>
          </cell>
          <cell r="CA129">
            <v>120</v>
          </cell>
          <cell r="CB129">
            <v>120</v>
          </cell>
          <cell r="CC129" t="str">
            <v>HAMPDEN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DA129">
            <v>120</v>
          </cell>
          <cell r="DB129" t="str">
            <v>HAMPDEN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N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V129">
            <v>0</v>
          </cell>
          <cell r="EC129">
            <v>0</v>
          </cell>
          <cell r="EE129">
            <v>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W130">
            <v>0</v>
          </cell>
          <cell r="AA130">
            <v>121</v>
          </cell>
          <cell r="AS130">
            <v>121</v>
          </cell>
          <cell r="CA130">
            <v>121</v>
          </cell>
          <cell r="CB130">
            <v>121</v>
          </cell>
          <cell r="CC130" t="str">
            <v>HANCOCK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DA130">
            <v>121</v>
          </cell>
          <cell r="DB130" t="str">
            <v>HANCOCK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N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V130">
            <v>0</v>
          </cell>
          <cell r="EC130">
            <v>0</v>
          </cell>
          <cell r="EE130">
            <v>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28</v>
          </cell>
          <cell r="E131">
            <v>458696</v>
          </cell>
          <cell r="F131">
            <v>0</v>
          </cell>
          <cell r="G131">
            <v>26264</v>
          </cell>
          <cell r="H131">
            <v>484960</v>
          </cell>
          <cell r="J131">
            <v>26264</v>
          </cell>
          <cell r="K131">
            <v>27267.884770446806</v>
          </cell>
          <cell r="L131">
            <v>53531.884770446806</v>
          </cell>
          <cell r="N131">
            <v>431428.11522955319</v>
          </cell>
          <cell r="P131">
            <v>26264</v>
          </cell>
          <cell r="Q131">
            <v>0</v>
          </cell>
          <cell r="R131">
            <v>0</v>
          </cell>
          <cell r="S131">
            <v>0</v>
          </cell>
          <cell r="T131">
            <v>27267.884770446806</v>
          </cell>
          <cell r="U131">
            <v>53531.884770446806</v>
          </cell>
          <cell r="W131">
            <v>90160.246973203873</v>
          </cell>
          <cell r="AA131">
            <v>122</v>
          </cell>
          <cell r="AB131">
            <v>28</v>
          </cell>
          <cell r="AC131">
            <v>0</v>
          </cell>
          <cell r="AD131">
            <v>0</v>
          </cell>
          <cell r="AE131">
            <v>0</v>
          </cell>
          <cell r="AF131">
            <v>458696</v>
          </cell>
          <cell r="AG131">
            <v>0</v>
          </cell>
          <cell r="AH131">
            <v>0</v>
          </cell>
          <cell r="AI131">
            <v>458696</v>
          </cell>
          <cell r="AJ131">
            <v>0</v>
          </cell>
          <cell r="AK131">
            <v>26264</v>
          </cell>
          <cell r="AL131">
            <v>484960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484960</v>
          </cell>
          <cell r="AR131" t="str">
            <v xml:space="preserve"> </v>
          </cell>
          <cell r="AS131">
            <v>122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 t="str">
            <v xml:space="preserve"> 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 t="str">
            <v xml:space="preserve"> </v>
          </cell>
          <cell r="BG131">
            <v>9</v>
          </cell>
          <cell r="BH131">
            <v>1.2284026693538586</v>
          </cell>
          <cell r="BI131">
            <v>0</v>
          </cell>
          <cell r="CA131">
            <v>122</v>
          </cell>
          <cell r="CB131">
            <v>122</v>
          </cell>
          <cell r="CC131" t="str">
            <v>HANOVER</v>
          </cell>
          <cell r="CD131">
            <v>458696</v>
          </cell>
          <cell r="CE131">
            <v>445174</v>
          </cell>
          <cell r="CF131">
            <v>13522</v>
          </cell>
          <cell r="CG131">
            <v>14168.4</v>
          </cell>
          <cell r="CH131">
            <v>36223.599999999999</v>
          </cell>
          <cell r="CI131">
            <v>-17.753026796133781</v>
          </cell>
          <cell r="CJ131">
            <v>63896.246973203866</v>
          </cell>
          <cell r="CK131">
            <v>27267.884770446806</v>
          </cell>
          <cell r="CT131">
            <v>13504.246973203866</v>
          </cell>
          <cell r="CU131">
            <v>13763.637797242938</v>
          </cell>
          <cell r="CV131">
            <v>0</v>
          </cell>
          <cell r="CW131">
            <v>27267.884770446806</v>
          </cell>
          <cell r="CX131">
            <v>0</v>
          </cell>
          <cell r="CY131">
            <v>-36628.36220275706</v>
          </cell>
          <cell r="DA131">
            <v>122</v>
          </cell>
          <cell r="DB131" t="str">
            <v>HANOVER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N131">
            <v>0</v>
          </cell>
          <cell r="DP131">
            <v>13522</v>
          </cell>
          <cell r="DQ131">
            <v>13522</v>
          </cell>
          <cell r="DR131">
            <v>0</v>
          </cell>
          <cell r="DS131">
            <v>-17.753026796133781</v>
          </cell>
          <cell r="DT131">
            <v>-17.753026796133781</v>
          </cell>
          <cell r="DV131">
            <v>0</v>
          </cell>
          <cell r="EC131">
            <v>0</v>
          </cell>
          <cell r="EE131">
            <v>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W132">
            <v>0</v>
          </cell>
          <cell r="AA132">
            <v>123</v>
          </cell>
          <cell r="AS132">
            <v>123</v>
          </cell>
          <cell r="CA132">
            <v>123</v>
          </cell>
          <cell r="CB132">
            <v>123</v>
          </cell>
          <cell r="CC132" t="str">
            <v>HANSON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DA132">
            <v>123</v>
          </cell>
          <cell r="DB132" t="str">
            <v>HANSON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N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V132">
            <v>0</v>
          </cell>
          <cell r="EC132">
            <v>0</v>
          </cell>
          <cell r="EE132">
            <v>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W133">
            <v>0</v>
          </cell>
          <cell r="AA133">
            <v>124</v>
          </cell>
          <cell r="AS133">
            <v>124</v>
          </cell>
          <cell r="CA133">
            <v>124</v>
          </cell>
          <cell r="CB133">
            <v>124</v>
          </cell>
          <cell r="CC133" t="str">
            <v>HARDWICK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DA133">
            <v>124</v>
          </cell>
          <cell r="DB133" t="str">
            <v>HARDWICK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N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V133">
            <v>0</v>
          </cell>
          <cell r="EC133">
            <v>0</v>
          </cell>
          <cell r="EE133">
            <v>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27</v>
          </cell>
          <cell r="E134">
            <v>453951</v>
          </cell>
          <cell r="F134">
            <v>0</v>
          </cell>
          <cell r="G134">
            <v>25326</v>
          </cell>
          <cell r="H134">
            <v>479277</v>
          </cell>
          <cell r="J134">
            <v>25326</v>
          </cell>
          <cell r="K134">
            <v>105152.69432861971</v>
          </cell>
          <cell r="L134">
            <v>130478.69432861971</v>
          </cell>
          <cell r="N134">
            <v>348798.30567138031</v>
          </cell>
          <cell r="P134">
            <v>25326</v>
          </cell>
          <cell r="Q134">
            <v>0</v>
          </cell>
          <cell r="R134">
            <v>0</v>
          </cell>
          <cell r="S134">
            <v>0</v>
          </cell>
          <cell r="T134">
            <v>105152.69432861971</v>
          </cell>
          <cell r="U134">
            <v>130478.69432861971</v>
          </cell>
          <cell r="W134">
            <v>163132.72038765287</v>
          </cell>
          <cell r="AA134">
            <v>125</v>
          </cell>
          <cell r="AB134">
            <v>27</v>
          </cell>
          <cell r="AC134">
            <v>0</v>
          </cell>
          <cell r="AD134">
            <v>0</v>
          </cell>
          <cell r="AE134">
            <v>0</v>
          </cell>
          <cell r="AF134">
            <v>453951</v>
          </cell>
          <cell r="AG134">
            <v>0</v>
          </cell>
          <cell r="AH134">
            <v>0</v>
          </cell>
          <cell r="AI134">
            <v>453951</v>
          </cell>
          <cell r="AJ134">
            <v>0</v>
          </cell>
          <cell r="AK134">
            <v>25326</v>
          </cell>
          <cell r="AL134">
            <v>479277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479277</v>
          </cell>
          <cell r="AR134" t="str">
            <v xml:space="preserve"> </v>
          </cell>
          <cell r="AS134">
            <v>125</v>
          </cell>
          <cell r="AT134">
            <v>10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 t="str">
            <v xml:space="preserve"> 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 t="str">
            <v xml:space="preserve"> </v>
          </cell>
          <cell r="BG134">
            <v>9</v>
          </cell>
          <cell r="BH134">
            <v>2.9227930023475475</v>
          </cell>
          <cell r="BI134">
            <v>0</v>
          </cell>
          <cell r="CA134">
            <v>125</v>
          </cell>
          <cell r="CB134">
            <v>125</v>
          </cell>
          <cell r="CC134" t="str">
            <v>HARVARD</v>
          </cell>
          <cell r="CD134">
            <v>453951</v>
          </cell>
          <cell r="CE134">
            <v>399015</v>
          </cell>
          <cell r="CF134">
            <v>54936</v>
          </cell>
          <cell r="CG134">
            <v>51709.2</v>
          </cell>
          <cell r="CH134">
            <v>31176.800000000003</v>
          </cell>
          <cell r="CI134">
            <v>-15.279612347134389</v>
          </cell>
          <cell r="CJ134">
            <v>137806.72038765287</v>
          </cell>
          <cell r="CK134">
            <v>105152.69432861971</v>
          </cell>
          <cell r="CT134">
            <v>54920.720387652866</v>
          </cell>
          <cell r="CU134">
            <v>50231.97394096684</v>
          </cell>
          <cell r="CV134">
            <v>0</v>
          </cell>
          <cell r="CW134">
            <v>105152.69432861971</v>
          </cell>
          <cell r="CX134">
            <v>0</v>
          </cell>
          <cell r="CY134">
            <v>-32654.02605903316</v>
          </cell>
          <cell r="DA134">
            <v>125</v>
          </cell>
          <cell r="DB134" t="str">
            <v>HARVARD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N134">
            <v>0</v>
          </cell>
          <cell r="DP134">
            <v>54936</v>
          </cell>
          <cell r="DQ134">
            <v>54936</v>
          </cell>
          <cell r="DR134">
            <v>0</v>
          </cell>
          <cell r="DS134">
            <v>-15.279612347134389</v>
          </cell>
          <cell r="DT134">
            <v>-15.279612347134389</v>
          </cell>
          <cell r="DV134">
            <v>0</v>
          </cell>
          <cell r="EC134">
            <v>0</v>
          </cell>
          <cell r="EE134">
            <v>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W135">
            <v>0</v>
          </cell>
          <cell r="AA135">
            <v>126</v>
          </cell>
          <cell r="AS135">
            <v>126</v>
          </cell>
          <cell r="CA135">
            <v>126</v>
          </cell>
          <cell r="CB135">
            <v>126</v>
          </cell>
          <cell r="CC135" t="str">
            <v>HARWICH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DA135">
            <v>126</v>
          </cell>
          <cell r="DB135" t="str">
            <v>HARWICH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N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V135">
            <v>0</v>
          </cell>
          <cell r="EB135" t="str">
            <v>fy13</v>
          </cell>
          <cell r="EC135">
            <v>0</v>
          </cell>
          <cell r="EE135">
            <v>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12</v>
          </cell>
          <cell r="E136">
            <v>197080</v>
          </cell>
          <cell r="F136">
            <v>0</v>
          </cell>
          <cell r="G136">
            <v>11256</v>
          </cell>
          <cell r="H136">
            <v>208336</v>
          </cell>
          <cell r="J136">
            <v>11256</v>
          </cell>
          <cell r="K136">
            <v>30426.743214003436</v>
          </cell>
          <cell r="L136">
            <v>41682.743214003436</v>
          </cell>
          <cell r="N136">
            <v>166653.25678599655</v>
          </cell>
          <cell r="P136">
            <v>11256</v>
          </cell>
          <cell r="Q136">
            <v>0</v>
          </cell>
          <cell r="R136">
            <v>0</v>
          </cell>
          <cell r="S136">
            <v>0</v>
          </cell>
          <cell r="T136">
            <v>30426.743214003436</v>
          </cell>
          <cell r="U136">
            <v>41682.743214003436</v>
          </cell>
          <cell r="W136">
            <v>59293.67194457</v>
          </cell>
          <cell r="AA136">
            <v>127</v>
          </cell>
          <cell r="AB136">
            <v>12</v>
          </cell>
          <cell r="AC136">
            <v>0</v>
          </cell>
          <cell r="AD136">
            <v>0</v>
          </cell>
          <cell r="AE136">
            <v>0</v>
          </cell>
          <cell r="AF136">
            <v>197080</v>
          </cell>
          <cell r="AG136">
            <v>0</v>
          </cell>
          <cell r="AH136">
            <v>0</v>
          </cell>
          <cell r="AI136">
            <v>197080</v>
          </cell>
          <cell r="AJ136">
            <v>0</v>
          </cell>
          <cell r="AK136">
            <v>11256</v>
          </cell>
          <cell r="AL136">
            <v>208336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208336</v>
          </cell>
          <cell r="AR136" t="str">
            <v xml:space="preserve"> </v>
          </cell>
          <cell r="AS136">
            <v>127</v>
          </cell>
          <cell r="AT136">
            <v>1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 t="str">
            <v xml:space="preserve"> 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 t="str">
            <v xml:space="preserve"> </v>
          </cell>
          <cell r="BG136">
            <v>9</v>
          </cell>
          <cell r="BH136">
            <v>3.3227528488506999</v>
          </cell>
          <cell r="BI136">
            <v>0</v>
          </cell>
          <cell r="CA136">
            <v>127</v>
          </cell>
          <cell r="CB136">
            <v>127</v>
          </cell>
          <cell r="CC136" t="str">
            <v>HATFIELD</v>
          </cell>
          <cell r="CD136">
            <v>197080</v>
          </cell>
          <cell r="CE136">
            <v>173790</v>
          </cell>
          <cell r="CF136">
            <v>23290</v>
          </cell>
          <cell r="CG136">
            <v>7355.4</v>
          </cell>
          <cell r="CH136">
            <v>17400.8</v>
          </cell>
          <cell r="CI136">
            <v>-8.528055430000677</v>
          </cell>
          <cell r="CJ136">
            <v>48037.67194457</v>
          </cell>
          <cell r="CK136">
            <v>30426.743214003436</v>
          </cell>
          <cell r="CT136">
            <v>23281.471944569999</v>
          </cell>
          <cell r="CU136">
            <v>7145.2712694334368</v>
          </cell>
          <cell r="CV136">
            <v>0</v>
          </cell>
          <cell r="CW136">
            <v>30426.743214003436</v>
          </cell>
          <cell r="CX136">
            <v>0</v>
          </cell>
          <cell r="CY136">
            <v>-17610.928730566564</v>
          </cell>
          <cell r="DA136">
            <v>127</v>
          </cell>
          <cell r="DB136" t="str">
            <v>HATFIELD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N136">
            <v>0</v>
          </cell>
          <cell r="DP136">
            <v>23290</v>
          </cell>
          <cell r="DQ136">
            <v>23290</v>
          </cell>
          <cell r="DR136">
            <v>0</v>
          </cell>
          <cell r="DS136">
            <v>-8.528055430000677</v>
          </cell>
          <cell r="DT136">
            <v>-8.528055430000677</v>
          </cell>
          <cell r="DV136">
            <v>0</v>
          </cell>
          <cell r="EC136">
            <v>0</v>
          </cell>
          <cell r="EE136">
            <v>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392</v>
          </cell>
          <cell r="E137">
            <v>5124511</v>
          </cell>
          <cell r="F137">
            <v>0</v>
          </cell>
          <cell r="G137">
            <v>363818</v>
          </cell>
          <cell r="H137">
            <v>5488329</v>
          </cell>
          <cell r="J137">
            <v>363818</v>
          </cell>
          <cell r="K137">
            <v>966809.33221794898</v>
          </cell>
          <cell r="L137">
            <v>1330627.332217949</v>
          </cell>
          <cell r="N137">
            <v>4157701.667782051</v>
          </cell>
          <cell r="P137">
            <v>363818</v>
          </cell>
          <cell r="Q137">
            <v>0</v>
          </cell>
          <cell r="R137">
            <v>0</v>
          </cell>
          <cell r="S137">
            <v>0</v>
          </cell>
          <cell r="T137">
            <v>966809.33221794898</v>
          </cell>
          <cell r="U137">
            <v>1330627.332217949</v>
          </cell>
          <cell r="W137">
            <v>1514529.0883345134</v>
          </cell>
          <cell r="AA137">
            <v>128</v>
          </cell>
          <cell r="AB137">
            <v>392</v>
          </cell>
          <cell r="AC137">
            <v>0.14481194295985061</v>
          </cell>
          <cell r="AD137">
            <v>0</v>
          </cell>
          <cell r="AE137">
            <v>0</v>
          </cell>
          <cell r="AF137">
            <v>5175359</v>
          </cell>
          <cell r="AG137">
            <v>0</v>
          </cell>
          <cell r="AH137">
            <v>0</v>
          </cell>
          <cell r="AI137">
            <v>5175359</v>
          </cell>
          <cell r="AJ137">
            <v>0</v>
          </cell>
          <cell r="AK137">
            <v>367570</v>
          </cell>
          <cell r="AL137">
            <v>5542929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5542929</v>
          </cell>
          <cell r="AR137" t="str">
            <v xml:space="preserve"> </v>
          </cell>
          <cell r="AS137">
            <v>128</v>
          </cell>
          <cell r="AT137">
            <v>49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 t="str">
            <v xml:space="preserve"> 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 t="str">
            <v xml:space="preserve"> </v>
          </cell>
          <cell r="BG137">
            <v>9</v>
          </cell>
          <cell r="BH137">
            <v>4.2357330996044302</v>
          </cell>
          <cell r="BI137">
            <v>0</v>
          </cell>
          <cell r="CA137">
            <v>128</v>
          </cell>
          <cell r="CB137">
            <v>128</v>
          </cell>
          <cell r="CC137" t="str">
            <v>HAVERHILL</v>
          </cell>
          <cell r="CD137">
            <v>5124511</v>
          </cell>
          <cell r="CE137">
            <v>4339243</v>
          </cell>
          <cell r="CF137">
            <v>785268</v>
          </cell>
          <cell r="CG137">
            <v>186970.19999999998</v>
          </cell>
          <cell r="CH137">
            <v>178560.40000000002</v>
          </cell>
          <cell r="CI137">
            <v>-87.51166548684705</v>
          </cell>
          <cell r="CJ137">
            <v>1150711.0883345134</v>
          </cell>
          <cell r="CK137">
            <v>966809.33221794898</v>
          </cell>
          <cell r="CT137">
            <v>785180.48833451315</v>
          </cell>
          <cell r="CU137">
            <v>181628.84388343579</v>
          </cell>
          <cell r="CV137">
            <v>0</v>
          </cell>
          <cell r="CW137">
            <v>966809.33221794898</v>
          </cell>
          <cell r="CX137">
            <v>0</v>
          </cell>
          <cell r="CY137">
            <v>-183901.75611656439</v>
          </cell>
          <cell r="DA137">
            <v>128</v>
          </cell>
          <cell r="DB137" t="str">
            <v>HAVERHILL</v>
          </cell>
          <cell r="DC137">
            <v>-4</v>
          </cell>
          <cell r="DD137">
            <v>-50848</v>
          </cell>
          <cell r="DE137">
            <v>0</v>
          </cell>
          <cell r="DF137">
            <v>-3752</v>
          </cell>
          <cell r="DG137">
            <v>-54600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-54600</v>
          </cell>
          <cell r="DN137">
            <v>-3752</v>
          </cell>
          <cell r="DP137">
            <v>785268</v>
          </cell>
          <cell r="DQ137">
            <v>836116</v>
          </cell>
          <cell r="DR137">
            <v>-50848</v>
          </cell>
          <cell r="DS137">
            <v>-50935.511665486847</v>
          </cell>
          <cell r="DT137">
            <v>-87.51166548684705</v>
          </cell>
          <cell r="DV137">
            <v>0</v>
          </cell>
          <cell r="EC137">
            <v>-50848</v>
          </cell>
          <cell r="EE137">
            <v>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W138">
            <v>0</v>
          </cell>
          <cell r="AA138">
            <v>129</v>
          </cell>
          <cell r="AS138">
            <v>129</v>
          </cell>
          <cell r="CA138">
            <v>129</v>
          </cell>
          <cell r="CB138">
            <v>129</v>
          </cell>
          <cell r="CC138" t="str">
            <v>HAWLEY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DA138">
            <v>129</v>
          </cell>
          <cell r="DB138" t="str">
            <v>HAWLEY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N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V138">
            <v>0</v>
          </cell>
          <cell r="EC138">
            <v>0</v>
          </cell>
          <cell r="EE138">
            <v>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W139">
            <v>0</v>
          </cell>
          <cell r="AA139">
            <v>130</v>
          </cell>
          <cell r="AS139">
            <v>130</v>
          </cell>
          <cell r="CA139">
            <v>130</v>
          </cell>
          <cell r="CB139">
            <v>130</v>
          </cell>
          <cell r="CC139" t="str">
            <v>HEATH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DA139">
            <v>130</v>
          </cell>
          <cell r="DB139" t="str">
            <v>HEATH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N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V139">
            <v>0</v>
          </cell>
          <cell r="EC139">
            <v>0</v>
          </cell>
          <cell r="EE139">
            <v>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14</v>
          </cell>
          <cell r="E140">
            <v>242206</v>
          </cell>
          <cell r="F140">
            <v>0</v>
          </cell>
          <cell r="G140">
            <v>13119</v>
          </cell>
          <cell r="H140">
            <v>255325</v>
          </cell>
          <cell r="J140">
            <v>13119</v>
          </cell>
          <cell r="K140">
            <v>74226.029808354317</v>
          </cell>
          <cell r="L140">
            <v>87345.029808354317</v>
          </cell>
          <cell r="N140">
            <v>167979.97019164567</v>
          </cell>
          <cell r="P140">
            <v>13119</v>
          </cell>
          <cell r="Q140">
            <v>0</v>
          </cell>
          <cell r="R140">
            <v>0</v>
          </cell>
          <cell r="S140">
            <v>0</v>
          </cell>
          <cell r="T140">
            <v>74226.029808354317</v>
          </cell>
          <cell r="U140">
            <v>87345.029808354317</v>
          </cell>
          <cell r="W140">
            <v>110725.6076298744</v>
          </cell>
          <cell r="AA140">
            <v>131</v>
          </cell>
          <cell r="AB140">
            <v>14</v>
          </cell>
          <cell r="AC140">
            <v>1.3452914798206279E-2</v>
          </cell>
          <cell r="AD140">
            <v>0</v>
          </cell>
          <cell r="AE140">
            <v>0</v>
          </cell>
          <cell r="AF140">
            <v>242206</v>
          </cell>
          <cell r="AG140">
            <v>0</v>
          </cell>
          <cell r="AH140">
            <v>0</v>
          </cell>
          <cell r="AI140">
            <v>242206</v>
          </cell>
          <cell r="AJ140">
            <v>0</v>
          </cell>
          <cell r="AK140">
            <v>13119</v>
          </cell>
          <cell r="AL140">
            <v>255325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255325</v>
          </cell>
          <cell r="AR140" t="str">
            <v xml:space="preserve"> </v>
          </cell>
          <cell r="AS140">
            <v>131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 t="str">
            <v xml:space="preserve"> 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 t="str">
            <v xml:space="preserve"> </v>
          </cell>
          <cell r="BG140">
            <v>9</v>
          </cell>
          <cell r="BH140">
            <v>0.36758489795662408</v>
          </cell>
          <cell r="BI140">
            <v>0</v>
          </cell>
          <cell r="CA140">
            <v>131</v>
          </cell>
          <cell r="CB140">
            <v>131</v>
          </cell>
          <cell r="CC140" t="str">
            <v>HINGHAM</v>
          </cell>
          <cell r="CD140">
            <v>242206</v>
          </cell>
          <cell r="CE140">
            <v>172572</v>
          </cell>
          <cell r="CF140">
            <v>69634</v>
          </cell>
          <cell r="CG140">
            <v>4738.8</v>
          </cell>
          <cell r="CH140">
            <v>23245.200000000001</v>
          </cell>
          <cell r="CI140">
            <v>-11.392370125598973</v>
          </cell>
          <cell r="CJ140">
            <v>97606.607629874401</v>
          </cell>
          <cell r="CK140">
            <v>74226.029808354317</v>
          </cell>
          <cell r="CT140">
            <v>69622.607629874401</v>
          </cell>
          <cell r="CU140">
            <v>4603.4221784799156</v>
          </cell>
          <cell r="CV140">
            <v>0</v>
          </cell>
          <cell r="CW140">
            <v>74226.029808354317</v>
          </cell>
          <cell r="CX140">
            <v>0</v>
          </cell>
          <cell r="CY140">
            <v>-23380.577821520084</v>
          </cell>
          <cell r="DA140">
            <v>131</v>
          </cell>
          <cell r="DB140" t="str">
            <v>HINGHAM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N140">
            <v>0</v>
          </cell>
          <cell r="DP140">
            <v>69634</v>
          </cell>
          <cell r="DQ140">
            <v>69634</v>
          </cell>
          <cell r="DR140">
            <v>0</v>
          </cell>
          <cell r="DS140">
            <v>-11.392370125598973</v>
          </cell>
          <cell r="DT140">
            <v>-11.392370125598973</v>
          </cell>
          <cell r="DV140">
            <v>0</v>
          </cell>
          <cell r="EC140">
            <v>0</v>
          </cell>
          <cell r="EE140">
            <v>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W141">
            <v>0</v>
          </cell>
          <cell r="AA141">
            <v>132</v>
          </cell>
          <cell r="AS141">
            <v>132</v>
          </cell>
          <cell r="CA141">
            <v>132</v>
          </cell>
          <cell r="CB141">
            <v>132</v>
          </cell>
          <cell r="CC141" t="str">
            <v>HINSDALE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DA141">
            <v>132</v>
          </cell>
          <cell r="DB141" t="str">
            <v>HINSDALE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N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V141">
            <v>0</v>
          </cell>
          <cell r="EC141">
            <v>0</v>
          </cell>
          <cell r="EE141">
            <v>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52</v>
          </cell>
          <cell r="E142">
            <v>764371</v>
          </cell>
          <cell r="F142">
            <v>0</v>
          </cell>
          <cell r="G142">
            <v>48698</v>
          </cell>
          <cell r="H142">
            <v>813069</v>
          </cell>
          <cell r="J142">
            <v>48698</v>
          </cell>
          <cell r="K142">
            <v>159045.37312822102</v>
          </cell>
          <cell r="L142">
            <v>207743.37312822102</v>
          </cell>
          <cell r="N142">
            <v>605325.62687177898</v>
          </cell>
          <cell r="P142">
            <v>48698</v>
          </cell>
          <cell r="Q142">
            <v>0</v>
          </cell>
          <cell r="R142">
            <v>0</v>
          </cell>
          <cell r="S142">
            <v>0</v>
          </cell>
          <cell r="T142">
            <v>159045.37312822102</v>
          </cell>
          <cell r="U142">
            <v>207743.37312822102</v>
          </cell>
          <cell r="W142">
            <v>208932</v>
          </cell>
          <cell r="AA142">
            <v>133</v>
          </cell>
          <cell r="AB142">
            <v>52</v>
          </cell>
          <cell r="AC142">
            <v>8.3140861527958299E-2</v>
          </cell>
          <cell r="AD142">
            <v>0</v>
          </cell>
          <cell r="AE142">
            <v>0</v>
          </cell>
          <cell r="AF142">
            <v>764371</v>
          </cell>
          <cell r="AG142">
            <v>0</v>
          </cell>
          <cell r="AH142">
            <v>0</v>
          </cell>
          <cell r="AI142">
            <v>764371</v>
          </cell>
          <cell r="AJ142">
            <v>0</v>
          </cell>
          <cell r="AK142">
            <v>48698</v>
          </cell>
          <cell r="AL142">
            <v>813069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813069</v>
          </cell>
          <cell r="AR142" t="str">
            <v xml:space="preserve"> </v>
          </cell>
          <cell r="AS142">
            <v>133</v>
          </cell>
          <cell r="AT142">
            <v>5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 t="str">
            <v xml:space="preserve"> 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 t="str">
            <v xml:space="preserve"> </v>
          </cell>
          <cell r="BG142">
            <v>9</v>
          </cell>
          <cell r="BH142">
            <v>3.9498193953453025</v>
          </cell>
          <cell r="BI142">
            <v>0</v>
          </cell>
          <cell r="CA142">
            <v>133</v>
          </cell>
          <cell r="CB142">
            <v>133</v>
          </cell>
          <cell r="CC142" t="str">
            <v>HOLBROOK</v>
          </cell>
          <cell r="CD142">
            <v>764371</v>
          </cell>
          <cell r="CE142">
            <v>645744</v>
          </cell>
          <cell r="CF142">
            <v>118627</v>
          </cell>
          <cell r="CG142">
            <v>41607</v>
          </cell>
          <cell r="CH142">
            <v>0</v>
          </cell>
          <cell r="CI142">
            <v>0</v>
          </cell>
          <cell r="CJ142">
            <v>160234</v>
          </cell>
          <cell r="CK142">
            <v>159045.37312822102</v>
          </cell>
          <cell r="CT142">
            <v>118627</v>
          </cell>
          <cell r="CU142">
            <v>40418.373128221036</v>
          </cell>
          <cell r="CV142">
            <v>0</v>
          </cell>
          <cell r="CW142">
            <v>159045.37312822102</v>
          </cell>
          <cell r="CX142">
            <v>0</v>
          </cell>
          <cell r="CY142">
            <v>-1188.626871778979</v>
          </cell>
          <cell r="DA142">
            <v>133</v>
          </cell>
          <cell r="DB142" t="str">
            <v>HOLBROOK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N142">
            <v>0</v>
          </cell>
          <cell r="DP142">
            <v>118627</v>
          </cell>
          <cell r="DQ142">
            <v>118627</v>
          </cell>
          <cell r="DR142">
            <v>0</v>
          </cell>
          <cell r="DS142">
            <v>0</v>
          </cell>
          <cell r="DT142">
            <v>0</v>
          </cell>
          <cell r="DV142">
            <v>0</v>
          </cell>
          <cell r="EC142">
            <v>0</v>
          </cell>
          <cell r="EE142">
            <v>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W143">
            <v>0</v>
          </cell>
          <cell r="AA143">
            <v>134</v>
          </cell>
          <cell r="AS143">
            <v>134</v>
          </cell>
          <cell r="CA143">
            <v>134</v>
          </cell>
          <cell r="CB143">
            <v>134</v>
          </cell>
          <cell r="CC143" t="str">
            <v>HOLDEN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DA143">
            <v>134</v>
          </cell>
          <cell r="DB143" t="str">
            <v>HOLDEN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N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V143">
            <v>0</v>
          </cell>
          <cell r="EC143">
            <v>0</v>
          </cell>
          <cell r="EE143">
            <v>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7</v>
          </cell>
          <cell r="E144">
            <v>111615</v>
          </cell>
          <cell r="F144">
            <v>0</v>
          </cell>
          <cell r="G144">
            <v>6566</v>
          </cell>
          <cell r="H144">
            <v>118181</v>
          </cell>
          <cell r="J144">
            <v>6566</v>
          </cell>
          <cell r="K144">
            <v>37085.116929519478</v>
          </cell>
          <cell r="L144">
            <v>43651.116929519478</v>
          </cell>
          <cell r="N144">
            <v>74529.883070480515</v>
          </cell>
          <cell r="P144">
            <v>6566</v>
          </cell>
          <cell r="Q144">
            <v>0</v>
          </cell>
          <cell r="R144">
            <v>0</v>
          </cell>
          <cell r="S144">
            <v>0</v>
          </cell>
          <cell r="T144">
            <v>37085.116929519478</v>
          </cell>
          <cell r="U144">
            <v>43651.116929519478</v>
          </cell>
          <cell r="W144">
            <v>43860.800000000003</v>
          </cell>
          <cell r="AA144">
            <v>135</v>
          </cell>
          <cell r="AB144">
            <v>7</v>
          </cell>
          <cell r="AC144">
            <v>0</v>
          </cell>
          <cell r="AD144">
            <v>0</v>
          </cell>
          <cell r="AE144">
            <v>0</v>
          </cell>
          <cell r="AF144">
            <v>111615</v>
          </cell>
          <cell r="AG144">
            <v>0</v>
          </cell>
          <cell r="AH144">
            <v>0</v>
          </cell>
          <cell r="AI144">
            <v>111615</v>
          </cell>
          <cell r="AJ144">
            <v>0</v>
          </cell>
          <cell r="AK144">
            <v>6566</v>
          </cell>
          <cell r="AL144">
            <v>118181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118181</v>
          </cell>
          <cell r="AR144" t="str">
            <v xml:space="preserve"> </v>
          </cell>
          <cell r="AS144">
            <v>135</v>
          </cell>
          <cell r="AT144">
            <v>1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 t="str">
            <v xml:space="preserve"> 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 t="str">
            <v xml:space="preserve"> </v>
          </cell>
          <cell r="BG144">
            <v>9</v>
          </cell>
          <cell r="BH144">
            <v>3.5343591106449321</v>
          </cell>
          <cell r="BI144">
            <v>0</v>
          </cell>
          <cell r="CA144">
            <v>135</v>
          </cell>
          <cell r="CB144">
            <v>135</v>
          </cell>
          <cell r="CC144" t="str">
            <v>HOLLAND</v>
          </cell>
          <cell r="CD144">
            <v>111615</v>
          </cell>
          <cell r="CE144">
            <v>81660</v>
          </cell>
          <cell r="CF144">
            <v>29955</v>
          </cell>
          <cell r="CG144">
            <v>7339.8</v>
          </cell>
          <cell r="CH144">
            <v>0</v>
          </cell>
          <cell r="CI144">
            <v>0</v>
          </cell>
          <cell r="CJ144">
            <v>37294.800000000003</v>
          </cell>
          <cell r="CK144">
            <v>37085.116929519478</v>
          </cell>
          <cell r="CT144">
            <v>29955</v>
          </cell>
          <cell r="CU144">
            <v>7130.116929519475</v>
          </cell>
          <cell r="CV144">
            <v>0</v>
          </cell>
          <cell r="CW144">
            <v>37085.116929519478</v>
          </cell>
          <cell r="CX144">
            <v>0</v>
          </cell>
          <cell r="CY144">
            <v>-209.6830704805252</v>
          </cell>
          <cell r="DA144">
            <v>135</v>
          </cell>
          <cell r="DB144" t="str">
            <v>HOLLAND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N144">
            <v>0</v>
          </cell>
          <cell r="DP144">
            <v>29955</v>
          </cell>
          <cell r="DQ144">
            <v>29955</v>
          </cell>
          <cell r="DR144">
            <v>0</v>
          </cell>
          <cell r="DS144">
            <v>0</v>
          </cell>
          <cell r="DT144">
            <v>0</v>
          </cell>
          <cell r="DV144">
            <v>0</v>
          </cell>
          <cell r="EC144">
            <v>0</v>
          </cell>
          <cell r="EE144">
            <v>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17</v>
          </cell>
          <cell r="E145">
            <v>239892</v>
          </cell>
          <cell r="F145">
            <v>0</v>
          </cell>
          <cell r="G145">
            <v>15946</v>
          </cell>
          <cell r="H145">
            <v>255838</v>
          </cell>
          <cell r="J145">
            <v>15946</v>
          </cell>
          <cell r="K145">
            <v>8149.2965708780812</v>
          </cell>
          <cell r="L145">
            <v>24095.296570878083</v>
          </cell>
          <cell r="N145">
            <v>231742.70342912193</v>
          </cell>
          <cell r="P145">
            <v>15946</v>
          </cell>
          <cell r="Q145">
            <v>0</v>
          </cell>
          <cell r="R145">
            <v>0</v>
          </cell>
          <cell r="S145">
            <v>0</v>
          </cell>
          <cell r="T145">
            <v>8149.2965708780812</v>
          </cell>
          <cell r="U145">
            <v>24095.296570878083</v>
          </cell>
          <cell r="W145">
            <v>60217.696570878084</v>
          </cell>
          <cell r="AA145">
            <v>136</v>
          </cell>
          <cell r="AB145">
            <v>17</v>
          </cell>
          <cell r="AC145">
            <v>0</v>
          </cell>
          <cell r="AD145">
            <v>0</v>
          </cell>
          <cell r="AE145">
            <v>0</v>
          </cell>
          <cell r="AF145">
            <v>239892</v>
          </cell>
          <cell r="AG145">
            <v>0</v>
          </cell>
          <cell r="AH145">
            <v>0</v>
          </cell>
          <cell r="AI145">
            <v>239892</v>
          </cell>
          <cell r="AJ145">
            <v>0</v>
          </cell>
          <cell r="AK145">
            <v>15946</v>
          </cell>
          <cell r="AL145">
            <v>255838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255838</v>
          </cell>
          <cell r="AR145" t="str">
            <v xml:space="preserve"> </v>
          </cell>
          <cell r="AS145">
            <v>136</v>
          </cell>
          <cell r="AT145">
            <v>2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 t="str">
            <v xml:space="preserve"> 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 t="str">
            <v xml:space="preserve"> </v>
          </cell>
          <cell r="BG145">
            <v>9</v>
          </cell>
          <cell r="BH145">
            <v>0.60102516352223778</v>
          </cell>
          <cell r="BI145">
            <v>0</v>
          </cell>
          <cell r="CA145">
            <v>136</v>
          </cell>
          <cell r="CB145">
            <v>136</v>
          </cell>
          <cell r="CC145" t="str">
            <v>HOLLISTON</v>
          </cell>
          <cell r="CD145">
            <v>239892</v>
          </cell>
          <cell r="CE145">
            <v>231725</v>
          </cell>
          <cell r="CF145">
            <v>8167</v>
          </cell>
          <cell r="CG145">
            <v>0</v>
          </cell>
          <cell r="CH145">
            <v>36122.400000000001</v>
          </cell>
          <cell r="CI145">
            <v>-17.703429121918816</v>
          </cell>
          <cell r="CJ145">
            <v>44271.696570878084</v>
          </cell>
          <cell r="CK145">
            <v>8149.2965708780812</v>
          </cell>
          <cell r="CT145">
            <v>8149.2965708780812</v>
          </cell>
          <cell r="CU145">
            <v>0</v>
          </cell>
          <cell r="CV145">
            <v>0</v>
          </cell>
          <cell r="CW145">
            <v>8149.2965708780812</v>
          </cell>
          <cell r="CX145">
            <v>0</v>
          </cell>
          <cell r="CY145">
            <v>-36122.400000000001</v>
          </cell>
          <cell r="DA145">
            <v>136</v>
          </cell>
          <cell r="DB145" t="str">
            <v>HOLLISTON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N145">
            <v>0</v>
          </cell>
          <cell r="DP145">
            <v>8167</v>
          </cell>
          <cell r="DQ145">
            <v>8167</v>
          </cell>
          <cell r="DR145">
            <v>0</v>
          </cell>
          <cell r="DS145">
            <v>-17.703429121918816</v>
          </cell>
          <cell r="DT145">
            <v>-17.703429121918816</v>
          </cell>
          <cell r="DV145">
            <v>0</v>
          </cell>
          <cell r="EC145">
            <v>0</v>
          </cell>
          <cell r="EE145">
            <v>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685</v>
          </cell>
          <cell r="E146">
            <v>9814640</v>
          </cell>
          <cell r="F146">
            <v>1007267</v>
          </cell>
          <cell r="G146">
            <v>642524</v>
          </cell>
          <cell r="H146">
            <v>11464431</v>
          </cell>
          <cell r="J146">
            <v>642524</v>
          </cell>
          <cell r="K146">
            <v>92955.134295140931</v>
          </cell>
          <cell r="L146">
            <v>735479.13429514098</v>
          </cell>
          <cell r="N146">
            <v>10728951.865704859</v>
          </cell>
          <cell r="P146">
            <v>642524</v>
          </cell>
          <cell r="Q146">
            <v>0</v>
          </cell>
          <cell r="R146">
            <v>0</v>
          </cell>
          <cell r="S146">
            <v>0</v>
          </cell>
          <cell r="T146">
            <v>92955.134295140931</v>
          </cell>
          <cell r="U146">
            <v>735479.13429514098</v>
          </cell>
          <cell r="W146">
            <v>737245.53429514088</v>
          </cell>
          <cell r="AA146">
            <v>137</v>
          </cell>
          <cell r="AB146">
            <v>685</v>
          </cell>
          <cell r="AC146">
            <v>6.9284064665127015E-3</v>
          </cell>
          <cell r="AD146">
            <v>0</v>
          </cell>
          <cell r="AE146">
            <v>0</v>
          </cell>
          <cell r="AF146">
            <v>9814640</v>
          </cell>
          <cell r="AG146">
            <v>0</v>
          </cell>
          <cell r="AH146">
            <v>0</v>
          </cell>
          <cell r="AI146">
            <v>9814640</v>
          </cell>
          <cell r="AJ146">
            <v>0</v>
          </cell>
          <cell r="AK146">
            <v>642524</v>
          </cell>
          <cell r="AL146">
            <v>10457164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10457164</v>
          </cell>
          <cell r="AR146" t="str">
            <v xml:space="preserve"> </v>
          </cell>
          <cell r="AS146">
            <v>137</v>
          </cell>
          <cell r="AT146">
            <v>204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 t="str">
            <v xml:space="preserve"> 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 t="str">
            <v xml:space="preserve"> </v>
          </cell>
          <cell r="BG146">
            <v>18</v>
          </cell>
          <cell r="BH146">
            <v>10.462461360121502</v>
          </cell>
          <cell r="BI146">
            <v>0</v>
          </cell>
          <cell r="CA146">
            <v>137</v>
          </cell>
          <cell r="CB146">
            <v>137</v>
          </cell>
          <cell r="CC146" t="str">
            <v>HOLYOKE</v>
          </cell>
          <cell r="CD146">
            <v>9814640</v>
          </cell>
          <cell r="CE146">
            <v>9721684</v>
          </cell>
          <cell r="CF146">
            <v>92956</v>
          </cell>
          <cell r="CG146">
            <v>0</v>
          </cell>
          <cell r="CH146">
            <v>1766.4</v>
          </cell>
          <cell r="CI146">
            <v>-0.86570485906133854</v>
          </cell>
          <cell r="CJ146">
            <v>94721.534295140926</v>
          </cell>
          <cell r="CK146">
            <v>92955.134295140931</v>
          </cell>
          <cell r="CT146">
            <v>92955.134295140931</v>
          </cell>
          <cell r="CU146">
            <v>0</v>
          </cell>
          <cell r="CV146">
            <v>0</v>
          </cell>
          <cell r="CW146">
            <v>92955.134295140931</v>
          </cell>
          <cell r="CX146">
            <v>0</v>
          </cell>
          <cell r="CY146">
            <v>-1766.3999999999942</v>
          </cell>
          <cell r="DA146">
            <v>137</v>
          </cell>
          <cell r="DB146" t="str">
            <v>HOLYOKE</v>
          </cell>
          <cell r="DC146">
            <v>0</v>
          </cell>
          <cell r="DD146">
            <v>0</v>
          </cell>
          <cell r="DE146">
            <v>452706</v>
          </cell>
          <cell r="DF146">
            <v>0</v>
          </cell>
          <cell r="DG146">
            <v>452706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452706</v>
          </cell>
          <cell r="DN146">
            <v>0</v>
          </cell>
          <cell r="DP146">
            <v>92956</v>
          </cell>
          <cell r="DQ146">
            <v>92956</v>
          </cell>
          <cell r="DR146">
            <v>0</v>
          </cell>
          <cell r="DS146">
            <v>-0.86570485906133854</v>
          </cell>
          <cell r="DT146">
            <v>-0.86570485906133854</v>
          </cell>
          <cell r="DV146">
            <v>0</v>
          </cell>
          <cell r="EC146">
            <v>0</v>
          </cell>
          <cell r="EE146">
            <v>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6</v>
          </cell>
          <cell r="E147">
            <v>104802</v>
          </cell>
          <cell r="F147">
            <v>0</v>
          </cell>
          <cell r="G147">
            <v>5628</v>
          </cell>
          <cell r="H147">
            <v>110430</v>
          </cell>
          <cell r="J147">
            <v>5628</v>
          </cell>
          <cell r="K147">
            <v>11952.141466640651</v>
          </cell>
          <cell r="L147">
            <v>17580.141466640649</v>
          </cell>
          <cell r="N147">
            <v>92849.858533359351</v>
          </cell>
          <cell r="P147">
            <v>5628</v>
          </cell>
          <cell r="Q147">
            <v>0</v>
          </cell>
          <cell r="R147">
            <v>0</v>
          </cell>
          <cell r="S147">
            <v>0</v>
          </cell>
          <cell r="T147">
            <v>11952.141466640651</v>
          </cell>
          <cell r="U147">
            <v>17580.141466640649</v>
          </cell>
          <cell r="W147">
            <v>47602.458667657222</v>
          </cell>
          <cell r="AA147">
            <v>138</v>
          </cell>
          <cell r="AB147">
            <v>6</v>
          </cell>
          <cell r="AC147">
            <v>0</v>
          </cell>
          <cell r="AD147">
            <v>0</v>
          </cell>
          <cell r="AE147">
            <v>0</v>
          </cell>
          <cell r="AF147">
            <v>104802</v>
          </cell>
          <cell r="AG147">
            <v>0</v>
          </cell>
          <cell r="AH147">
            <v>0</v>
          </cell>
          <cell r="AI147">
            <v>104802</v>
          </cell>
          <cell r="AJ147">
            <v>0</v>
          </cell>
          <cell r="AK147">
            <v>5628</v>
          </cell>
          <cell r="AL147">
            <v>110430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110430</v>
          </cell>
          <cell r="AR147" t="str">
            <v xml:space="preserve"> </v>
          </cell>
          <cell r="AS147">
            <v>138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 t="str">
            <v xml:space="preserve"> 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 t="str">
            <v xml:space="preserve"> </v>
          </cell>
          <cell r="BG147">
            <v>9</v>
          </cell>
          <cell r="BH147">
            <v>0.65905345405540838</v>
          </cell>
          <cell r="BI147">
            <v>0</v>
          </cell>
          <cell r="CA147">
            <v>138</v>
          </cell>
          <cell r="CB147">
            <v>138</v>
          </cell>
          <cell r="CC147" t="str">
            <v>HOPEDALE</v>
          </cell>
          <cell r="CD147">
            <v>104802</v>
          </cell>
          <cell r="CE147">
            <v>120183</v>
          </cell>
          <cell r="CF147">
            <v>0</v>
          </cell>
          <cell r="CG147">
            <v>12318.6</v>
          </cell>
          <cell r="CH147">
            <v>29670.400000000001</v>
          </cell>
          <cell r="CI147">
            <v>-14.541332342781971</v>
          </cell>
          <cell r="CJ147">
            <v>41974.458667657222</v>
          </cell>
          <cell r="CK147">
            <v>11952.141466640651</v>
          </cell>
          <cell r="CT147">
            <v>-14.541332342781971</v>
          </cell>
          <cell r="CU147">
            <v>11966.682798983433</v>
          </cell>
          <cell r="CV147">
            <v>0</v>
          </cell>
          <cell r="CW147">
            <v>11952.141466640651</v>
          </cell>
          <cell r="CX147">
            <v>0</v>
          </cell>
          <cell r="CY147">
            <v>-30022.317201016573</v>
          </cell>
          <cell r="DA147">
            <v>138</v>
          </cell>
          <cell r="DB147" t="str">
            <v>HOPEDALE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N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-14.541332342781971</v>
          </cell>
          <cell r="DT147">
            <v>-14.541332342781971</v>
          </cell>
          <cell r="DV147">
            <v>0</v>
          </cell>
          <cell r="EC147">
            <v>0</v>
          </cell>
          <cell r="EE147">
            <v>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8</v>
          </cell>
          <cell r="E148">
            <v>117408</v>
          </cell>
          <cell r="F148">
            <v>0</v>
          </cell>
          <cell r="G148">
            <v>7504</v>
          </cell>
          <cell r="H148">
            <v>124912</v>
          </cell>
          <cell r="J148">
            <v>7504</v>
          </cell>
          <cell r="K148">
            <v>-3.7627579404038443</v>
          </cell>
          <cell r="L148">
            <v>7500.2372420595966</v>
          </cell>
          <cell r="N148">
            <v>117411.76275794041</v>
          </cell>
          <cell r="P148">
            <v>7504</v>
          </cell>
          <cell r="Q148">
            <v>0</v>
          </cell>
          <cell r="R148">
            <v>0</v>
          </cell>
          <cell r="S148">
            <v>0</v>
          </cell>
          <cell r="T148">
            <v>-3.7627579404038443</v>
          </cell>
          <cell r="U148">
            <v>7500.2372420595966</v>
          </cell>
          <cell r="W148">
            <v>15177.837242059597</v>
          </cell>
          <cell r="AA148">
            <v>139</v>
          </cell>
          <cell r="AB148">
            <v>8</v>
          </cell>
          <cell r="AC148">
            <v>0</v>
          </cell>
          <cell r="AD148">
            <v>0</v>
          </cell>
          <cell r="AE148">
            <v>0</v>
          </cell>
          <cell r="AF148">
            <v>117408</v>
          </cell>
          <cell r="AG148">
            <v>0</v>
          </cell>
          <cell r="AH148">
            <v>0</v>
          </cell>
          <cell r="AI148">
            <v>117408</v>
          </cell>
          <cell r="AJ148">
            <v>0</v>
          </cell>
          <cell r="AK148">
            <v>7504</v>
          </cell>
          <cell r="AL148">
            <v>124912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124912</v>
          </cell>
          <cell r="AR148" t="str">
            <v xml:space="preserve"> </v>
          </cell>
          <cell r="AS148">
            <v>139</v>
          </cell>
          <cell r="AT148">
            <v>5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 t="str">
            <v xml:space="preserve"> 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 t="str">
            <v xml:space="preserve"> </v>
          </cell>
          <cell r="BG148">
            <v>9</v>
          </cell>
          <cell r="BH148">
            <v>0.19541450697123924</v>
          </cell>
          <cell r="BI148">
            <v>0</v>
          </cell>
          <cell r="CA148">
            <v>139</v>
          </cell>
          <cell r="CB148">
            <v>139</v>
          </cell>
          <cell r="CC148" t="str">
            <v>HOPKINTON</v>
          </cell>
          <cell r="CD148">
            <v>117408</v>
          </cell>
          <cell r="CE148">
            <v>128906</v>
          </cell>
          <cell r="CF148">
            <v>0</v>
          </cell>
          <cell r="CG148">
            <v>0</v>
          </cell>
          <cell r="CH148">
            <v>7677.6</v>
          </cell>
          <cell r="CI148">
            <v>-3.7627579404038443</v>
          </cell>
          <cell r="CJ148">
            <v>7673.837242059597</v>
          </cell>
          <cell r="CK148">
            <v>-3.7627579404038443</v>
          </cell>
          <cell r="CT148">
            <v>-3.7627579404038443</v>
          </cell>
          <cell r="CU148">
            <v>0</v>
          </cell>
          <cell r="CV148">
            <v>0</v>
          </cell>
          <cell r="CW148">
            <v>-3.7627579404038443</v>
          </cell>
          <cell r="CX148">
            <v>0</v>
          </cell>
          <cell r="CY148">
            <v>-7677.6</v>
          </cell>
          <cell r="DA148">
            <v>139</v>
          </cell>
          <cell r="DB148" t="str">
            <v>HOPKINTON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N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-3.7627579404038443</v>
          </cell>
          <cell r="DT148">
            <v>-3.7627579404038443</v>
          </cell>
          <cell r="DV148">
            <v>0</v>
          </cell>
          <cell r="EC148">
            <v>0</v>
          </cell>
          <cell r="EE148">
            <v>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W149">
            <v>0</v>
          </cell>
          <cell r="AA149">
            <v>140</v>
          </cell>
          <cell r="AS149">
            <v>140</v>
          </cell>
          <cell r="CA149">
            <v>140</v>
          </cell>
          <cell r="CB149">
            <v>140</v>
          </cell>
          <cell r="CC149" t="str">
            <v>HUBBARDSTON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DA149">
            <v>140</v>
          </cell>
          <cell r="DB149" t="str">
            <v>HUBBARDSTON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N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V149">
            <v>0</v>
          </cell>
          <cell r="EC149">
            <v>0</v>
          </cell>
          <cell r="EE149">
            <v>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197</v>
          </cell>
          <cell r="E150">
            <v>3356583</v>
          </cell>
          <cell r="F150">
            <v>0</v>
          </cell>
          <cell r="G150">
            <v>184786</v>
          </cell>
          <cell r="H150">
            <v>3541369</v>
          </cell>
          <cell r="J150">
            <v>184786</v>
          </cell>
          <cell r="K150">
            <v>1061427.8428098746</v>
          </cell>
          <cell r="L150">
            <v>1246213.8428098746</v>
          </cell>
          <cell r="N150">
            <v>2295155.1571901254</v>
          </cell>
          <cell r="P150">
            <v>184786</v>
          </cell>
          <cell r="Q150">
            <v>0</v>
          </cell>
          <cell r="R150">
            <v>0</v>
          </cell>
          <cell r="S150">
            <v>0</v>
          </cell>
          <cell r="T150">
            <v>1061427.8428098746</v>
          </cell>
          <cell r="U150">
            <v>1246213.8428098746</v>
          </cell>
          <cell r="W150">
            <v>1344889.5376935208</v>
          </cell>
          <cell r="AA150">
            <v>141</v>
          </cell>
          <cell r="AB150">
            <v>197</v>
          </cell>
          <cell r="AC150">
            <v>0</v>
          </cell>
          <cell r="AD150">
            <v>0</v>
          </cell>
          <cell r="AE150">
            <v>0</v>
          </cell>
          <cell r="AF150">
            <v>3356583</v>
          </cell>
          <cell r="AG150">
            <v>0</v>
          </cell>
          <cell r="AH150">
            <v>0</v>
          </cell>
          <cell r="AI150">
            <v>3356583</v>
          </cell>
          <cell r="AJ150">
            <v>0</v>
          </cell>
          <cell r="AK150">
            <v>184786</v>
          </cell>
          <cell r="AL150">
            <v>3541369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3541369</v>
          </cell>
          <cell r="AR150" t="str">
            <v xml:space="preserve"> </v>
          </cell>
          <cell r="AS150">
            <v>141</v>
          </cell>
          <cell r="AT150">
            <v>55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 t="str">
            <v xml:space="preserve"> 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 t="str">
            <v xml:space="preserve"> </v>
          </cell>
          <cell r="BG150">
            <v>9</v>
          </cell>
          <cell r="BH150">
            <v>7.0524719080345522</v>
          </cell>
          <cell r="BI150">
            <v>0</v>
          </cell>
          <cell r="CA150">
            <v>141</v>
          </cell>
          <cell r="CB150">
            <v>141</v>
          </cell>
          <cell r="CC150" t="str">
            <v>HUDSON</v>
          </cell>
          <cell r="CD150">
            <v>3356583</v>
          </cell>
          <cell r="CE150">
            <v>2648841</v>
          </cell>
          <cell r="CF150">
            <v>707742</v>
          </cell>
          <cell r="CG150">
            <v>364131.6</v>
          </cell>
          <cell r="CH150">
            <v>88273.200000000012</v>
          </cell>
          <cell r="CI150">
            <v>-43.262306479271501</v>
          </cell>
          <cell r="CJ150">
            <v>1160103.5376935208</v>
          </cell>
          <cell r="CK150">
            <v>1061427.8428098746</v>
          </cell>
          <cell r="CT150">
            <v>707698.73769352073</v>
          </cell>
          <cell r="CU150">
            <v>353729.10511635378</v>
          </cell>
          <cell r="CV150">
            <v>0</v>
          </cell>
          <cell r="CW150">
            <v>1061427.8428098746</v>
          </cell>
          <cell r="CX150">
            <v>0</v>
          </cell>
          <cell r="CY150">
            <v>-98675.694883646211</v>
          </cell>
          <cell r="DA150">
            <v>141</v>
          </cell>
          <cell r="DB150" t="str">
            <v>HUDSON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N150">
            <v>0</v>
          </cell>
          <cell r="DP150">
            <v>707742</v>
          </cell>
          <cell r="DQ150">
            <v>707742</v>
          </cell>
          <cell r="DR150">
            <v>0</v>
          </cell>
          <cell r="DS150">
            <v>-43.262306479271501</v>
          </cell>
          <cell r="DT150">
            <v>-43.262306479271501</v>
          </cell>
          <cell r="DV150">
            <v>0</v>
          </cell>
          <cell r="EC150">
            <v>0</v>
          </cell>
          <cell r="EE150">
            <v>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18</v>
          </cell>
          <cell r="E151">
            <v>373788</v>
          </cell>
          <cell r="F151">
            <v>0</v>
          </cell>
          <cell r="G151">
            <v>16884</v>
          </cell>
          <cell r="H151">
            <v>390672</v>
          </cell>
          <cell r="J151">
            <v>16884</v>
          </cell>
          <cell r="K151">
            <v>0</v>
          </cell>
          <cell r="L151">
            <v>16884</v>
          </cell>
          <cell r="N151">
            <v>373788</v>
          </cell>
          <cell r="P151">
            <v>16884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16884</v>
          </cell>
          <cell r="W151">
            <v>16884</v>
          </cell>
          <cell r="AA151">
            <v>142</v>
          </cell>
          <cell r="AB151">
            <v>18</v>
          </cell>
          <cell r="AC151">
            <v>0</v>
          </cell>
          <cell r="AD151">
            <v>0</v>
          </cell>
          <cell r="AE151">
            <v>0</v>
          </cell>
          <cell r="AF151">
            <v>373788</v>
          </cell>
          <cell r="AG151">
            <v>0</v>
          </cell>
          <cell r="AH151">
            <v>0</v>
          </cell>
          <cell r="AI151">
            <v>373788</v>
          </cell>
          <cell r="AJ151">
            <v>0</v>
          </cell>
          <cell r="AK151">
            <v>16884</v>
          </cell>
          <cell r="AL151">
            <v>390672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390672</v>
          </cell>
          <cell r="AR151" t="str">
            <v xml:space="preserve"> </v>
          </cell>
          <cell r="AS151">
            <v>142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 t="str">
            <v xml:space="preserve"> 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 t="str">
            <v xml:space="preserve"> </v>
          </cell>
          <cell r="BG151">
            <v>9</v>
          </cell>
          <cell r="BH151">
            <v>1.8730582811903862</v>
          </cell>
          <cell r="BI151">
            <v>0</v>
          </cell>
          <cell r="CA151">
            <v>142</v>
          </cell>
          <cell r="CB151">
            <v>142</v>
          </cell>
          <cell r="CC151" t="str">
            <v>HULL</v>
          </cell>
          <cell r="CD151">
            <v>373788</v>
          </cell>
          <cell r="CE151">
            <v>398202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DA151">
            <v>142</v>
          </cell>
          <cell r="DB151" t="str">
            <v>HULL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N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V151">
            <v>0</v>
          </cell>
          <cell r="EC151">
            <v>0</v>
          </cell>
          <cell r="EE151">
            <v>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W152">
            <v>0</v>
          </cell>
          <cell r="AA152">
            <v>143</v>
          </cell>
          <cell r="AS152">
            <v>143</v>
          </cell>
          <cell r="CA152">
            <v>143</v>
          </cell>
          <cell r="CB152">
            <v>143</v>
          </cell>
          <cell r="CC152" t="str">
            <v>HUNTINGTON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DA152">
            <v>143</v>
          </cell>
          <cell r="DB152" t="str">
            <v>HUNTINGTON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N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V152">
            <v>0</v>
          </cell>
          <cell r="EC152">
            <v>0</v>
          </cell>
          <cell r="EE152">
            <v>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W153">
            <v>0</v>
          </cell>
          <cell r="AA153">
            <v>144</v>
          </cell>
          <cell r="AS153">
            <v>144</v>
          </cell>
          <cell r="CA153">
            <v>144</v>
          </cell>
          <cell r="CB153">
            <v>144</v>
          </cell>
          <cell r="CC153" t="str">
            <v>IPSWICH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DA153">
            <v>144</v>
          </cell>
          <cell r="DB153" t="str">
            <v>IPSWICH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N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V153">
            <v>0</v>
          </cell>
          <cell r="EC153">
            <v>0</v>
          </cell>
          <cell r="EE153">
            <v>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19</v>
          </cell>
          <cell r="E154">
            <v>253365</v>
          </cell>
          <cell r="F154">
            <v>0</v>
          </cell>
          <cell r="G154">
            <v>17822</v>
          </cell>
          <cell r="H154">
            <v>271187</v>
          </cell>
          <cell r="J154">
            <v>17822</v>
          </cell>
          <cell r="K154">
            <v>50833.13107125213</v>
          </cell>
          <cell r="L154">
            <v>68655.131071252137</v>
          </cell>
          <cell r="N154">
            <v>202531.86892874786</v>
          </cell>
          <cell r="P154">
            <v>17822</v>
          </cell>
          <cell r="Q154">
            <v>0</v>
          </cell>
          <cell r="R154">
            <v>0</v>
          </cell>
          <cell r="S154">
            <v>0</v>
          </cell>
          <cell r="T154">
            <v>50833.13107125213</v>
          </cell>
          <cell r="U154">
            <v>68655.131071252137</v>
          </cell>
          <cell r="W154">
            <v>77830.876572698879</v>
          </cell>
          <cell r="AA154">
            <v>145</v>
          </cell>
          <cell r="AB154">
            <v>19</v>
          </cell>
          <cell r="AC154">
            <v>0</v>
          </cell>
          <cell r="AD154">
            <v>0</v>
          </cell>
          <cell r="AE154">
            <v>0</v>
          </cell>
          <cell r="AF154">
            <v>253365</v>
          </cell>
          <cell r="AG154">
            <v>0</v>
          </cell>
          <cell r="AH154">
            <v>0</v>
          </cell>
          <cell r="AI154">
            <v>253365</v>
          </cell>
          <cell r="AJ154">
            <v>0</v>
          </cell>
          <cell r="AK154">
            <v>17822</v>
          </cell>
          <cell r="AL154">
            <v>271187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271187</v>
          </cell>
          <cell r="AR154" t="str">
            <v xml:space="preserve"> </v>
          </cell>
          <cell r="AS154">
            <v>145</v>
          </cell>
          <cell r="AT154">
            <v>6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 t="str">
            <v xml:space="preserve"> 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 t="str">
            <v xml:space="preserve"> </v>
          </cell>
          <cell r="BG154">
            <v>9</v>
          </cell>
          <cell r="BH154">
            <v>1.6482048470685879</v>
          </cell>
          <cell r="BI154">
            <v>0</v>
          </cell>
          <cell r="CA154">
            <v>145</v>
          </cell>
          <cell r="CB154">
            <v>145</v>
          </cell>
          <cell r="CC154" t="str">
            <v>KINGSTON</v>
          </cell>
          <cell r="CD154">
            <v>253365</v>
          </cell>
          <cell r="CE154">
            <v>214570</v>
          </cell>
          <cell r="CF154">
            <v>38795</v>
          </cell>
          <cell r="CG154">
            <v>12396.6</v>
          </cell>
          <cell r="CH154">
            <v>8821.6</v>
          </cell>
          <cell r="CI154">
            <v>-4.3234273011184996</v>
          </cell>
          <cell r="CJ154">
            <v>60008.876572698879</v>
          </cell>
          <cell r="CK154">
            <v>50833.13107125213</v>
          </cell>
          <cell r="CT154">
            <v>38790.676572698882</v>
          </cell>
          <cell r="CU154">
            <v>12042.454498553247</v>
          </cell>
          <cell r="CV154">
            <v>0</v>
          </cell>
          <cell r="CW154">
            <v>50833.13107125213</v>
          </cell>
          <cell r="CX154">
            <v>0</v>
          </cell>
          <cell r="CY154">
            <v>-9175.7455014467487</v>
          </cell>
          <cell r="DA154">
            <v>145</v>
          </cell>
          <cell r="DB154" t="str">
            <v>KINGSTON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N154">
            <v>0</v>
          </cell>
          <cell r="DP154">
            <v>38795</v>
          </cell>
          <cell r="DQ154">
            <v>38795</v>
          </cell>
          <cell r="DR154">
            <v>0</v>
          </cell>
          <cell r="DS154">
            <v>-4.3234273011184996</v>
          </cell>
          <cell r="DT154">
            <v>-4.3234273011184996</v>
          </cell>
          <cell r="DV154">
            <v>0</v>
          </cell>
          <cell r="EC154">
            <v>0</v>
          </cell>
          <cell r="EE154">
            <v>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W155">
            <v>0</v>
          </cell>
          <cell r="AA155">
            <v>146</v>
          </cell>
          <cell r="AS155">
            <v>146</v>
          </cell>
          <cell r="CA155">
            <v>146</v>
          </cell>
          <cell r="CB155">
            <v>146</v>
          </cell>
          <cell r="CC155" t="str">
            <v>LAKEVILLE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DA155">
            <v>146</v>
          </cell>
          <cell r="DB155" t="str">
            <v>LAKEVILLE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N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V155">
            <v>0</v>
          </cell>
          <cell r="EB155" t="str">
            <v>fy12</v>
          </cell>
          <cell r="EC155">
            <v>0</v>
          </cell>
          <cell r="EE155">
            <v>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W156">
            <v>0</v>
          </cell>
          <cell r="AA156">
            <v>147</v>
          </cell>
          <cell r="AS156">
            <v>147</v>
          </cell>
          <cell r="CA156">
            <v>147</v>
          </cell>
          <cell r="CB156">
            <v>147</v>
          </cell>
          <cell r="CC156" t="str">
            <v>LANCASTER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DA156">
            <v>147</v>
          </cell>
          <cell r="DB156" t="str">
            <v>LANCASTER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N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V156">
            <v>0</v>
          </cell>
          <cell r="EC156">
            <v>0</v>
          </cell>
          <cell r="EE156">
            <v>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W157">
            <v>0</v>
          </cell>
          <cell r="AA157">
            <v>148</v>
          </cell>
          <cell r="AS157">
            <v>148</v>
          </cell>
          <cell r="CA157">
            <v>148</v>
          </cell>
          <cell r="CB157">
            <v>148</v>
          </cell>
          <cell r="CC157" t="str">
            <v>LANESBOROUGH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DA157">
            <v>148</v>
          </cell>
          <cell r="DB157" t="str">
            <v>LANESBOROUGH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N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V157">
            <v>0</v>
          </cell>
          <cell r="EB157" t="str">
            <v>fy19</v>
          </cell>
          <cell r="EC157">
            <v>0</v>
          </cell>
          <cell r="EE157">
            <v>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1928</v>
          </cell>
          <cell r="E158">
            <v>29468166</v>
          </cell>
          <cell r="F158">
            <v>1719199</v>
          </cell>
          <cell r="G158">
            <v>1815196</v>
          </cell>
          <cell r="H158">
            <v>33002561</v>
          </cell>
          <cell r="J158">
            <v>1815196</v>
          </cell>
          <cell r="K158">
            <v>4142919.1318673454</v>
          </cell>
          <cell r="L158">
            <v>5958115.1318673454</v>
          </cell>
          <cell r="N158">
            <v>27044445.868132655</v>
          </cell>
          <cell r="P158">
            <v>1815196</v>
          </cell>
          <cell r="Q158">
            <v>0</v>
          </cell>
          <cell r="R158">
            <v>0</v>
          </cell>
          <cell r="S158">
            <v>0</v>
          </cell>
          <cell r="T158">
            <v>4142919.1318673454</v>
          </cell>
          <cell r="U158">
            <v>5958115.1318673454</v>
          </cell>
          <cell r="W158">
            <v>6963366.4000000004</v>
          </cell>
          <cell r="AA158">
            <v>149</v>
          </cell>
          <cell r="AB158">
            <v>1928</v>
          </cell>
          <cell r="AC158">
            <v>0.95266648370567042</v>
          </cell>
          <cell r="AD158">
            <v>0</v>
          </cell>
          <cell r="AE158">
            <v>0</v>
          </cell>
          <cell r="AF158">
            <v>29364054</v>
          </cell>
          <cell r="AG158">
            <v>0</v>
          </cell>
          <cell r="AH158">
            <v>0</v>
          </cell>
          <cell r="AI158">
            <v>29364054</v>
          </cell>
          <cell r="AJ158">
            <v>0</v>
          </cell>
          <cell r="AK158">
            <v>1807692</v>
          </cell>
          <cell r="AL158">
            <v>31171746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31171746</v>
          </cell>
          <cell r="AR158" t="str">
            <v xml:space="preserve"> </v>
          </cell>
          <cell r="AS158">
            <v>149</v>
          </cell>
          <cell r="AT158">
            <v>244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 t="str">
            <v xml:space="preserve"> 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 t="str">
            <v xml:space="preserve"> </v>
          </cell>
          <cell r="BG158">
            <v>18</v>
          </cell>
          <cell r="BH158">
            <v>12.001782428151834</v>
          </cell>
          <cell r="BI158">
            <v>0</v>
          </cell>
          <cell r="CA158">
            <v>149</v>
          </cell>
          <cell r="CB158">
            <v>149</v>
          </cell>
          <cell r="CC158" t="str">
            <v>LAWRENCE</v>
          </cell>
          <cell r="CD158">
            <v>29468166</v>
          </cell>
          <cell r="CE158">
            <v>26074703</v>
          </cell>
          <cell r="CF158">
            <v>3393463</v>
          </cell>
          <cell r="CG158">
            <v>771496.2</v>
          </cell>
          <cell r="CH158">
            <v>983211.20000000007</v>
          </cell>
          <cell r="CI158">
            <v>0</v>
          </cell>
          <cell r="CJ158">
            <v>5148170.4000000004</v>
          </cell>
          <cell r="CK158">
            <v>4142919.1318673454</v>
          </cell>
          <cell r="CT158">
            <v>3393463</v>
          </cell>
          <cell r="CU158">
            <v>749456.13186734542</v>
          </cell>
          <cell r="CV158">
            <v>0</v>
          </cell>
          <cell r="CW158">
            <v>4142919.1318673454</v>
          </cell>
          <cell r="CX158">
            <v>0</v>
          </cell>
          <cell r="CY158">
            <v>-1005251.268132655</v>
          </cell>
          <cell r="DA158">
            <v>149</v>
          </cell>
          <cell r="DB158" t="str">
            <v>LAWRENCE</v>
          </cell>
          <cell r="DC158">
            <v>8</v>
          </cell>
          <cell r="DD158">
            <v>104112</v>
          </cell>
          <cell r="DE158">
            <v>748080</v>
          </cell>
          <cell r="DF158">
            <v>7504</v>
          </cell>
          <cell r="DG158">
            <v>859696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859696</v>
          </cell>
          <cell r="DN158">
            <v>7504</v>
          </cell>
          <cell r="DP158">
            <v>3393463</v>
          </cell>
          <cell r="DQ158">
            <v>3289351</v>
          </cell>
          <cell r="DR158">
            <v>104112</v>
          </cell>
          <cell r="DS158">
            <v>103630.13252189569</v>
          </cell>
          <cell r="DT158">
            <v>0</v>
          </cell>
          <cell r="DV158">
            <v>0</v>
          </cell>
          <cell r="EC158">
            <v>103630.13252189569</v>
          </cell>
          <cell r="EE158">
            <v>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W159">
            <v>0</v>
          </cell>
          <cell r="AA159">
            <v>150</v>
          </cell>
          <cell r="AS159">
            <v>150</v>
          </cell>
          <cell r="CA159">
            <v>150</v>
          </cell>
          <cell r="CB159">
            <v>150</v>
          </cell>
          <cell r="CC159" t="str">
            <v>LEE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DA159">
            <v>150</v>
          </cell>
          <cell r="DB159" t="str">
            <v>LEE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N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V159">
            <v>0</v>
          </cell>
          <cell r="EC159">
            <v>0</v>
          </cell>
          <cell r="EE159">
            <v>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22</v>
          </cell>
          <cell r="E160">
            <v>331335</v>
          </cell>
          <cell r="F160">
            <v>0</v>
          </cell>
          <cell r="G160">
            <v>20622</v>
          </cell>
          <cell r="H160">
            <v>351957</v>
          </cell>
          <cell r="J160">
            <v>20622</v>
          </cell>
          <cell r="K160">
            <v>54379.322054550074</v>
          </cell>
          <cell r="L160">
            <v>75001.322054550081</v>
          </cell>
          <cell r="N160">
            <v>276955.67794544995</v>
          </cell>
          <cell r="P160">
            <v>20622</v>
          </cell>
          <cell r="Q160">
            <v>0</v>
          </cell>
          <cell r="R160">
            <v>0</v>
          </cell>
          <cell r="S160">
            <v>0</v>
          </cell>
          <cell r="T160">
            <v>54379.322054550074</v>
          </cell>
          <cell r="U160">
            <v>75001.322054550081</v>
          </cell>
          <cell r="W160">
            <v>84303.824695612362</v>
          </cell>
          <cell r="AA160">
            <v>151</v>
          </cell>
          <cell r="AB160">
            <v>22</v>
          </cell>
          <cell r="AC160">
            <v>1.4903129657228018E-2</v>
          </cell>
          <cell r="AD160">
            <v>0</v>
          </cell>
          <cell r="AE160">
            <v>0</v>
          </cell>
          <cell r="AF160">
            <v>331335</v>
          </cell>
          <cell r="AG160">
            <v>0</v>
          </cell>
          <cell r="AH160">
            <v>0</v>
          </cell>
          <cell r="AI160">
            <v>331335</v>
          </cell>
          <cell r="AJ160">
            <v>0</v>
          </cell>
          <cell r="AK160">
            <v>20622</v>
          </cell>
          <cell r="AL160">
            <v>351957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351957</v>
          </cell>
          <cell r="AR160" t="str">
            <v xml:space="preserve"> </v>
          </cell>
          <cell r="AS160">
            <v>151</v>
          </cell>
          <cell r="AT160">
            <v>2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 t="str">
            <v xml:space="preserve"> 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 t="str">
            <v xml:space="preserve"> </v>
          </cell>
          <cell r="BG160">
            <v>9</v>
          </cell>
          <cell r="BH160">
            <v>1.5703552071255282</v>
          </cell>
          <cell r="BI160">
            <v>0</v>
          </cell>
          <cell r="CA160">
            <v>151</v>
          </cell>
          <cell r="CB160">
            <v>151</v>
          </cell>
          <cell r="CC160" t="str">
            <v>LEICESTER</v>
          </cell>
          <cell r="CD160">
            <v>331335</v>
          </cell>
          <cell r="CE160">
            <v>335379</v>
          </cell>
          <cell r="CF160">
            <v>0</v>
          </cell>
          <cell r="CG160">
            <v>55982.400000000001</v>
          </cell>
          <cell r="CH160">
            <v>7703.2000000000007</v>
          </cell>
          <cell r="CI160">
            <v>-3.7753043876437005</v>
          </cell>
          <cell r="CJ160">
            <v>63681.824695612362</v>
          </cell>
          <cell r="CK160">
            <v>54379.322054550074</v>
          </cell>
          <cell r="CT160">
            <v>-3.7753043876437005</v>
          </cell>
          <cell r="CU160">
            <v>54383.097358937717</v>
          </cell>
          <cell r="CV160">
            <v>0</v>
          </cell>
          <cell r="CW160">
            <v>54379.322054550074</v>
          </cell>
          <cell r="CX160">
            <v>0</v>
          </cell>
          <cell r="CY160">
            <v>-9302.5026410622886</v>
          </cell>
          <cell r="DA160">
            <v>151</v>
          </cell>
          <cell r="DB160" t="str">
            <v>LEICESTER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N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-3.7753043876437005</v>
          </cell>
          <cell r="DT160">
            <v>-3.7753043876437005</v>
          </cell>
          <cell r="DV160">
            <v>0</v>
          </cell>
          <cell r="EC160">
            <v>0</v>
          </cell>
          <cell r="EE160">
            <v>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-5.3018541470364653</v>
          </cell>
          <cell r="L161">
            <v>-5.3018541470364653</v>
          </cell>
          <cell r="N161">
            <v>5.3018541470364653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-5.3018541470364653</v>
          </cell>
          <cell r="U161">
            <v>-5.3018541470364653</v>
          </cell>
          <cell r="W161">
            <v>10812.698145852963</v>
          </cell>
          <cell r="AA161">
            <v>152</v>
          </cell>
          <cell r="AS161">
            <v>152</v>
          </cell>
          <cell r="CA161">
            <v>152</v>
          </cell>
          <cell r="CB161">
            <v>152</v>
          </cell>
          <cell r="CC161" t="str">
            <v>LENOX</v>
          </cell>
          <cell r="CD161">
            <v>0</v>
          </cell>
          <cell r="CE161">
            <v>12264</v>
          </cell>
          <cell r="CF161">
            <v>0</v>
          </cell>
          <cell r="CG161">
            <v>0</v>
          </cell>
          <cell r="CH161">
            <v>10818</v>
          </cell>
          <cell r="CI161">
            <v>-5.3018541470364653</v>
          </cell>
          <cell r="CJ161">
            <v>10812.698145852963</v>
          </cell>
          <cell r="CK161">
            <v>-5.3018541470364653</v>
          </cell>
          <cell r="CT161">
            <v>-5.3018541470364653</v>
          </cell>
          <cell r="CU161">
            <v>0</v>
          </cell>
          <cell r="CV161">
            <v>0</v>
          </cell>
          <cell r="CW161">
            <v>-5.3018541470364653</v>
          </cell>
          <cell r="CX161">
            <v>0</v>
          </cell>
          <cell r="CY161">
            <v>-10818</v>
          </cell>
          <cell r="DA161">
            <v>152</v>
          </cell>
          <cell r="DB161" t="str">
            <v>LENOX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N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-5.3018541470364653</v>
          </cell>
          <cell r="DT161">
            <v>-5.3018541470364653</v>
          </cell>
          <cell r="DV161">
            <v>0</v>
          </cell>
          <cell r="EC161">
            <v>0</v>
          </cell>
          <cell r="EE161">
            <v>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91</v>
          </cell>
          <cell r="E162">
            <v>1064780</v>
          </cell>
          <cell r="F162">
            <v>0</v>
          </cell>
          <cell r="G162">
            <v>85335</v>
          </cell>
          <cell r="H162">
            <v>1150115</v>
          </cell>
          <cell r="J162">
            <v>85335</v>
          </cell>
          <cell r="K162">
            <v>111586.37948601073</v>
          </cell>
          <cell r="L162">
            <v>196921.37948601073</v>
          </cell>
          <cell r="N162">
            <v>953193.62051398924</v>
          </cell>
          <cell r="P162">
            <v>85335</v>
          </cell>
          <cell r="Q162">
            <v>0</v>
          </cell>
          <cell r="R162">
            <v>0</v>
          </cell>
          <cell r="S162">
            <v>0</v>
          </cell>
          <cell r="T162">
            <v>111586.37948601073</v>
          </cell>
          <cell r="U162">
            <v>196921.37948601073</v>
          </cell>
          <cell r="W162">
            <v>198444.2</v>
          </cell>
          <cell r="AA162">
            <v>153</v>
          </cell>
          <cell r="AB162">
            <v>91</v>
          </cell>
          <cell r="AC162">
            <v>2.448319499893031E-2</v>
          </cell>
          <cell r="AD162">
            <v>0</v>
          </cell>
          <cell r="AE162">
            <v>0</v>
          </cell>
          <cell r="AF162">
            <v>1064780</v>
          </cell>
          <cell r="AG162">
            <v>0</v>
          </cell>
          <cell r="AH162">
            <v>0</v>
          </cell>
          <cell r="AI162">
            <v>1064780</v>
          </cell>
          <cell r="AJ162">
            <v>0</v>
          </cell>
          <cell r="AK162">
            <v>85335</v>
          </cell>
          <cell r="AL162">
            <v>1150115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1150115</v>
          </cell>
          <cell r="AR162" t="str">
            <v xml:space="preserve"> </v>
          </cell>
          <cell r="AS162">
            <v>153</v>
          </cell>
          <cell r="AT162">
            <v>20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 t="str">
            <v xml:space="preserve"> 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 t="str">
            <v xml:space="preserve"> </v>
          </cell>
          <cell r="BG162">
            <v>9</v>
          </cell>
          <cell r="BH162">
            <v>1.3009830239027147</v>
          </cell>
          <cell r="BI162">
            <v>0</v>
          </cell>
          <cell r="CA162">
            <v>153</v>
          </cell>
          <cell r="CB162">
            <v>153</v>
          </cell>
          <cell r="CC162" t="str">
            <v>LEOMINSTER</v>
          </cell>
          <cell r="CD162">
            <v>1064780</v>
          </cell>
          <cell r="CE162">
            <v>1004976</v>
          </cell>
          <cell r="CF162">
            <v>59804</v>
          </cell>
          <cell r="CG162">
            <v>53305.2</v>
          </cell>
          <cell r="CH162">
            <v>0</v>
          </cell>
          <cell r="CI162">
            <v>0</v>
          </cell>
          <cell r="CJ162">
            <v>113109.2</v>
          </cell>
          <cell r="CK162">
            <v>111586.37948601073</v>
          </cell>
          <cell r="CT162">
            <v>59804</v>
          </cell>
          <cell r="CU162">
            <v>51782.379486010723</v>
          </cell>
          <cell r="CV162">
            <v>0</v>
          </cell>
          <cell r="CW162">
            <v>111586.37948601073</v>
          </cell>
          <cell r="CX162">
            <v>0</v>
          </cell>
          <cell r="CY162">
            <v>-1522.8205139892671</v>
          </cell>
          <cell r="DA162">
            <v>153</v>
          </cell>
          <cell r="DB162" t="str">
            <v>LEOMINSTER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N162">
            <v>0</v>
          </cell>
          <cell r="DP162">
            <v>59804</v>
          </cell>
          <cell r="DQ162">
            <v>59804</v>
          </cell>
          <cell r="DR162">
            <v>0</v>
          </cell>
          <cell r="DS162">
            <v>0</v>
          </cell>
          <cell r="DT162">
            <v>0</v>
          </cell>
          <cell r="DV162">
            <v>0</v>
          </cell>
          <cell r="EC162">
            <v>0</v>
          </cell>
          <cell r="EE162">
            <v>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2</v>
          </cell>
          <cell r="E163">
            <v>45370</v>
          </cell>
          <cell r="F163">
            <v>0</v>
          </cell>
          <cell r="G163">
            <v>1876</v>
          </cell>
          <cell r="H163">
            <v>47246</v>
          </cell>
          <cell r="J163">
            <v>1876</v>
          </cell>
          <cell r="K163">
            <v>1744.8322181119629</v>
          </cell>
          <cell r="L163">
            <v>3620.8322181119629</v>
          </cell>
          <cell r="N163">
            <v>43625.167781888034</v>
          </cell>
          <cell r="P163">
            <v>1876</v>
          </cell>
          <cell r="Q163">
            <v>0</v>
          </cell>
          <cell r="R163">
            <v>0</v>
          </cell>
          <cell r="S163">
            <v>0</v>
          </cell>
          <cell r="T163">
            <v>1744.8322181119629</v>
          </cell>
          <cell r="U163">
            <v>3620.8322181119629</v>
          </cell>
          <cell r="W163">
            <v>10084.432218111964</v>
          </cell>
          <cell r="AA163">
            <v>154</v>
          </cell>
          <cell r="AB163">
            <v>2</v>
          </cell>
          <cell r="AC163">
            <v>0</v>
          </cell>
          <cell r="AD163">
            <v>0</v>
          </cell>
          <cell r="AE163">
            <v>0</v>
          </cell>
          <cell r="AF163">
            <v>45370</v>
          </cell>
          <cell r="AG163">
            <v>0</v>
          </cell>
          <cell r="AH163">
            <v>0</v>
          </cell>
          <cell r="AI163">
            <v>45370</v>
          </cell>
          <cell r="AJ163">
            <v>0</v>
          </cell>
          <cell r="AK163">
            <v>1876</v>
          </cell>
          <cell r="AL163">
            <v>47246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47246</v>
          </cell>
          <cell r="AR163" t="str">
            <v xml:space="preserve"> </v>
          </cell>
          <cell r="AS163">
            <v>154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 t="str">
            <v xml:space="preserve"> 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 t="str">
            <v xml:space="preserve"> </v>
          </cell>
          <cell r="BG163">
            <v>9</v>
          </cell>
          <cell r="BH163">
            <v>1.6383950790852415</v>
          </cell>
          <cell r="BI163">
            <v>0</v>
          </cell>
          <cell r="CA163">
            <v>154</v>
          </cell>
          <cell r="CB163">
            <v>154</v>
          </cell>
          <cell r="CC163" t="str">
            <v>LEVERETT</v>
          </cell>
          <cell r="CD163">
            <v>45370</v>
          </cell>
          <cell r="CE163">
            <v>43622</v>
          </cell>
          <cell r="CF163">
            <v>1748</v>
          </cell>
          <cell r="CG163">
            <v>0</v>
          </cell>
          <cell r="CH163">
            <v>6463.6</v>
          </cell>
          <cell r="CI163">
            <v>-3.1677818880370978</v>
          </cell>
          <cell r="CJ163">
            <v>8208.4322181119642</v>
          </cell>
          <cell r="CK163">
            <v>1744.8322181119629</v>
          </cell>
          <cell r="CT163">
            <v>1744.8322181119629</v>
          </cell>
          <cell r="CU163">
            <v>0</v>
          </cell>
          <cell r="CV163">
            <v>0</v>
          </cell>
          <cell r="CW163">
            <v>1744.8322181119629</v>
          </cell>
          <cell r="CX163">
            <v>0</v>
          </cell>
          <cell r="CY163">
            <v>-6463.6000000000013</v>
          </cell>
          <cell r="DA163">
            <v>154</v>
          </cell>
          <cell r="DB163" t="str">
            <v>LEVERETT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N163">
            <v>0</v>
          </cell>
          <cell r="DP163">
            <v>1748</v>
          </cell>
          <cell r="DQ163">
            <v>1748</v>
          </cell>
          <cell r="DR163">
            <v>0</v>
          </cell>
          <cell r="DS163">
            <v>-3.1677818880370978</v>
          </cell>
          <cell r="DT163">
            <v>-3.1677818880370978</v>
          </cell>
          <cell r="DV163">
            <v>0</v>
          </cell>
          <cell r="EC163">
            <v>0</v>
          </cell>
          <cell r="EE163">
            <v>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7</v>
          </cell>
          <cell r="E164">
            <v>136294</v>
          </cell>
          <cell r="F164">
            <v>0</v>
          </cell>
          <cell r="G164">
            <v>6566</v>
          </cell>
          <cell r="H164">
            <v>142860</v>
          </cell>
          <cell r="J164">
            <v>6566</v>
          </cell>
          <cell r="K164">
            <v>75057.604416665257</v>
          </cell>
          <cell r="L164">
            <v>81623.604416665257</v>
          </cell>
          <cell r="N164">
            <v>61236.395583334743</v>
          </cell>
          <cell r="P164">
            <v>6566</v>
          </cell>
          <cell r="Q164">
            <v>0</v>
          </cell>
          <cell r="R164">
            <v>0</v>
          </cell>
          <cell r="S164">
            <v>0</v>
          </cell>
          <cell r="T164">
            <v>75057.604416665257</v>
          </cell>
          <cell r="U164">
            <v>81623.604416665257</v>
          </cell>
          <cell r="W164">
            <v>82740.600000000006</v>
          </cell>
          <cell r="AA164">
            <v>155</v>
          </cell>
          <cell r="AB164">
            <v>7</v>
          </cell>
          <cell r="AC164">
            <v>0</v>
          </cell>
          <cell r="AD164">
            <v>0</v>
          </cell>
          <cell r="AE164">
            <v>0</v>
          </cell>
          <cell r="AF164">
            <v>136294</v>
          </cell>
          <cell r="AG164">
            <v>0</v>
          </cell>
          <cell r="AH164">
            <v>0</v>
          </cell>
          <cell r="AI164">
            <v>136294</v>
          </cell>
          <cell r="AJ164">
            <v>0</v>
          </cell>
          <cell r="AK164">
            <v>6566</v>
          </cell>
          <cell r="AL164">
            <v>142860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142860</v>
          </cell>
          <cell r="AR164" t="str">
            <v xml:space="preserve"> </v>
          </cell>
          <cell r="AS164">
            <v>155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 t="str">
            <v xml:space="preserve"> 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 t="str">
            <v xml:space="preserve"> </v>
          </cell>
          <cell r="BG164">
            <v>9</v>
          </cell>
          <cell r="BH164">
            <v>9.2184222064832247E-2</v>
          </cell>
          <cell r="BI164">
            <v>0</v>
          </cell>
          <cell r="CA164">
            <v>155</v>
          </cell>
          <cell r="CB164">
            <v>155</v>
          </cell>
          <cell r="CC164" t="str">
            <v>LEXINGTON</v>
          </cell>
          <cell r="CD164">
            <v>136294</v>
          </cell>
          <cell r="CE164">
            <v>99219</v>
          </cell>
          <cell r="CF164">
            <v>37075</v>
          </cell>
          <cell r="CG164">
            <v>39099.599999999999</v>
          </cell>
          <cell r="CH164">
            <v>0</v>
          </cell>
          <cell r="CI164">
            <v>0</v>
          </cell>
          <cell r="CJ164">
            <v>76174.600000000006</v>
          </cell>
          <cell r="CK164">
            <v>75057.604416665257</v>
          </cell>
          <cell r="CT164">
            <v>37075</v>
          </cell>
          <cell r="CU164">
            <v>37982.604416665257</v>
          </cell>
          <cell r="CV164">
            <v>0</v>
          </cell>
          <cell r="CW164">
            <v>75057.604416665257</v>
          </cell>
          <cell r="CX164">
            <v>0</v>
          </cell>
          <cell r="CY164">
            <v>-1116.9955833347485</v>
          </cell>
          <cell r="DA164">
            <v>155</v>
          </cell>
          <cell r="DB164" t="str">
            <v>LEXINGTON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N164">
            <v>0</v>
          </cell>
          <cell r="DP164">
            <v>37075</v>
          </cell>
          <cell r="DQ164">
            <v>37075</v>
          </cell>
          <cell r="DR164">
            <v>0</v>
          </cell>
          <cell r="DS164">
            <v>0</v>
          </cell>
          <cell r="DT164">
            <v>0</v>
          </cell>
          <cell r="DV164">
            <v>0</v>
          </cell>
          <cell r="EC164">
            <v>0</v>
          </cell>
          <cell r="EE164">
            <v>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W165">
            <v>0</v>
          </cell>
          <cell r="AA165">
            <v>156</v>
          </cell>
          <cell r="AS165">
            <v>156</v>
          </cell>
          <cell r="CA165">
            <v>156</v>
          </cell>
          <cell r="CB165">
            <v>156</v>
          </cell>
          <cell r="CC165" t="str">
            <v>LEYDEN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DA165">
            <v>156</v>
          </cell>
          <cell r="DB165" t="str">
            <v>LEYDEN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N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V165">
            <v>0</v>
          </cell>
          <cell r="EC165">
            <v>0</v>
          </cell>
          <cell r="EE165">
            <v>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W166">
            <v>0</v>
          </cell>
          <cell r="AA166">
            <v>157</v>
          </cell>
          <cell r="AS166">
            <v>157</v>
          </cell>
          <cell r="CA166">
            <v>157</v>
          </cell>
          <cell r="CB166">
            <v>157</v>
          </cell>
          <cell r="CC166" t="str">
            <v>LINCOLN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DA166">
            <v>157</v>
          </cell>
          <cell r="DB166" t="str">
            <v>LINCOLN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N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V166">
            <v>0</v>
          </cell>
          <cell r="EC166">
            <v>0</v>
          </cell>
          <cell r="EE166">
            <v>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51</v>
          </cell>
          <cell r="E167">
            <v>888079</v>
          </cell>
          <cell r="F167">
            <v>0</v>
          </cell>
          <cell r="G167">
            <v>47838</v>
          </cell>
          <cell r="H167">
            <v>935917</v>
          </cell>
          <cell r="J167">
            <v>47838</v>
          </cell>
          <cell r="K167">
            <v>92186</v>
          </cell>
          <cell r="L167">
            <v>140024</v>
          </cell>
          <cell r="N167">
            <v>795893</v>
          </cell>
          <cell r="P167">
            <v>47838</v>
          </cell>
          <cell r="Q167">
            <v>0</v>
          </cell>
          <cell r="R167">
            <v>0</v>
          </cell>
          <cell r="S167">
            <v>0</v>
          </cell>
          <cell r="T167">
            <v>92186</v>
          </cell>
          <cell r="U167">
            <v>140024</v>
          </cell>
          <cell r="W167">
            <v>140024</v>
          </cell>
          <cell r="AA167">
            <v>158</v>
          </cell>
          <cell r="AB167">
            <v>51</v>
          </cell>
          <cell r="AC167">
            <v>0</v>
          </cell>
          <cell r="AD167">
            <v>0</v>
          </cell>
          <cell r="AE167">
            <v>0</v>
          </cell>
          <cell r="AF167">
            <v>888079</v>
          </cell>
          <cell r="AG167">
            <v>0</v>
          </cell>
          <cell r="AH167">
            <v>0</v>
          </cell>
          <cell r="AI167">
            <v>888079</v>
          </cell>
          <cell r="AJ167">
            <v>0</v>
          </cell>
          <cell r="AK167">
            <v>47838</v>
          </cell>
          <cell r="AL167">
            <v>935917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935917</v>
          </cell>
          <cell r="AR167" t="str">
            <v xml:space="preserve"> </v>
          </cell>
          <cell r="AS167">
            <v>158</v>
          </cell>
          <cell r="AT167">
            <v>23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 t="str">
            <v xml:space="preserve"> 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 t="str">
            <v xml:space="preserve"> </v>
          </cell>
          <cell r="BG167">
            <v>9</v>
          </cell>
          <cell r="BH167">
            <v>3.2878949176511956</v>
          </cell>
          <cell r="BI167">
            <v>0</v>
          </cell>
          <cell r="CA167">
            <v>158</v>
          </cell>
          <cell r="CB167">
            <v>158</v>
          </cell>
          <cell r="CC167" t="str">
            <v>LITTLETON</v>
          </cell>
          <cell r="CD167">
            <v>888079</v>
          </cell>
          <cell r="CE167">
            <v>795893</v>
          </cell>
          <cell r="CF167">
            <v>92186</v>
          </cell>
          <cell r="CG167">
            <v>0</v>
          </cell>
          <cell r="CH167">
            <v>0</v>
          </cell>
          <cell r="CI167">
            <v>0</v>
          </cell>
          <cell r="CJ167">
            <v>92186</v>
          </cell>
          <cell r="CK167">
            <v>92186</v>
          </cell>
          <cell r="CT167">
            <v>92186</v>
          </cell>
          <cell r="CU167">
            <v>0</v>
          </cell>
          <cell r="CV167">
            <v>0</v>
          </cell>
          <cell r="CW167">
            <v>92186</v>
          </cell>
          <cell r="CX167">
            <v>0</v>
          </cell>
          <cell r="CY167">
            <v>0</v>
          </cell>
          <cell r="DA167">
            <v>158</v>
          </cell>
          <cell r="DB167" t="str">
            <v>LITTLETON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N167">
            <v>0</v>
          </cell>
          <cell r="DP167">
            <v>92186</v>
          </cell>
          <cell r="DQ167">
            <v>92186</v>
          </cell>
          <cell r="DR167">
            <v>0</v>
          </cell>
          <cell r="DS167">
            <v>0</v>
          </cell>
          <cell r="DT167">
            <v>0</v>
          </cell>
          <cell r="DV167">
            <v>0</v>
          </cell>
          <cell r="EC167">
            <v>0</v>
          </cell>
          <cell r="EE167">
            <v>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9</v>
          </cell>
          <cell r="E168">
            <v>144449</v>
          </cell>
          <cell r="F168">
            <v>0</v>
          </cell>
          <cell r="G168">
            <v>8442</v>
          </cell>
          <cell r="H168">
            <v>152891</v>
          </cell>
          <cell r="J168">
            <v>8442</v>
          </cell>
          <cell r="K168">
            <v>13588</v>
          </cell>
          <cell r="L168">
            <v>22030</v>
          </cell>
          <cell r="N168">
            <v>130861</v>
          </cell>
          <cell r="P168">
            <v>8442</v>
          </cell>
          <cell r="Q168">
            <v>0</v>
          </cell>
          <cell r="R168">
            <v>0</v>
          </cell>
          <cell r="S168">
            <v>0</v>
          </cell>
          <cell r="T168">
            <v>13588</v>
          </cell>
          <cell r="U168">
            <v>22030</v>
          </cell>
          <cell r="W168">
            <v>22030</v>
          </cell>
          <cell r="AA168">
            <v>159</v>
          </cell>
          <cell r="AB168">
            <v>9</v>
          </cell>
          <cell r="AC168">
            <v>0</v>
          </cell>
          <cell r="AD168">
            <v>0</v>
          </cell>
          <cell r="AE168">
            <v>0</v>
          </cell>
          <cell r="AF168">
            <v>144449</v>
          </cell>
          <cell r="AG168">
            <v>0</v>
          </cell>
          <cell r="AH168">
            <v>0</v>
          </cell>
          <cell r="AI168">
            <v>144449</v>
          </cell>
          <cell r="AJ168">
            <v>0</v>
          </cell>
          <cell r="AK168">
            <v>8442</v>
          </cell>
          <cell r="AL168">
            <v>152891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152891</v>
          </cell>
          <cell r="AR168" t="str">
            <v xml:space="preserve"> </v>
          </cell>
          <cell r="AS168">
            <v>159</v>
          </cell>
          <cell r="AT168">
            <v>1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 t="str">
            <v xml:space="preserve"> 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 t="str">
            <v xml:space="preserve"> </v>
          </cell>
          <cell r="BG168">
            <v>9</v>
          </cell>
          <cell r="BH168">
            <v>0.32548227124982226</v>
          </cell>
          <cell r="BI168">
            <v>0</v>
          </cell>
          <cell r="CA168">
            <v>159</v>
          </cell>
          <cell r="CB168">
            <v>159</v>
          </cell>
          <cell r="CC168" t="str">
            <v>LONGMEADOW</v>
          </cell>
          <cell r="CD168">
            <v>144449</v>
          </cell>
          <cell r="CE168">
            <v>130861</v>
          </cell>
          <cell r="CF168">
            <v>13588</v>
          </cell>
          <cell r="CG168">
            <v>0</v>
          </cell>
          <cell r="CH168">
            <v>0</v>
          </cell>
          <cell r="CI168">
            <v>0</v>
          </cell>
          <cell r="CJ168">
            <v>13588</v>
          </cell>
          <cell r="CK168">
            <v>13588</v>
          </cell>
          <cell r="CT168">
            <v>13588</v>
          </cell>
          <cell r="CU168">
            <v>0</v>
          </cell>
          <cell r="CV168">
            <v>0</v>
          </cell>
          <cell r="CW168">
            <v>13588</v>
          </cell>
          <cell r="CX168">
            <v>0</v>
          </cell>
          <cell r="CY168">
            <v>0</v>
          </cell>
          <cell r="DA168">
            <v>159</v>
          </cell>
          <cell r="DB168" t="str">
            <v>LONGMEADOW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N168">
            <v>0</v>
          </cell>
          <cell r="DP168">
            <v>13588</v>
          </cell>
          <cell r="DQ168">
            <v>13588</v>
          </cell>
          <cell r="DR168">
            <v>0</v>
          </cell>
          <cell r="DS168">
            <v>0</v>
          </cell>
          <cell r="DT168">
            <v>0</v>
          </cell>
          <cell r="DV168">
            <v>0</v>
          </cell>
          <cell r="EC168">
            <v>0</v>
          </cell>
          <cell r="EE168">
            <v>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2127</v>
          </cell>
          <cell r="E169">
            <v>29625252</v>
          </cell>
          <cell r="F169">
            <v>0</v>
          </cell>
          <cell r="G169">
            <v>1981076</v>
          </cell>
          <cell r="H169">
            <v>31606328</v>
          </cell>
          <cell r="J169">
            <v>1981076</v>
          </cell>
          <cell r="K169">
            <v>5189048.6452117069</v>
          </cell>
          <cell r="L169">
            <v>7170124.6452117069</v>
          </cell>
          <cell r="N169">
            <v>24436203.354788292</v>
          </cell>
          <cell r="P169">
            <v>1981076</v>
          </cell>
          <cell r="Q169">
            <v>0</v>
          </cell>
          <cell r="R169">
            <v>0</v>
          </cell>
          <cell r="S169">
            <v>0</v>
          </cell>
          <cell r="T169">
            <v>5189048.6452117069</v>
          </cell>
          <cell r="U169">
            <v>7170124.6452117069</v>
          </cell>
          <cell r="W169">
            <v>8251926.8997687083</v>
          </cell>
          <cell r="AA169">
            <v>160</v>
          </cell>
          <cell r="AB169">
            <v>2127</v>
          </cell>
          <cell r="AC169">
            <v>15.403046384152887</v>
          </cell>
          <cell r="AD169">
            <v>0</v>
          </cell>
          <cell r="AE169">
            <v>0</v>
          </cell>
          <cell r="AF169">
            <v>29625252</v>
          </cell>
          <cell r="AG169">
            <v>0</v>
          </cell>
          <cell r="AH169">
            <v>0</v>
          </cell>
          <cell r="AI169">
            <v>29625252</v>
          </cell>
          <cell r="AJ169">
            <v>0</v>
          </cell>
          <cell r="AK169">
            <v>1981076</v>
          </cell>
          <cell r="AL169">
            <v>31606328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31606328</v>
          </cell>
          <cell r="AR169" t="str">
            <v xml:space="preserve"> </v>
          </cell>
          <cell r="AS169">
            <v>160</v>
          </cell>
          <cell r="AT169">
            <v>325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 t="str">
            <v xml:space="preserve"> 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 t="str">
            <v xml:space="preserve"> </v>
          </cell>
          <cell r="BG169">
            <v>18</v>
          </cell>
          <cell r="BH169">
            <v>12.1612417657756</v>
          </cell>
          <cell r="BI169">
            <v>0</v>
          </cell>
          <cell r="CA169">
            <v>160</v>
          </cell>
          <cell r="CB169">
            <v>160</v>
          </cell>
          <cell r="CC169" t="str">
            <v>LOWELL</v>
          </cell>
          <cell r="CD169">
            <v>29625252</v>
          </cell>
          <cell r="CE169">
            <v>25468542</v>
          </cell>
          <cell r="CF169">
            <v>4156710</v>
          </cell>
          <cell r="CG169">
            <v>1063228.2</v>
          </cell>
          <cell r="CH169">
            <v>1051428</v>
          </cell>
          <cell r="CI169">
            <v>-515.30023129144683</v>
          </cell>
          <cell r="CJ169">
            <v>6270850.8997687083</v>
          </cell>
          <cell r="CK169">
            <v>5189048.6452117069</v>
          </cell>
          <cell r="CT169">
            <v>4156194.6997687086</v>
          </cell>
          <cell r="CU169">
            <v>1032853.9454429981</v>
          </cell>
          <cell r="CV169">
            <v>0</v>
          </cell>
          <cell r="CW169">
            <v>5189048.6452117069</v>
          </cell>
          <cell r="CX169">
            <v>0</v>
          </cell>
          <cell r="CY169">
            <v>-1081802.2545570014</v>
          </cell>
          <cell r="DA169">
            <v>160</v>
          </cell>
          <cell r="DB169" t="str">
            <v>LOWELL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N169">
            <v>0</v>
          </cell>
          <cell r="DP169">
            <v>4156710</v>
          </cell>
          <cell r="DQ169">
            <v>4156710</v>
          </cell>
          <cell r="DR169">
            <v>0</v>
          </cell>
          <cell r="DS169">
            <v>-515.30023129144683</v>
          </cell>
          <cell r="DT169">
            <v>-515.30023129144683</v>
          </cell>
          <cell r="DV169">
            <v>0</v>
          </cell>
          <cell r="EC169">
            <v>0</v>
          </cell>
          <cell r="EE169">
            <v>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18</v>
          </cell>
          <cell r="E170">
            <v>331896</v>
          </cell>
          <cell r="F170">
            <v>0</v>
          </cell>
          <cell r="G170">
            <v>16884</v>
          </cell>
          <cell r="H170">
            <v>348780</v>
          </cell>
          <cell r="J170">
            <v>16884</v>
          </cell>
          <cell r="K170">
            <v>-22.225051081666606</v>
          </cell>
          <cell r="L170">
            <v>16861.774948918333</v>
          </cell>
          <cell r="N170">
            <v>331918.22505108168</v>
          </cell>
          <cell r="P170">
            <v>16884</v>
          </cell>
          <cell r="Q170">
            <v>0</v>
          </cell>
          <cell r="R170">
            <v>0</v>
          </cell>
          <cell r="S170">
            <v>0</v>
          </cell>
          <cell r="T170">
            <v>-22.225051081666606</v>
          </cell>
          <cell r="U170">
            <v>16861.774948918333</v>
          </cell>
          <cell r="W170">
            <v>62210.174948918335</v>
          </cell>
          <cell r="AA170">
            <v>161</v>
          </cell>
          <cell r="AB170">
            <v>18</v>
          </cell>
          <cell r="AC170">
            <v>0</v>
          </cell>
          <cell r="AD170">
            <v>0</v>
          </cell>
          <cell r="AE170">
            <v>0</v>
          </cell>
          <cell r="AF170">
            <v>331896</v>
          </cell>
          <cell r="AG170">
            <v>0</v>
          </cell>
          <cell r="AH170">
            <v>0</v>
          </cell>
          <cell r="AI170">
            <v>331896</v>
          </cell>
          <cell r="AJ170">
            <v>0</v>
          </cell>
          <cell r="AK170">
            <v>16884</v>
          </cell>
          <cell r="AL170">
            <v>348780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348780</v>
          </cell>
          <cell r="AR170" t="str">
            <v xml:space="preserve"> </v>
          </cell>
          <cell r="AS170">
            <v>161</v>
          </cell>
          <cell r="AT170">
            <v>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 t="str">
            <v xml:space="preserve"> 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 t="str">
            <v xml:space="preserve"> </v>
          </cell>
          <cell r="BG170">
            <v>9</v>
          </cell>
          <cell r="BH170">
            <v>0.80395596976545658</v>
          </cell>
          <cell r="BI170">
            <v>0</v>
          </cell>
          <cell r="CA170">
            <v>161</v>
          </cell>
          <cell r="CB170">
            <v>161</v>
          </cell>
          <cell r="CC170" t="str">
            <v>LUDLOW</v>
          </cell>
          <cell r="CD170">
            <v>331896</v>
          </cell>
          <cell r="CE170">
            <v>444533</v>
          </cell>
          <cell r="CF170">
            <v>0</v>
          </cell>
          <cell r="CG170">
            <v>0</v>
          </cell>
          <cell r="CH170">
            <v>45348.4</v>
          </cell>
          <cell r="CI170">
            <v>-22.225051081666606</v>
          </cell>
          <cell r="CJ170">
            <v>45326.174948918335</v>
          </cell>
          <cell r="CK170">
            <v>-22.225051081666606</v>
          </cell>
          <cell r="CT170">
            <v>-22.225051081666606</v>
          </cell>
          <cell r="CU170">
            <v>0</v>
          </cell>
          <cell r="CV170">
            <v>0</v>
          </cell>
          <cell r="CW170">
            <v>-22.225051081666606</v>
          </cell>
          <cell r="CX170">
            <v>0</v>
          </cell>
          <cell r="CY170">
            <v>-45348.4</v>
          </cell>
          <cell r="DA170">
            <v>161</v>
          </cell>
          <cell r="DB170" t="str">
            <v>LUDLOW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N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-22.225051081666606</v>
          </cell>
          <cell r="DT170">
            <v>-22.225051081666606</v>
          </cell>
          <cell r="DV170">
            <v>0</v>
          </cell>
          <cell r="EC170">
            <v>0</v>
          </cell>
          <cell r="EE170">
            <v>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28</v>
          </cell>
          <cell r="E171">
            <v>370705</v>
          </cell>
          <cell r="F171">
            <v>0</v>
          </cell>
          <cell r="G171">
            <v>26264</v>
          </cell>
          <cell r="H171">
            <v>396969</v>
          </cell>
          <cell r="J171">
            <v>26264</v>
          </cell>
          <cell r="K171">
            <v>40949.155798250657</v>
          </cell>
          <cell r="L171">
            <v>67213.155798250664</v>
          </cell>
          <cell r="N171">
            <v>329755.84420174931</v>
          </cell>
          <cell r="P171">
            <v>26264</v>
          </cell>
          <cell r="Q171">
            <v>0</v>
          </cell>
          <cell r="R171">
            <v>0</v>
          </cell>
          <cell r="S171">
            <v>0</v>
          </cell>
          <cell r="T171">
            <v>40949.155798250657</v>
          </cell>
          <cell r="U171">
            <v>67213.155798250664</v>
          </cell>
          <cell r="W171">
            <v>75965.500758448703</v>
          </cell>
          <cell r="AA171">
            <v>162</v>
          </cell>
          <cell r="AB171">
            <v>28</v>
          </cell>
          <cell r="AC171">
            <v>0</v>
          </cell>
          <cell r="AD171">
            <v>0</v>
          </cell>
          <cell r="AE171">
            <v>0</v>
          </cell>
          <cell r="AF171">
            <v>370705</v>
          </cell>
          <cell r="AG171">
            <v>0</v>
          </cell>
          <cell r="AH171">
            <v>0</v>
          </cell>
          <cell r="AI171">
            <v>370705</v>
          </cell>
          <cell r="AJ171">
            <v>0</v>
          </cell>
          <cell r="AK171">
            <v>26264</v>
          </cell>
          <cell r="AL171">
            <v>396969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396969</v>
          </cell>
          <cell r="AR171" t="str">
            <v xml:space="preserve"> </v>
          </cell>
          <cell r="AS171">
            <v>162</v>
          </cell>
          <cell r="AT171">
            <v>4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 t="str">
            <v xml:space="preserve"> 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 t="str">
            <v xml:space="preserve"> </v>
          </cell>
          <cell r="BG171">
            <v>9</v>
          </cell>
          <cell r="BH171">
            <v>1.5642459140561222</v>
          </cell>
          <cell r="BI171">
            <v>0</v>
          </cell>
          <cell r="CA171">
            <v>162</v>
          </cell>
          <cell r="CB171">
            <v>162</v>
          </cell>
          <cell r="CC171" t="str">
            <v>LUNENBURG</v>
          </cell>
          <cell r="CD171">
            <v>370705</v>
          </cell>
          <cell r="CE171">
            <v>421789</v>
          </cell>
          <cell r="CF171">
            <v>0</v>
          </cell>
          <cell r="CG171">
            <v>42157.2</v>
          </cell>
          <cell r="CH171">
            <v>7548</v>
          </cell>
          <cell r="CI171">
            <v>-3.6992415512941079</v>
          </cell>
          <cell r="CJ171">
            <v>49701.500758448703</v>
          </cell>
          <cell r="CK171">
            <v>40949.155798250657</v>
          </cell>
          <cell r="CT171">
            <v>-3.6992415512941079</v>
          </cell>
          <cell r="CU171">
            <v>40952.855039801951</v>
          </cell>
          <cell r="CV171">
            <v>0</v>
          </cell>
          <cell r="CW171">
            <v>40949.155798250657</v>
          </cell>
          <cell r="CX171">
            <v>0</v>
          </cell>
          <cell r="CY171">
            <v>-8752.3449601980465</v>
          </cell>
          <cell r="DA171">
            <v>162</v>
          </cell>
          <cell r="DB171" t="str">
            <v>LUNENBURG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N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-3.6992415512941079</v>
          </cell>
          <cell r="DT171">
            <v>-3.6992415512941079</v>
          </cell>
          <cell r="DV171">
            <v>0</v>
          </cell>
          <cell r="EC171">
            <v>0</v>
          </cell>
          <cell r="EE171">
            <v>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1870</v>
          </cell>
          <cell r="E172">
            <v>27099103</v>
          </cell>
          <cell r="F172">
            <v>957699</v>
          </cell>
          <cell r="G172">
            <v>1728848</v>
          </cell>
          <cell r="H172">
            <v>29785650</v>
          </cell>
          <cell r="J172">
            <v>1728848</v>
          </cell>
          <cell r="K172">
            <v>4813776.0941596432</v>
          </cell>
          <cell r="L172">
            <v>6542624.0941596432</v>
          </cell>
          <cell r="N172">
            <v>23243025.905840356</v>
          </cell>
          <cell r="P172">
            <v>1728848</v>
          </cell>
          <cell r="Q172">
            <v>0</v>
          </cell>
          <cell r="R172">
            <v>0</v>
          </cell>
          <cell r="S172">
            <v>0</v>
          </cell>
          <cell r="T172">
            <v>4813776.0941596432</v>
          </cell>
          <cell r="U172">
            <v>6542624.0941596432</v>
          </cell>
          <cell r="W172">
            <v>7011601.4542712141</v>
          </cell>
          <cell r="AA172">
            <v>163</v>
          </cell>
          <cell r="AB172">
            <v>1870</v>
          </cell>
          <cell r="AC172">
            <v>27.335428060212273</v>
          </cell>
          <cell r="AD172">
            <v>0</v>
          </cell>
          <cell r="AE172">
            <v>0</v>
          </cell>
          <cell r="AF172">
            <v>27099103</v>
          </cell>
          <cell r="AG172">
            <v>0</v>
          </cell>
          <cell r="AH172">
            <v>0</v>
          </cell>
          <cell r="AI172">
            <v>27099103</v>
          </cell>
          <cell r="AJ172">
            <v>0</v>
          </cell>
          <cell r="AK172">
            <v>1728848</v>
          </cell>
          <cell r="AL172">
            <v>28827951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28827951</v>
          </cell>
          <cell r="AR172" t="str">
            <v xml:space="preserve"> </v>
          </cell>
          <cell r="AS172">
            <v>163</v>
          </cell>
          <cell r="AT172">
            <v>537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 t="str">
            <v xml:space="preserve"> 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 t="str">
            <v xml:space="preserve"> </v>
          </cell>
          <cell r="BG172">
            <v>11.3490033140277</v>
          </cell>
          <cell r="BH172">
            <v>10.223130569930969</v>
          </cell>
          <cell r="BI172">
            <v>0</v>
          </cell>
          <cell r="CA172">
            <v>163</v>
          </cell>
          <cell r="CB172">
            <v>163</v>
          </cell>
          <cell r="CC172" t="str">
            <v>LYNN</v>
          </cell>
          <cell r="CD172">
            <v>27099103</v>
          </cell>
          <cell r="CE172">
            <v>23582438</v>
          </cell>
          <cell r="CF172">
            <v>3516665</v>
          </cell>
          <cell r="CG172">
            <v>1335474</v>
          </cell>
          <cell r="CH172">
            <v>430825.60000000003</v>
          </cell>
          <cell r="CI172">
            <v>-211.1457287860103</v>
          </cell>
          <cell r="CJ172">
            <v>5282753.4542712141</v>
          </cell>
          <cell r="CK172">
            <v>4813776.0941596432</v>
          </cell>
          <cell r="CT172">
            <v>3516453.854271214</v>
          </cell>
          <cell r="CU172">
            <v>1297322.2398884289</v>
          </cell>
          <cell r="CV172">
            <v>0</v>
          </cell>
          <cell r="CW172">
            <v>4813776.0941596432</v>
          </cell>
          <cell r="CX172">
            <v>0</v>
          </cell>
          <cell r="CY172">
            <v>-468977.36011157092</v>
          </cell>
          <cell r="DA172">
            <v>163</v>
          </cell>
          <cell r="DB172" t="str">
            <v>LYNN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N172">
            <v>0</v>
          </cell>
          <cell r="DP172">
            <v>3516665</v>
          </cell>
          <cell r="DQ172">
            <v>3516665</v>
          </cell>
          <cell r="DR172">
            <v>0</v>
          </cell>
          <cell r="DS172">
            <v>-211.1457287860103</v>
          </cell>
          <cell r="DT172">
            <v>-211.1457287860103</v>
          </cell>
          <cell r="DV172">
            <v>0</v>
          </cell>
          <cell r="EC172">
            <v>0</v>
          </cell>
          <cell r="EE172">
            <v>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7</v>
          </cell>
          <cell r="E173">
            <v>119871</v>
          </cell>
          <cell r="F173">
            <v>0</v>
          </cell>
          <cell r="G173">
            <v>6566</v>
          </cell>
          <cell r="H173">
            <v>126437</v>
          </cell>
          <cell r="J173">
            <v>6566</v>
          </cell>
          <cell r="K173">
            <v>36494.427216187294</v>
          </cell>
          <cell r="L173">
            <v>43060.427216187294</v>
          </cell>
          <cell r="N173">
            <v>83376.572783812706</v>
          </cell>
          <cell r="P173">
            <v>6566</v>
          </cell>
          <cell r="Q173">
            <v>0</v>
          </cell>
          <cell r="R173">
            <v>0</v>
          </cell>
          <cell r="S173">
            <v>0</v>
          </cell>
          <cell r="T173">
            <v>36494.427216187294</v>
          </cell>
          <cell r="U173">
            <v>43060.427216187294</v>
          </cell>
          <cell r="W173">
            <v>43331.199999999997</v>
          </cell>
          <cell r="AA173">
            <v>164</v>
          </cell>
          <cell r="AB173">
            <v>7</v>
          </cell>
          <cell r="AC173">
            <v>0</v>
          </cell>
          <cell r="AD173">
            <v>0</v>
          </cell>
          <cell r="AE173">
            <v>0</v>
          </cell>
          <cell r="AF173">
            <v>119871</v>
          </cell>
          <cell r="AG173">
            <v>0</v>
          </cell>
          <cell r="AH173">
            <v>0</v>
          </cell>
          <cell r="AI173">
            <v>119871</v>
          </cell>
          <cell r="AJ173">
            <v>0</v>
          </cell>
          <cell r="AK173">
            <v>6566</v>
          </cell>
          <cell r="AL173">
            <v>126437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126437</v>
          </cell>
          <cell r="AR173" t="str">
            <v xml:space="preserve"> </v>
          </cell>
          <cell r="AS173">
            <v>164</v>
          </cell>
          <cell r="AT173">
            <v>2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 t="str">
            <v xml:space="preserve"> 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 t="str">
            <v xml:space="preserve"> </v>
          </cell>
          <cell r="BG173">
            <v>9</v>
          </cell>
          <cell r="BH173">
            <v>0.33520033389531079</v>
          </cell>
          <cell r="BI173">
            <v>0</v>
          </cell>
          <cell r="CA173">
            <v>164</v>
          </cell>
          <cell r="CB173">
            <v>164</v>
          </cell>
          <cell r="CC173" t="str">
            <v>LYNNFIELD</v>
          </cell>
          <cell r="CD173">
            <v>119871</v>
          </cell>
          <cell r="CE173">
            <v>92584</v>
          </cell>
          <cell r="CF173">
            <v>27287</v>
          </cell>
          <cell r="CG173">
            <v>9478.1999999999989</v>
          </cell>
          <cell r="CH173">
            <v>0</v>
          </cell>
          <cell r="CI173">
            <v>0</v>
          </cell>
          <cell r="CJ173">
            <v>36765.199999999997</v>
          </cell>
          <cell r="CK173">
            <v>36494.427216187294</v>
          </cell>
          <cell r="CT173">
            <v>27287</v>
          </cell>
          <cell r="CU173">
            <v>9207.4272161872905</v>
          </cell>
          <cell r="CV173">
            <v>0</v>
          </cell>
          <cell r="CW173">
            <v>36494.427216187294</v>
          </cell>
          <cell r="CX173">
            <v>0</v>
          </cell>
          <cell r="CY173">
            <v>-270.77278381270298</v>
          </cell>
          <cell r="DA173">
            <v>164</v>
          </cell>
          <cell r="DB173" t="str">
            <v>LYNNFIELD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N173">
            <v>0</v>
          </cell>
          <cell r="DP173">
            <v>27287</v>
          </cell>
          <cell r="DQ173">
            <v>27287</v>
          </cell>
          <cell r="DR173">
            <v>0</v>
          </cell>
          <cell r="DS173">
            <v>0</v>
          </cell>
          <cell r="DT173">
            <v>0</v>
          </cell>
          <cell r="DV173">
            <v>0</v>
          </cell>
          <cell r="EC173">
            <v>0</v>
          </cell>
          <cell r="EE173">
            <v>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704</v>
          </cell>
          <cell r="E174">
            <v>9263426</v>
          </cell>
          <cell r="F174">
            <v>82808</v>
          </cell>
          <cell r="G174">
            <v>660323</v>
          </cell>
          <cell r="H174">
            <v>10006557</v>
          </cell>
          <cell r="J174">
            <v>660323</v>
          </cell>
          <cell r="K174">
            <v>63581.434393554671</v>
          </cell>
          <cell r="L174">
            <v>723904.43439355469</v>
          </cell>
          <cell r="N174">
            <v>9282652.5656064451</v>
          </cell>
          <cell r="P174">
            <v>660323</v>
          </cell>
          <cell r="Q174">
            <v>0</v>
          </cell>
          <cell r="R174">
            <v>0</v>
          </cell>
          <cell r="S174">
            <v>0</v>
          </cell>
          <cell r="T174">
            <v>63581.434393554671</v>
          </cell>
          <cell r="U174">
            <v>723904.43439355469</v>
          </cell>
          <cell r="W174">
            <v>833519.3135089539</v>
          </cell>
          <cell r="AA174">
            <v>165</v>
          </cell>
          <cell r="AB174">
            <v>704</v>
          </cell>
          <cell r="AC174">
            <v>3.080111802001545E-2</v>
          </cell>
          <cell r="AD174">
            <v>0</v>
          </cell>
          <cell r="AE174">
            <v>0</v>
          </cell>
          <cell r="AF174">
            <v>9263426</v>
          </cell>
          <cell r="AG174">
            <v>0</v>
          </cell>
          <cell r="AH174">
            <v>0</v>
          </cell>
          <cell r="AI174">
            <v>9263426</v>
          </cell>
          <cell r="AJ174">
            <v>0</v>
          </cell>
          <cell r="AK174">
            <v>660323</v>
          </cell>
          <cell r="AL174">
            <v>9923749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9923749</v>
          </cell>
          <cell r="AR174" t="str">
            <v xml:space="preserve"> </v>
          </cell>
          <cell r="AS174">
            <v>165</v>
          </cell>
          <cell r="AT174">
            <v>344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 t="str">
            <v xml:space="preserve"> 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 t="str">
            <v xml:space="preserve"> </v>
          </cell>
          <cell r="BG174">
            <v>9.83</v>
          </cell>
          <cell r="BH174">
            <v>9.2073936013200193</v>
          </cell>
          <cell r="BI174">
            <v>0</v>
          </cell>
          <cell r="CA174">
            <v>165</v>
          </cell>
          <cell r="CB174">
            <v>165</v>
          </cell>
          <cell r="CC174" t="str">
            <v>MALDEN</v>
          </cell>
          <cell r="CD174">
            <v>9263426</v>
          </cell>
          <cell r="CE174">
            <v>9640611</v>
          </cell>
          <cell r="CF174">
            <v>0</v>
          </cell>
          <cell r="CG174">
            <v>65505.599999999999</v>
          </cell>
          <cell r="CH174">
            <v>107743.51813258381</v>
          </cell>
          <cell r="CI174">
            <v>-52.804623629839625</v>
          </cell>
          <cell r="CJ174">
            <v>173196.31350895396</v>
          </cell>
          <cell r="CK174">
            <v>63581.434393554671</v>
          </cell>
          <cell r="CT174">
            <v>-52.804623629839625</v>
          </cell>
          <cell r="CU174">
            <v>63634.239017184511</v>
          </cell>
          <cell r="CV174">
            <v>0</v>
          </cell>
          <cell r="CW174">
            <v>63581.434393554671</v>
          </cell>
          <cell r="CX174">
            <v>0</v>
          </cell>
          <cell r="CY174">
            <v>-109614.87911539929</v>
          </cell>
          <cell r="DA174">
            <v>165</v>
          </cell>
          <cell r="DB174" t="str">
            <v>MALDEN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N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-52.804623629839625</v>
          </cell>
          <cell r="DT174">
            <v>-52.804623629839625</v>
          </cell>
          <cell r="DV174">
            <v>-3.6454349107781781E-3</v>
          </cell>
          <cell r="EC174">
            <v>0</v>
          </cell>
          <cell r="EE174">
            <v>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W175">
            <v>0</v>
          </cell>
          <cell r="AA175">
            <v>166</v>
          </cell>
          <cell r="AS175">
            <v>166</v>
          </cell>
          <cell r="CA175">
            <v>166</v>
          </cell>
          <cell r="CB175">
            <v>166</v>
          </cell>
          <cell r="CC175" t="str">
            <v>MANCHESTER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DA175">
            <v>166</v>
          </cell>
          <cell r="DB175" t="str">
            <v>MANCHESTER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N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V175">
            <v>0</v>
          </cell>
          <cell r="EC175">
            <v>0</v>
          </cell>
          <cell r="EE175">
            <v>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78</v>
          </cell>
          <cell r="E176">
            <v>1385188</v>
          </cell>
          <cell r="F176">
            <v>0</v>
          </cell>
          <cell r="G176">
            <v>73145</v>
          </cell>
          <cell r="H176">
            <v>1458333</v>
          </cell>
          <cell r="J176">
            <v>73145</v>
          </cell>
          <cell r="K176">
            <v>215725.46712411565</v>
          </cell>
          <cell r="L176">
            <v>288870.46712411568</v>
          </cell>
          <cell r="N176">
            <v>1169462.5328758843</v>
          </cell>
          <cell r="P176">
            <v>73145</v>
          </cell>
          <cell r="Q176">
            <v>0</v>
          </cell>
          <cell r="R176">
            <v>0</v>
          </cell>
          <cell r="S176">
            <v>0</v>
          </cell>
          <cell r="T176">
            <v>215725.46712411565</v>
          </cell>
          <cell r="U176">
            <v>288870.46712411568</v>
          </cell>
          <cell r="W176">
            <v>293463.19999999995</v>
          </cell>
          <cell r="AA176">
            <v>167</v>
          </cell>
          <cell r="AB176">
            <v>78</v>
          </cell>
          <cell r="AC176">
            <v>1.9405295750587231E-2</v>
          </cell>
          <cell r="AD176">
            <v>0</v>
          </cell>
          <cell r="AE176">
            <v>0</v>
          </cell>
          <cell r="AF176">
            <v>1385188</v>
          </cell>
          <cell r="AG176">
            <v>0</v>
          </cell>
          <cell r="AH176">
            <v>0</v>
          </cell>
          <cell r="AI176">
            <v>1385188</v>
          </cell>
          <cell r="AJ176">
            <v>0</v>
          </cell>
          <cell r="AK176">
            <v>73145</v>
          </cell>
          <cell r="AL176">
            <v>1458333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1458333</v>
          </cell>
          <cell r="AR176" t="str">
            <v xml:space="preserve"> </v>
          </cell>
          <cell r="AS176">
            <v>167</v>
          </cell>
          <cell r="AT176">
            <v>7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 t="str">
            <v xml:space="preserve"> 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 t="str">
            <v xml:space="preserve"> </v>
          </cell>
          <cell r="BG176">
            <v>9</v>
          </cell>
          <cell r="BH176">
            <v>2.1590055401795962</v>
          </cell>
          <cell r="BI176">
            <v>0</v>
          </cell>
          <cell r="CA176">
            <v>167</v>
          </cell>
          <cell r="CB176">
            <v>167</v>
          </cell>
          <cell r="CC176" t="str">
            <v>MANSFIELD</v>
          </cell>
          <cell r="CD176">
            <v>1385188</v>
          </cell>
          <cell r="CE176">
            <v>1325635</v>
          </cell>
          <cell r="CF176">
            <v>59553</v>
          </cell>
          <cell r="CG176">
            <v>160765.19999999998</v>
          </cell>
          <cell r="CH176">
            <v>0</v>
          </cell>
          <cell r="CI176">
            <v>0</v>
          </cell>
          <cell r="CJ176">
            <v>220318.19999999998</v>
          </cell>
          <cell r="CK176">
            <v>215725.46712411565</v>
          </cell>
          <cell r="CT176">
            <v>59553</v>
          </cell>
          <cell r="CU176">
            <v>156172.46712411565</v>
          </cell>
          <cell r="CV176">
            <v>0</v>
          </cell>
          <cell r="CW176">
            <v>215725.46712411565</v>
          </cell>
          <cell r="CX176">
            <v>0</v>
          </cell>
          <cell r="CY176">
            <v>-4592.732875884336</v>
          </cell>
          <cell r="DA176">
            <v>167</v>
          </cell>
          <cell r="DB176" t="str">
            <v>MANSFIELD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N176">
            <v>0</v>
          </cell>
          <cell r="DP176">
            <v>59553</v>
          </cell>
          <cell r="DQ176">
            <v>59553</v>
          </cell>
          <cell r="DR176">
            <v>0</v>
          </cell>
          <cell r="DS176">
            <v>0</v>
          </cell>
          <cell r="DT176">
            <v>0</v>
          </cell>
          <cell r="DV176">
            <v>0</v>
          </cell>
          <cell r="EC176">
            <v>0</v>
          </cell>
          <cell r="EE176">
            <v>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116</v>
          </cell>
          <cell r="E177">
            <v>2074672</v>
          </cell>
          <cell r="F177">
            <v>0</v>
          </cell>
          <cell r="G177">
            <v>108776</v>
          </cell>
          <cell r="H177">
            <v>2183448</v>
          </cell>
          <cell r="J177">
            <v>108776</v>
          </cell>
          <cell r="K177">
            <v>711753</v>
          </cell>
          <cell r="L177">
            <v>820529</v>
          </cell>
          <cell r="N177">
            <v>1362919</v>
          </cell>
          <cell r="P177">
            <v>108776</v>
          </cell>
          <cell r="Q177">
            <v>0</v>
          </cell>
          <cell r="R177">
            <v>0</v>
          </cell>
          <cell r="S177">
            <v>0</v>
          </cell>
          <cell r="T177">
            <v>711753</v>
          </cell>
          <cell r="U177">
            <v>820529</v>
          </cell>
          <cell r="W177">
            <v>820529</v>
          </cell>
          <cell r="AA177">
            <v>168</v>
          </cell>
          <cell r="AB177">
            <v>116</v>
          </cell>
          <cell r="AC177">
            <v>3.4696406443618343E-2</v>
          </cell>
          <cell r="AD177">
            <v>0</v>
          </cell>
          <cell r="AE177">
            <v>0</v>
          </cell>
          <cell r="AF177">
            <v>2074672</v>
          </cell>
          <cell r="AG177">
            <v>0</v>
          </cell>
          <cell r="AH177">
            <v>0</v>
          </cell>
          <cell r="AI177">
            <v>2074672</v>
          </cell>
          <cell r="AJ177">
            <v>0</v>
          </cell>
          <cell r="AK177">
            <v>108776</v>
          </cell>
          <cell r="AL177">
            <v>2183448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2183448</v>
          </cell>
          <cell r="AR177" t="str">
            <v xml:space="preserve"> </v>
          </cell>
          <cell r="AS177">
            <v>168</v>
          </cell>
          <cell r="AT177">
            <v>17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 t="str">
            <v xml:space="preserve"> 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 t="str">
            <v xml:space="preserve"> </v>
          </cell>
          <cell r="BG177">
            <v>9</v>
          </cell>
          <cell r="BH177">
            <v>3.9407151712271062</v>
          </cell>
          <cell r="BI177">
            <v>0</v>
          </cell>
          <cell r="CA177">
            <v>168</v>
          </cell>
          <cell r="CB177">
            <v>168</v>
          </cell>
          <cell r="CC177" t="str">
            <v>MARBLEHEAD</v>
          </cell>
          <cell r="CD177">
            <v>2074672</v>
          </cell>
          <cell r="CE177">
            <v>1362919</v>
          </cell>
          <cell r="CF177">
            <v>711753</v>
          </cell>
          <cell r="CG177">
            <v>0</v>
          </cell>
          <cell r="CH177">
            <v>0</v>
          </cell>
          <cell r="CI177">
            <v>0</v>
          </cell>
          <cell r="CJ177">
            <v>711753</v>
          </cell>
          <cell r="CK177">
            <v>711753</v>
          </cell>
          <cell r="CT177">
            <v>711753</v>
          </cell>
          <cell r="CU177">
            <v>0</v>
          </cell>
          <cell r="CV177">
            <v>0</v>
          </cell>
          <cell r="CW177">
            <v>711753</v>
          </cell>
          <cell r="CX177">
            <v>0</v>
          </cell>
          <cell r="CY177">
            <v>0</v>
          </cell>
          <cell r="DA177">
            <v>168</v>
          </cell>
          <cell r="DB177" t="str">
            <v>MARBLEHEAD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N177">
            <v>0</v>
          </cell>
          <cell r="DP177">
            <v>711753</v>
          </cell>
          <cell r="DQ177">
            <v>711753</v>
          </cell>
          <cell r="DR177">
            <v>0</v>
          </cell>
          <cell r="DS177">
            <v>0</v>
          </cell>
          <cell r="DT177">
            <v>0</v>
          </cell>
          <cell r="DV177">
            <v>0</v>
          </cell>
          <cell r="EC177">
            <v>0</v>
          </cell>
          <cell r="EE177">
            <v>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W178">
            <v>0</v>
          </cell>
          <cell r="AA178">
            <v>169</v>
          </cell>
          <cell r="AS178">
            <v>169</v>
          </cell>
          <cell r="CA178">
            <v>169</v>
          </cell>
          <cell r="CB178">
            <v>169</v>
          </cell>
          <cell r="CC178" t="str">
            <v>MARION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DA178">
            <v>169</v>
          </cell>
          <cell r="DB178" t="str">
            <v>MARION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N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V178">
            <v>0</v>
          </cell>
          <cell r="EC178">
            <v>0</v>
          </cell>
          <cell r="EE178">
            <v>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501</v>
          </cell>
          <cell r="E179">
            <v>7156969</v>
          </cell>
          <cell r="F179">
            <v>0</v>
          </cell>
          <cell r="G179">
            <v>469922</v>
          </cell>
          <cell r="H179">
            <v>7626891</v>
          </cell>
          <cell r="J179">
            <v>469922</v>
          </cell>
          <cell r="K179">
            <v>307272.88266257441</v>
          </cell>
          <cell r="L179">
            <v>777194.88266257441</v>
          </cell>
          <cell r="N179">
            <v>6849696.1173374252</v>
          </cell>
          <cell r="P179">
            <v>469922</v>
          </cell>
          <cell r="Q179">
            <v>0</v>
          </cell>
          <cell r="R179">
            <v>0</v>
          </cell>
          <cell r="S179">
            <v>0</v>
          </cell>
          <cell r="T179">
            <v>307272.88266257441</v>
          </cell>
          <cell r="U179">
            <v>777194.88266257441</v>
          </cell>
          <cell r="W179">
            <v>797838.48266257439</v>
          </cell>
          <cell r="AA179">
            <v>170</v>
          </cell>
          <cell r="AB179">
            <v>501</v>
          </cell>
          <cell r="AC179">
            <v>1.7031630170316302E-2</v>
          </cell>
          <cell r="AD179">
            <v>0</v>
          </cell>
          <cell r="AE179">
            <v>0</v>
          </cell>
          <cell r="AF179">
            <v>7156969</v>
          </cell>
          <cell r="AG179">
            <v>0</v>
          </cell>
          <cell r="AH179">
            <v>0</v>
          </cell>
          <cell r="AI179">
            <v>7156969</v>
          </cell>
          <cell r="AJ179">
            <v>0</v>
          </cell>
          <cell r="AK179">
            <v>469922</v>
          </cell>
          <cell r="AL179">
            <v>7626891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7626891</v>
          </cell>
          <cell r="AR179" t="str">
            <v xml:space="preserve"> </v>
          </cell>
          <cell r="AS179">
            <v>170</v>
          </cell>
          <cell r="AT179">
            <v>222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 t="str">
            <v xml:space="preserve"> 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 t="str">
            <v xml:space="preserve"> </v>
          </cell>
          <cell r="BG179">
            <v>9</v>
          </cell>
          <cell r="BH179">
            <v>8.1566348588298165</v>
          </cell>
          <cell r="BI179">
            <v>0</v>
          </cell>
          <cell r="CA179">
            <v>170</v>
          </cell>
          <cell r="CB179">
            <v>170</v>
          </cell>
          <cell r="CC179" t="str">
            <v>MARLBOROUGH</v>
          </cell>
          <cell r="CD179">
            <v>7156969</v>
          </cell>
          <cell r="CE179">
            <v>6849686</v>
          </cell>
          <cell r="CF179">
            <v>307283</v>
          </cell>
          <cell r="CG179">
            <v>0</v>
          </cell>
          <cell r="CH179">
            <v>20643.600000000002</v>
          </cell>
          <cell r="CI179">
            <v>-10.117337425565893</v>
          </cell>
          <cell r="CJ179">
            <v>327916.48266257439</v>
          </cell>
          <cell r="CK179">
            <v>307272.88266257441</v>
          </cell>
          <cell r="CT179">
            <v>307272.88266257441</v>
          </cell>
          <cell r="CU179">
            <v>0</v>
          </cell>
          <cell r="CV179">
            <v>0</v>
          </cell>
          <cell r="CW179">
            <v>307272.88266257441</v>
          </cell>
          <cell r="CX179">
            <v>0</v>
          </cell>
          <cell r="CY179">
            <v>-20643.599999999977</v>
          </cell>
          <cell r="DA179">
            <v>170</v>
          </cell>
          <cell r="DB179" t="str">
            <v>MARLBOROUGH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N179">
            <v>0</v>
          </cell>
          <cell r="DP179">
            <v>307283</v>
          </cell>
          <cell r="DQ179">
            <v>307283</v>
          </cell>
          <cell r="DR179">
            <v>0</v>
          </cell>
          <cell r="DS179">
            <v>-10.117337425565893</v>
          </cell>
          <cell r="DT179">
            <v>-10.117337425565893</v>
          </cell>
          <cell r="DV179">
            <v>0</v>
          </cell>
          <cell r="EC179">
            <v>0</v>
          </cell>
          <cell r="EE179">
            <v>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34</v>
          </cell>
          <cell r="E180">
            <v>560462</v>
          </cell>
          <cell r="F180">
            <v>0</v>
          </cell>
          <cell r="G180">
            <v>31775</v>
          </cell>
          <cell r="H180">
            <v>592237</v>
          </cell>
          <cell r="J180">
            <v>31775</v>
          </cell>
          <cell r="K180">
            <v>185157.30389995303</v>
          </cell>
          <cell r="L180">
            <v>216932.30389995303</v>
          </cell>
          <cell r="N180">
            <v>375304.69610004697</v>
          </cell>
          <cell r="P180">
            <v>31775</v>
          </cell>
          <cell r="Q180">
            <v>0</v>
          </cell>
          <cell r="R180">
            <v>0</v>
          </cell>
          <cell r="S180">
            <v>0</v>
          </cell>
          <cell r="T180">
            <v>185157.30389995303</v>
          </cell>
          <cell r="U180">
            <v>216932.30389995303</v>
          </cell>
          <cell r="W180">
            <v>219901</v>
          </cell>
          <cell r="AA180">
            <v>171</v>
          </cell>
          <cell r="AB180">
            <v>34</v>
          </cell>
          <cell r="AC180">
            <v>0.12107623318385649</v>
          </cell>
          <cell r="AD180">
            <v>0</v>
          </cell>
          <cell r="AE180">
            <v>0</v>
          </cell>
          <cell r="AF180">
            <v>560462</v>
          </cell>
          <cell r="AG180">
            <v>0</v>
          </cell>
          <cell r="AH180">
            <v>0</v>
          </cell>
          <cell r="AI180">
            <v>560462</v>
          </cell>
          <cell r="AJ180">
            <v>0</v>
          </cell>
          <cell r="AK180">
            <v>31775</v>
          </cell>
          <cell r="AL180">
            <v>592237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592237</v>
          </cell>
          <cell r="AR180" t="str">
            <v xml:space="preserve"> </v>
          </cell>
          <cell r="AS180">
            <v>171</v>
          </cell>
          <cell r="AT180">
            <v>1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 t="str">
            <v xml:space="preserve"> 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 t="str">
            <v xml:space="preserve"> </v>
          </cell>
          <cell r="BG180">
            <v>9</v>
          </cell>
          <cell r="BH180">
            <v>0.96027767894409988</v>
          </cell>
          <cell r="BI180">
            <v>0</v>
          </cell>
          <cell r="CA180">
            <v>171</v>
          </cell>
          <cell r="CB180">
            <v>171</v>
          </cell>
          <cell r="CC180" t="str">
            <v>MARSHFIELD</v>
          </cell>
          <cell r="CD180">
            <v>560462</v>
          </cell>
          <cell r="CE180">
            <v>476253</v>
          </cell>
          <cell r="CF180">
            <v>84209</v>
          </cell>
          <cell r="CG180">
            <v>103917</v>
          </cell>
          <cell r="CH180">
            <v>0</v>
          </cell>
          <cell r="CI180">
            <v>0</v>
          </cell>
          <cell r="CJ180">
            <v>188126</v>
          </cell>
          <cell r="CK180">
            <v>185157.30389995303</v>
          </cell>
          <cell r="CT180">
            <v>84209</v>
          </cell>
          <cell r="CU180">
            <v>100948.30389995303</v>
          </cell>
          <cell r="CV180">
            <v>0</v>
          </cell>
          <cell r="CW180">
            <v>185157.30389995303</v>
          </cell>
          <cell r="CX180">
            <v>0</v>
          </cell>
          <cell r="CY180">
            <v>-2968.6961000469746</v>
          </cell>
          <cell r="DA180">
            <v>171</v>
          </cell>
          <cell r="DB180" t="str">
            <v>MARSHFIELD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N180">
            <v>0</v>
          </cell>
          <cell r="DP180">
            <v>84209</v>
          </cell>
          <cell r="DQ180">
            <v>84209</v>
          </cell>
          <cell r="DR180">
            <v>0</v>
          </cell>
          <cell r="DS180">
            <v>0</v>
          </cell>
          <cell r="DT180">
            <v>0</v>
          </cell>
          <cell r="DV180">
            <v>0</v>
          </cell>
          <cell r="EC180">
            <v>0</v>
          </cell>
          <cell r="EE180">
            <v>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59</v>
          </cell>
          <cell r="E181">
            <v>1170358</v>
          </cell>
          <cell r="F181">
            <v>0</v>
          </cell>
          <cell r="G181">
            <v>55329</v>
          </cell>
          <cell r="H181">
            <v>1225687</v>
          </cell>
          <cell r="J181">
            <v>55329</v>
          </cell>
          <cell r="K181">
            <v>259649.89296280281</v>
          </cell>
          <cell r="L181">
            <v>314978.89296280278</v>
          </cell>
          <cell r="N181">
            <v>910708.10703719722</v>
          </cell>
          <cell r="P181">
            <v>55329</v>
          </cell>
          <cell r="Q181">
            <v>0</v>
          </cell>
          <cell r="R181">
            <v>0</v>
          </cell>
          <cell r="S181">
            <v>0</v>
          </cell>
          <cell r="T181">
            <v>259649.89296280281</v>
          </cell>
          <cell r="U181">
            <v>314978.89296280278</v>
          </cell>
          <cell r="W181">
            <v>348130.80668547482</v>
          </cell>
          <cell r="AA181">
            <v>172</v>
          </cell>
          <cell r="AB181">
            <v>59</v>
          </cell>
          <cell r="AC181">
            <v>1.3452914798206279E-2</v>
          </cell>
          <cell r="AD181">
            <v>0</v>
          </cell>
          <cell r="AE181">
            <v>0</v>
          </cell>
          <cell r="AF181">
            <v>1170358</v>
          </cell>
          <cell r="AG181">
            <v>0</v>
          </cell>
          <cell r="AH181">
            <v>0</v>
          </cell>
          <cell r="AI181">
            <v>1170358</v>
          </cell>
          <cell r="AJ181">
            <v>0</v>
          </cell>
          <cell r="AK181">
            <v>55329</v>
          </cell>
          <cell r="AL181">
            <v>1225687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1225687</v>
          </cell>
          <cell r="AR181" t="str">
            <v xml:space="preserve"> </v>
          </cell>
          <cell r="AS181">
            <v>172</v>
          </cell>
          <cell r="AT181">
            <v>18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 t="str">
            <v xml:space="preserve"> 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 t="str">
            <v xml:space="preserve"> </v>
          </cell>
          <cell r="BG181">
            <v>9</v>
          </cell>
          <cell r="BH181">
            <v>3.5596920244701131</v>
          </cell>
          <cell r="BI181">
            <v>0</v>
          </cell>
          <cell r="CA181">
            <v>172</v>
          </cell>
          <cell r="CB181">
            <v>172</v>
          </cell>
          <cell r="CC181" t="str">
            <v>MASHPEE</v>
          </cell>
          <cell r="CD181">
            <v>1170358</v>
          </cell>
          <cell r="CE181">
            <v>969966</v>
          </cell>
          <cell r="CF181">
            <v>200392</v>
          </cell>
          <cell r="CG181">
            <v>61016.399999999994</v>
          </cell>
          <cell r="CH181">
            <v>31408.800000000003</v>
          </cell>
          <cell r="CI181">
            <v>-15.393314525179449</v>
          </cell>
          <cell r="CJ181">
            <v>292801.80668547482</v>
          </cell>
          <cell r="CK181">
            <v>259649.89296280281</v>
          </cell>
          <cell r="CT181">
            <v>200376.60668547481</v>
          </cell>
          <cell r="CU181">
            <v>59273.286277327999</v>
          </cell>
          <cell r="CV181">
            <v>0</v>
          </cell>
          <cell r="CW181">
            <v>259649.89296280281</v>
          </cell>
          <cell r="CX181">
            <v>0</v>
          </cell>
          <cell r="CY181">
            <v>-33151.913722672005</v>
          </cell>
          <cell r="DA181">
            <v>172</v>
          </cell>
          <cell r="DB181" t="str">
            <v>MASHPEE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N181">
            <v>0</v>
          </cell>
          <cell r="DP181">
            <v>200392</v>
          </cell>
          <cell r="DQ181">
            <v>200392</v>
          </cell>
          <cell r="DR181">
            <v>0</v>
          </cell>
          <cell r="DS181">
            <v>-15.393314525179449</v>
          </cell>
          <cell r="DT181">
            <v>-15.393314525179449</v>
          </cell>
          <cell r="DV181">
            <v>0</v>
          </cell>
          <cell r="EC181">
            <v>0</v>
          </cell>
          <cell r="EE181">
            <v>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  <cell r="K182">
            <v>-5.242258522681368</v>
          </cell>
          <cell r="L182">
            <v>-5.242258522681368</v>
          </cell>
          <cell r="N182">
            <v>5.242258522681368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-5.242258522681368</v>
          </cell>
          <cell r="U182">
            <v>-5.242258522681368</v>
          </cell>
          <cell r="W182">
            <v>10691.15774147732</v>
          </cell>
          <cell r="AA182">
            <v>173</v>
          </cell>
          <cell r="AS182">
            <v>173</v>
          </cell>
          <cell r="CA182">
            <v>173</v>
          </cell>
          <cell r="CB182">
            <v>173</v>
          </cell>
          <cell r="CC182" t="str">
            <v>MATTAPOISETT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10696.400000000001</v>
          </cell>
          <cell r="CI182">
            <v>-5.242258522681368</v>
          </cell>
          <cell r="CJ182">
            <v>10691.15774147732</v>
          </cell>
          <cell r="CK182">
            <v>-5.242258522681368</v>
          </cell>
          <cell r="CT182">
            <v>-5.242258522681368</v>
          </cell>
          <cell r="CU182">
            <v>0</v>
          </cell>
          <cell r="CV182">
            <v>0</v>
          </cell>
          <cell r="CW182">
            <v>-5.242258522681368</v>
          </cell>
          <cell r="CX182">
            <v>0</v>
          </cell>
          <cell r="CY182">
            <v>-10696.400000000001</v>
          </cell>
          <cell r="DA182">
            <v>173</v>
          </cell>
          <cell r="DB182" t="str">
            <v>MATTAPOISETT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N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-5.242258522681368</v>
          </cell>
          <cell r="DT182">
            <v>-5.242258522681368</v>
          </cell>
          <cell r="DV182">
            <v>0</v>
          </cell>
          <cell r="EC182">
            <v>0</v>
          </cell>
          <cell r="EE182">
            <v>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73</v>
          </cell>
          <cell r="E183">
            <v>1402343</v>
          </cell>
          <cell r="F183">
            <v>0</v>
          </cell>
          <cell r="G183">
            <v>68474</v>
          </cell>
          <cell r="H183">
            <v>1470817</v>
          </cell>
          <cell r="J183">
            <v>68474</v>
          </cell>
          <cell r="K183">
            <v>333173.37942742254</v>
          </cell>
          <cell r="L183">
            <v>401647.37942742254</v>
          </cell>
          <cell r="N183">
            <v>1069169.6205725775</v>
          </cell>
          <cell r="P183">
            <v>68474</v>
          </cell>
          <cell r="Q183">
            <v>0</v>
          </cell>
          <cell r="R183">
            <v>0</v>
          </cell>
          <cell r="S183">
            <v>0</v>
          </cell>
          <cell r="T183">
            <v>333173.37942742254</v>
          </cell>
          <cell r="U183">
            <v>401647.37942742254</v>
          </cell>
          <cell r="W183">
            <v>460873.67963707971</v>
          </cell>
          <cell r="AA183">
            <v>174</v>
          </cell>
          <cell r="AB183">
            <v>73</v>
          </cell>
          <cell r="AC183">
            <v>0</v>
          </cell>
          <cell r="AD183">
            <v>0</v>
          </cell>
          <cell r="AE183">
            <v>0</v>
          </cell>
          <cell r="AF183">
            <v>1402343</v>
          </cell>
          <cell r="AG183">
            <v>0</v>
          </cell>
          <cell r="AH183">
            <v>0</v>
          </cell>
          <cell r="AI183">
            <v>1402343</v>
          </cell>
          <cell r="AJ183">
            <v>0</v>
          </cell>
          <cell r="AK183">
            <v>68474</v>
          </cell>
          <cell r="AL183">
            <v>1470817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1470817</v>
          </cell>
          <cell r="AR183" t="str">
            <v xml:space="preserve"> </v>
          </cell>
          <cell r="AS183">
            <v>174</v>
          </cell>
          <cell r="AT183">
            <v>18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 t="str">
            <v xml:space="preserve"> 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 t="str">
            <v xml:space="preserve"> </v>
          </cell>
          <cell r="BG183">
            <v>9</v>
          </cell>
          <cell r="BH183">
            <v>5.2410597643932011</v>
          </cell>
          <cell r="BI183">
            <v>0</v>
          </cell>
          <cell r="CA183">
            <v>174</v>
          </cell>
          <cell r="CB183">
            <v>174</v>
          </cell>
          <cell r="CC183" t="str">
            <v>MAYNARD</v>
          </cell>
          <cell r="CD183">
            <v>1402343</v>
          </cell>
          <cell r="CE183">
            <v>1215276</v>
          </cell>
          <cell r="CF183">
            <v>187067</v>
          </cell>
          <cell r="CG183">
            <v>150430.79999999999</v>
          </cell>
          <cell r="CH183">
            <v>54928.800000000003</v>
          </cell>
          <cell r="CI183">
            <v>-26.920362920267507</v>
          </cell>
          <cell r="CJ183">
            <v>392399.67963707971</v>
          </cell>
          <cell r="CK183">
            <v>333173.37942742254</v>
          </cell>
          <cell r="CT183">
            <v>187040.07963707973</v>
          </cell>
          <cell r="CU183">
            <v>146133.2997903428</v>
          </cell>
          <cell r="CV183">
            <v>0</v>
          </cell>
          <cell r="CW183">
            <v>333173.37942742254</v>
          </cell>
          <cell r="CX183">
            <v>0</v>
          </cell>
          <cell r="CY183">
            <v>-59226.300209657173</v>
          </cell>
          <cell r="DA183">
            <v>174</v>
          </cell>
          <cell r="DB183" t="str">
            <v>MAYNARD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N183">
            <v>0</v>
          </cell>
          <cell r="DP183">
            <v>187067</v>
          </cell>
          <cell r="DQ183">
            <v>187067</v>
          </cell>
          <cell r="DR183">
            <v>0</v>
          </cell>
          <cell r="DS183">
            <v>-26.920362920267507</v>
          </cell>
          <cell r="DT183">
            <v>-26.920362920267507</v>
          </cell>
          <cell r="DV183">
            <v>0</v>
          </cell>
          <cell r="EC183">
            <v>0</v>
          </cell>
          <cell r="EE183">
            <v>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3</v>
          </cell>
          <cell r="E184">
            <v>72897</v>
          </cell>
          <cell r="F184">
            <v>0</v>
          </cell>
          <cell r="G184">
            <v>2814</v>
          </cell>
          <cell r="H184">
            <v>75711</v>
          </cell>
          <cell r="J184">
            <v>2814</v>
          </cell>
          <cell r="K184">
            <v>59566.015191170067</v>
          </cell>
          <cell r="L184">
            <v>62380.015191170067</v>
          </cell>
          <cell r="N184">
            <v>13330.984808829933</v>
          </cell>
          <cell r="P184">
            <v>2814</v>
          </cell>
          <cell r="Q184">
            <v>0</v>
          </cell>
          <cell r="R184">
            <v>0</v>
          </cell>
          <cell r="S184">
            <v>0</v>
          </cell>
          <cell r="T184">
            <v>59566.015191170067</v>
          </cell>
          <cell r="U184">
            <v>62380.015191170067</v>
          </cell>
          <cell r="W184">
            <v>62927.8</v>
          </cell>
          <cell r="AA184">
            <v>175</v>
          </cell>
          <cell r="AB184">
            <v>3</v>
          </cell>
          <cell r="AC184">
            <v>0</v>
          </cell>
          <cell r="AD184">
            <v>0</v>
          </cell>
          <cell r="AE184">
            <v>0</v>
          </cell>
          <cell r="AF184">
            <v>72897</v>
          </cell>
          <cell r="AG184">
            <v>0</v>
          </cell>
          <cell r="AH184">
            <v>0</v>
          </cell>
          <cell r="AI184">
            <v>72897</v>
          </cell>
          <cell r="AJ184">
            <v>0</v>
          </cell>
          <cell r="AK184">
            <v>2814</v>
          </cell>
          <cell r="AL184">
            <v>75711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75711</v>
          </cell>
          <cell r="AR184" t="str">
            <v xml:space="preserve"> </v>
          </cell>
          <cell r="AS184">
            <v>175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 t="str">
            <v xml:space="preserve"> 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 t="str">
            <v xml:space="preserve"> </v>
          </cell>
          <cell r="BG184">
            <v>9</v>
          </cell>
          <cell r="BH184">
            <v>0.17155240931463098</v>
          </cell>
          <cell r="BI184">
            <v>0</v>
          </cell>
          <cell r="CA184">
            <v>175</v>
          </cell>
          <cell r="CB184">
            <v>175</v>
          </cell>
          <cell r="CC184" t="str">
            <v>MEDFIELD</v>
          </cell>
          <cell r="CD184">
            <v>72897</v>
          </cell>
          <cell r="CE184">
            <v>31958</v>
          </cell>
          <cell r="CF184">
            <v>40939</v>
          </cell>
          <cell r="CG184">
            <v>19174.8</v>
          </cell>
          <cell r="CH184">
            <v>0</v>
          </cell>
          <cell r="CI184">
            <v>0</v>
          </cell>
          <cell r="CJ184">
            <v>60113.8</v>
          </cell>
          <cell r="CK184">
            <v>59566.015191170067</v>
          </cell>
          <cell r="CT184">
            <v>40939</v>
          </cell>
          <cell r="CU184">
            <v>18627.015191170063</v>
          </cell>
          <cell r="CV184">
            <v>0</v>
          </cell>
          <cell r="CW184">
            <v>59566.015191170067</v>
          </cell>
          <cell r="CX184">
            <v>0</v>
          </cell>
          <cell r="CY184">
            <v>-547.78480882993608</v>
          </cell>
          <cell r="DA184">
            <v>175</v>
          </cell>
          <cell r="DB184" t="str">
            <v>MEDFIELD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N184">
            <v>0</v>
          </cell>
          <cell r="DP184">
            <v>40939</v>
          </cell>
          <cell r="DQ184">
            <v>40939</v>
          </cell>
          <cell r="DR184">
            <v>0</v>
          </cell>
          <cell r="DS184">
            <v>0</v>
          </cell>
          <cell r="DT184">
            <v>0</v>
          </cell>
          <cell r="DV184">
            <v>0</v>
          </cell>
          <cell r="EC184">
            <v>0</v>
          </cell>
          <cell r="EE184">
            <v>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426</v>
          </cell>
          <cell r="E185">
            <v>7925562</v>
          </cell>
          <cell r="F185">
            <v>0</v>
          </cell>
          <cell r="G185">
            <v>399588</v>
          </cell>
          <cell r="H185">
            <v>8325150</v>
          </cell>
          <cell r="J185">
            <v>399588</v>
          </cell>
          <cell r="K185">
            <v>723600.51384491974</v>
          </cell>
          <cell r="L185">
            <v>1123188.5138449199</v>
          </cell>
          <cell r="N185">
            <v>7201961.4861550797</v>
          </cell>
          <cell r="P185">
            <v>399588</v>
          </cell>
          <cell r="Q185">
            <v>0</v>
          </cell>
          <cell r="R185">
            <v>0</v>
          </cell>
          <cell r="S185">
            <v>0</v>
          </cell>
          <cell r="T185">
            <v>723600.51384491974</v>
          </cell>
          <cell r="U185">
            <v>1123188.5138449199</v>
          </cell>
          <cell r="W185">
            <v>1525006.9023549173</v>
          </cell>
          <cell r="AA185">
            <v>176</v>
          </cell>
          <cell r="AB185">
            <v>426</v>
          </cell>
          <cell r="AC185">
            <v>0</v>
          </cell>
          <cell r="AD185">
            <v>0</v>
          </cell>
          <cell r="AE185">
            <v>0</v>
          </cell>
          <cell r="AF185">
            <v>7925562</v>
          </cell>
          <cell r="AG185">
            <v>0</v>
          </cell>
          <cell r="AH185">
            <v>0</v>
          </cell>
          <cell r="AI185">
            <v>7925562</v>
          </cell>
          <cell r="AJ185">
            <v>0</v>
          </cell>
          <cell r="AK185">
            <v>399588</v>
          </cell>
          <cell r="AL185">
            <v>8325150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8325150</v>
          </cell>
          <cell r="AR185" t="str">
            <v xml:space="preserve"> </v>
          </cell>
          <cell r="AS185">
            <v>176</v>
          </cell>
          <cell r="AT185">
            <v>131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 t="str">
            <v xml:space="preserve"> 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 t="str">
            <v xml:space="preserve"> </v>
          </cell>
          <cell r="BG185">
            <v>9</v>
          </cell>
          <cell r="BH185">
            <v>8.5369078574260921</v>
          </cell>
          <cell r="BI185">
            <v>0</v>
          </cell>
          <cell r="CA185">
            <v>176</v>
          </cell>
          <cell r="CB185">
            <v>176</v>
          </cell>
          <cell r="CC185" t="str">
            <v>MEDFORD</v>
          </cell>
          <cell r="CD185">
            <v>7925562</v>
          </cell>
          <cell r="CE185">
            <v>8015146</v>
          </cell>
          <cell r="CF185">
            <v>0</v>
          </cell>
          <cell r="CG185">
            <v>745072.2</v>
          </cell>
          <cell r="CH185">
            <v>380533.2</v>
          </cell>
          <cell r="CI185">
            <v>-186.49764508265071</v>
          </cell>
          <cell r="CJ185">
            <v>1125418.9023549173</v>
          </cell>
          <cell r="CK185">
            <v>723600.51384491974</v>
          </cell>
          <cell r="CT185">
            <v>-186.49764508265071</v>
          </cell>
          <cell r="CU185">
            <v>723787.01149000239</v>
          </cell>
          <cell r="CV185">
            <v>0</v>
          </cell>
          <cell r="CW185">
            <v>723600.51384491974</v>
          </cell>
          <cell r="CX185">
            <v>0</v>
          </cell>
          <cell r="CY185">
            <v>-401818.38850999752</v>
          </cell>
          <cell r="DA185">
            <v>176</v>
          </cell>
          <cell r="DB185" t="str">
            <v>MEDFORD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N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-186.49764508265071</v>
          </cell>
          <cell r="DT185">
            <v>-186.49764508265071</v>
          </cell>
          <cell r="DV185">
            <v>0</v>
          </cell>
          <cell r="EC185">
            <v>0</v>
          </cell>
          <cell r="EE185">
            <v>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20</v>
          </cell>
          <cell r="E186">
            <v>338308</v>
          </cell>
          <cell r="F186">
            <v>0</v>
          </cell>
          <cell r="G186">
            <v>18760</v>
          </cell>
          <cell r="H186">
            <v>357068</v>
          </cell>
          <cell r="J186">
            <v>18760</v>
          </cell>
          <cell r="K186">
            <v>43694.862469356543</v>
          </cell>
          <cell r="L186">
            <v>62454.862469356543</v>
          </cell>
          <cell r="N186">
            <v>294613.13753064343</v>
          </cell>
          <cell r="P186">
            <v>18760</v>
          </cell>
          <cell r="Q186">
            <v>0</v>
          </cell>
          <cell r="R186">
            <v>0</v>
          </cell>
          <cell r="S186">
            <v>0</v>
          </cell>
          <cell r="T186">
            <v>43694.862469356543</v>
          </cell>
          <cell r="U186">
            <v>62454.862469356543</v>
          </cell>
          <cell r="W186">
            <v>101312.38612830352</v>
          </cell>
          <cell r="AA186">
            <v>177</v>
          </cell>
          <cell r="AB186">
            <v>20</v>
          </cell>
          <cell r="AC186">
            <v>0</v>
          </cell>
          <cell r="AD186">
            <v>0</v>
          </cell>
          <cell r="AE186">
            <v>0</v>
          </cell>
          <cell r="AF186">
            <v>338308</v>
          </cell>
          <cell r="AG186">
            <v>0</v>
          </cell>
          <cell r="AH186">
            <v>0</v>
          </cell>
          <cell r="AI186">
            <v>338308</v>
          </cell>
          <cell r="AJ186">
            <v>0</v>
          </cell>
          <cell r="AK186">
            <v>18760</v>
          </cell>
          <cell r="AL186">
            <v>357068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357068</v>
          </cell>
          <cell r="AR186" t="str">
            <v xml:space="preserve"> </v>
          </cell>
          <cell r="AS186">
            <v>177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 t="str">
            <v xml:space="preserve"> 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 t="str">
            <v xml:space="preserve"> </v>
          </cell>
          <cell r="BG186">
            <v>9</v>
          </cell>
          <cell r="BH186">
            <v>0.95407755280490991</v>
          </cell>
          <cell r="BI186">
            <v>0</v>
          </cell>
          <cell r="CA186">
            <v>177</v>
          </cell>
          <cell r="CB186">
            <v>177</v>
          </cell>
          <cell r="CC186" t="str">
            <v>MEDWAY</v>
          </cell>
          <cell r="CD186">
            <v>338308</v>
          </cell>
          <cell r="CE186">
            <v>352937</v>
          </cell>
          <cell r="CF186">
            <v>0</v>
          </cell>
          <cell r="CG186">
            <v>44998.799999999996</v>
          </cell>
          <cell r="CH186">
            <v>37572</v>
          </cell>
          <cell r="CI186">
            <v>-18.413871696466231</v>
          </cell>
          <cell r="CJ186">
            <v>82552.386128303522</v>
          </cell>
          <cell r="CK186">
            <v>43694.862469356543</v>
          </cell>
          <cell r="CT186">
            <v>-18.413871696466231</v>
          </cell>
          <cell r="CU186">
            <v>43713.27634105301</v>
          </cell>
          <cell r="CV186">
            <v>0</v>
          </cell>
          <cell r="CW186">
            <v>43694.862469356543</v>
          </cell>
          <cell r="CX186">
            <v>0</v>
          </cell>
          <cell r="CY186">
            <v>-38857.523658946979</v>
          </cell>
          <cell r="DA186">
            <v>177</v>
          </cell>
          <cell r="DB186" t="str">
            <v>MEDWAY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N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-18.413871696466231</v>
          </cell>
          <cell r="DT186">
            <v>-18.413871696466231</v>
          </cell>
          <cell r="DV186">
            <v>0</v>
          </cell>
          <cell r="EC186">
            <v>0</v>
          </cell>
          <cell r="EE186">
            <v>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238</v>
          </cell>
          <cell r="E187">
            <v>2996095</v>
          </cell>
          <cell r="F187">
            <v>0</v>
          </cell>
          <cell r="G187">
            <v>223244</v>
          </cell>
          <cell r="H187">
            <v>3219339</v>
          </cell>
          <cell r="J187">
            <v>223244</v>
          </cell>
          <cell r="K187">
            <v>213061.70782054457</v>
          </cell>
          <cell r="L187">
            <v>436305.7078205446</v>
          </cell>
          <cell r="N187">
            <v>2783033.2921794555</v>
          </cell>
          <cell r="P187">
            <v>223244</v>
          </cell>
          <cell r="Q187">
            <v>0</v>
          </cell>
          <cell r="R187">
            <v>0</v>
          </cell>
          <cell r="S187">
            <v>0</v>
          </cell>
          <cell r="T187">
            <v>213061.70782054457</v>
          </cell>
          <cell r="U187">
            <v>436305.7078205446</v>
          </cell>
          <cell r="W187">
            <v>610570.66550834081</v>
          </cell>
          <cell r="AA187">
            <v>178</v>
          </cell>
          <cell r="AB187">
            <v>238</v>
          </cell>
          <cell r="AC187">
            <v>0</v>
          </cell>
          <cell r="AD187">
            <v>0</v>
          </cell>
          <cell r="AE187">
            <v>0</v>
          </cell>
          <cell r="AF187">
            <v>2996095</v>
          </cell>
          <cell r="AG187">
            <v>0</v>
          </cell>
          <cell r="AH187">
            <v>0</v>
          </cell>
          <cell r="AI187">
            <v>2996095</v>
          </cell>
          <cell r="AJ187">
            <v>0</v>
          </cell>
          <cell r="AK187">
            <v>223244</v>
          </cell>
          <cell r="AL187">
            <v>3219339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3219339</v>
          </cell>
          <cell r="AR187" t="str">
            <v xml:space="preserve"> </v>
          </cell>
          <cell r="AS187">
            <v>178</v>
          </cell>
          <cell r="AT187">
            <v>88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 t="str">
            <v xml:space="preserve"> 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 t="str">
            <v xml:space="preserve"> </v>
          </cell>
          <cell r="BG187">
            <v>9</v>
          </cell>
          <cell r="BH187">
            <v>5.6468138664768377</v>
          </cell>
          <cell r="BI187">
            <v>0</v>
          </cell>
          <cell r="CA187">
            <v>178</v>
          </cell>
          <cell r="CB187">
            <v>178</v>
          </cell>
          <cell r="CC187" t="str">
            <v>MELROSE</v>
          </cell>
          <cell r="CD187">
            <v>2996095</v>
          </cell>
          <cell r="CE187">
            <v>3105447</v>
          </cell>
          <cell r="CF187">
            <v>0</v>
          </cell>
          <cell r="CG187">
            <v>219412.19999999998</v>
          </cell>
          <cell r="CH187">
            <v>167996.80000000002</v>
          </cell>
          <cell r="CI187">
            <v>-82.334491659130435</v>
          </cell>
          <cell r="CJ187">
            <v>387326.66550834087</v>
          </cell>
          <cell r="CK187">
            <v>213061.70782054457</v>
          </cell>
          <cell r="CT187">
            <v>-82.334491659130435</v>
          </cell>
          <cell r="CU187">
            <v>213144.0423122037</v>
          </cell>
          <cell r="CV187">
            <v>0</v>
          </cell>
          <cell r="CW187">
            <v>213061.70782054457</v>
          </cell>
          <cell r="CX187">
            <v>0</v>
          </cell>
          <cell r="CY187">
            <v>-174264.9576877963</v>
          </cell>
          <cell r="DA187">
            <v>178</v>
          </cell>
          <cell r="DB187" t="str">
            <v>MELROSE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N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-82.334491659130435</v>
          </cell>
          <cell r="DT187">
            <v>-82.334491659130435</v>
          </cell>
          <cell r="DV187">
            <v>0</v>
          </cell>
          <cell r="EC187">
            <v>0</v>
          </cell>
          <cell r="EE187">
            <v>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W188">
            <v>0</v>
          </cell>
          <cell r="AA188">
            <v>179</v>
          </cell>
          <cell r="AS188">
            <v>179</v>
          </cell>
          <cell r="CA188">
            <v>179</v>
          </cell>
          <cell r="CB188">
            <v>179</v>
          </cell>
          <cell r="CC188" t="str">
            <v>MENDON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DA188">
            <v>179</v>
          </cell>
          <cell r="DB188" t="str">
            <v>MENDON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N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V188">
            <v>0</v>
          </cell>
          <cell r="EC188">
            <v>0</v>
          </cell>
          <cell r="EE188">
            <v>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W189">
            <v>0</v>
          </cell>
          <cell r="AA189">
            <v>180</v>
          </cell>
          <cell r="AS189">
            <v>180</v>
          </cell>
          <cell r="CA189">
            <v>180</v>
          </cell>
          <cell r="CB189">
            <v>180</v>
          </cell>
          <cell r="CC189" t="str">
            <v>MERRIMAC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DA189">
            <v>180</v>
          </cell>
          <cell r="DB189" t="str">
            <v>MERRIMAC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N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V189">
            <v>0</v>
          </cell>
          <cell r="EC189">
            <v>0</v>
          </cell>
          <cell r="EE189">
            <v>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135</v>
          </cell>
          <cell r="E190">
            <v>1873343</v>
          </cell>
          <cell r="F190">
            <v>0</v>
          </cell>
          <cell r="G190">
            <v>122844</v>
          </cell>
          <cell r="H190">
            <v>1996187</v>
          </cell>
          <cell r="J190">
            <v>122844</v>
          </cell>
          <cell r="K190">
            <v>163771.38416808774</v>
          </cell>
          <cell r="L190">
            <v>286615.38416808774</v>
          </cell>
          <cell r="N190">
            <v>1709571.6158319123</v>
          </cell>
          <cell r="P190">
            <v>122844</v>
          </cell>
          <cell r="Q190">
            <v>0</v>
          </cell>
          <cell r="R190">
            <v>0</v>
          </cell>
          <cell r="S190">
            <v>0</v>
          </cell>
          <cell r="T190">
            <v>163771.38416808774</v>
          </cell>
          <cell r="U190">
            <v>286615.38416808774</v>
          </cell>
          <cell r="W190">
            <v>383712.27667942591</v>
          </cell>
          <cell r="AA190">
            <v>181</v>
          </cell>
          <cell r="AB190">
            <v>135</v>
          </cell>
          <cell r="AC190">
            <v>4.2394014962593513E-2</v>
          </cell>
          <cell r="AD190">
            <v>0</v>
          </cell>
          <cell r="AE190">
            <v>0</v>
          </cell>
          <cell r="AF190">
            <v>1915479</v>
          </cell>
          <cell r="AG190">
            <v>0</v>
          </cell>
          <cell r="AH190">
            <v>0</v>
          </cell>
          <cell r="AI190">
            <v>1915479</v>
          </cell>
          <cell r="AJ190">
            <v>0</v>
          </cell>
          <cell r="AK190">
            <v>126596</v>
          </cell>
          <cell r="AL190">
            <v>2042075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2042075</v>
          </cell>
          <cell r="AR190" t="str">
            <v xml:space="preserve"> </v>
          </cell>
          <cell r="AS190">
            <v>181</v>
          </cell>
          <cell r="AT190">
            <v>36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 t="str">
            <v xml:space="preserve"> 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 t="str">
            <v xml:space="preserve"> </v>
          </cell>
          <cell r="BG190">
            <v>9</v>
          </cell>
          <cell r="BH190">
            <v>2.0240738707895018</v>
          </cell>
          <cell r="BI190">
            <v>0</v>
          </cell>
          <cell r="CA190">
            <v>181</v>
          </cell>
          <cell r="CB190">
            <v>181</v>
          </cell>
          <cell r="CC190" t="str">
            <v>METHUEN</v>
          </cell>
          <cell r="CD190">
            <v>1873343</v>
          </cell>
          <cell r="CE190">
            <v>1755556</v>
          </cell>
          <cell r="CF190">
            <v>117787</v>
          </cell>
          <cell r="CG190">
            <v>47385</v>
          </cell>
          <cell r="CH190">
            <v>95743.200000000012</v>
          </cell>
          <cell r="CI190">
            <v>-46.923320574103855</v>
          </cell>
          <cell r="CJ190">
            <v>260868.27667942591</v>
          </cell>
          <cell r="CK190">
            <v>163771.38416808774</v>
          </cell>
          <cell r="CT190">
            <v>117740.0766794259</v>
          </cell>
          <cell r="CU190">
            <v>46031.307488661856</v>
          </cell>
          <cell r="CV190">
            <v>0</v>
          </cell>
          <cell r="CW190">
            <v>163771.38416808774</v>
          </cell>
          <cell r="CX190">
            <v>0</v>
          </cell>
          <cell r="CY190">
            <v>-97096.89251133817</v>
          </cell>
          <cell r="DA190">
            <v>181</v>
          </cell>
          <cell r="DB190" t="str">
            <v>METHUEN</v>
          </cell>
          <cell r="DC190">
            <v>-4.0000000000000284</v>
          </cell>
          <cell r="DD190">
            <v>-42136</v>
          </cell>
          <cell r="DE190">
            <v>0</v>
          </cell>
          <cell r="DF190">
            <v>-3752</v>
          </cell>
          <cell r="DG190">
            <v>-45888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-45888</v>
          </cell>
          <cell r="DN190">
            <v>-3752</v>
          </cell>
          <cell r="DP190">
            <v>117787</v>
          </cell>
          <cell r="DQ190">
            <v>159923</v>
          </cell>
          <cell r="DR190">
            <v>-42136</v>
          </cell>
          <cell r="DS190">
            <v>-42182.923320574104</v>
          </cell>
          <cell r="DT190">
            <v>-46.923320574103855</v>
          </cell>
          <cell r="DV190">
            <v>0</v>
          </cell>
          <cell r="EC190">
            <v>-42136</v>
          </cell>
          <cell r="EE190">
            <v>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51</v>
          </cell>
          <cell r="E191">
            <v>746129</v>
          </cell>
          <cell r="F191">
            <v>0</v>
          </cell>
          <cell r="G191">
            <v>47749</v>
          </cell>
          <cell r="H191">
            <v>793878</v>
          </cell>
          <cell r="J191">
            <v>47749</v>
          </cell>
          <cell r="K191">
            <v>174867.96107972661</v>
          </cell>
          <cell r="L191">
            <v>222616.96107972661</v>
          </cell>
          <cell r="N191">
            <v>571261.03892027342</v>
          </cell>
          <cell r="P191">
            <v>47749</v>
          </cell>
          <cell r="Q191">
            <v>0</v>
          </cell>
          <cell r="R191">
            <v>0</v>
          </cell>
          <cell r="S191">
            <v>0</v>
          </cell>
          <cell r="T191">
            <v>174867.96107972661</v>
          </cell>
          <cell r="U191">
            <v>222616.96107972661</v>
          </cell>
          <cell r="W191">
            <v>269994.10130263946</v>
          </cell>
          <cell r="AA191">
            <v>182</v>
          </cell>
          <cell r="AB191">
            <v>51</v>
          </cell>
          <cell r="AC191">
            <v>9.2814262982786042E-2</v>
          </cell>
          <cell r="AD191">
            <v>0</v>
          </cell>
          <cell r="AE191">
            <v>0</v>
          </cell>
          <cell r="AF191">
            <v>746129</v>
          </cell>
          <cell r="AG191">
            <v>0</v>
          </cell>
          <cell r="AH191">
            <v>0</v>
          </cell>
          <cell r="AI191">
            <v>746129</v>
          </cell>
          <cell r="AJ191">
            <v>0</v>
          </cell>
          <cell r="AK191">
            <v>47749</v>
          </cell>
          <cell r="AL191">
            <v>793878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793878</v>
          </cell>
          <cell r="AR191" t="str">
            <v xml:space="preserve"> </v>
          </cell>
          <cell r="AS191">
            <v>182</v>
          </cell>
          <cell r="AT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 t="str">
            <v xml:space="preserve"> 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 t="str">
            <v xml:space="preserve"> </v>
          </cell>
          <cell r="BG191">
            <v>9</v>
          </cell>
          <cell r="BH191">
            <v>1.6607983436371538</v>
          </cell>
          <cell r="BI191">
            <v>0</v>
          </cell>
          <cell r="CA191">
            <v>182</v>
          </cell>
          <cell r="CB191">
            <v>182</v>
          </cell>
          <cell r="CC191" t="str">
            <v>MIDDLEBOROUGH</v>
          </cell>
          <cell r="CD191">
            <v>746129</v>
          </cell>
          <cell r="CE191">
            <v>874322</v>
          </cell>
          <cell r="CF191">
            <v>0</v>
          </cell>
          <cell r="CG191">
            <v>180031.8</v>
          </cell>
          <cell r="CH191">
            <v>42234</v>
          </cell>
          <cell r="CI191">
            <v>-20.698697360523511</v>
          </cell>
          <cell r="CJ191">
            <v>222245.10130263946</v>
          </cell>
          <cell r="CK191">
            <v>174867.96107972661</v>
          </cell>
          <cell r="CT191">
            <v>-20.698697360523511</v>
          </cell>
          <cell r="CU191">
            <v>174888.65977708713</v>
          </cell>
          <cell r="CV191">
            <v>0</v>
          </cell>
          <cell r="CW191">
            <v>174867.96107972661</v>
          </cell>
          <cell r="CX191">
            <v>0</v>
          </cell>
          <cell r="CY191">
            <v>-47377.140222912858</v>
          </cell>
          <cell r="DA191">
            <v>182</v>
          </cell>
          <cell r="DB191" t="str">
            <v>MIDDLEBOROUGH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N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-20.698697360523511</v>
          </cell>
          <cell r="DT191">
            <v>-20.698697360523511</v>
          </cell>
          <cell r="DV191">
            <v>0</v>
          </cell>
          <cell r="EC191">
            <v>0</v>
          </cell>
          <cell r="EE191">
            <v>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  <cell r="AA192">
            <v>183</v>
          </cell>
          <cell r="AS192">
            <v>183</v>
          </cell>
          <cell r="CA192">
            <v>183</v>
          </cell>
          <cell r="CB192">
            <v>183</v>
          </cell>
          <cell r="CC192" t="str">
            <v>MIDDLEFIELD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DA192">
            <v>183</v>
          </cell>
          <cell r="DB192" t="str">
            <v>MIDDLEFIELD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N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V192">
            <v>0</v>
          </cell>
          <cell r="EC192">
            <v>0</v>
          </cell>
          <cell r="EE192">
            <v>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1</v>
          </cell>
          <cell r="E193">
            <v>17873</v>
          </cell>
          <cell r="F193">
            <v>0</v>
          </cell>
          <cell r="G193">
            <v>938</v>
          </cell>
          <cell r="H193">
            <v>18811</v>
          </cell>
          <cell r="J193">
            <v>938</v>
          </cell>
          <cell r="K193">
            <v>-0.60379777307718996</v>
          </cell>
          <cell r="L193">
            <v>937.39620222692281</v>
          </cell>
          <cell r="N193">
            <v>17873.603797773078</v>
          </cell>
          <cell r="P193">
            <v>938</v>
          </cell>
          <cell r="Q193">
            <v>0</v>
          </cell>
          <cell r="R193">
            <v>0</v>
          </cell>
          <cell r="S193">
            <v>0</v>
          </cell>
          <cell r="T193">
            <v>-0.60379777307718996</v>
          </cell>
          <cell r="U193">
            <v>937.39620222692281</v>
          </cell>
          <cell r="W193">
            <v>2169.3962022269229</v>
          </cell>
          <cell r="AA193">
            <v>184</v>
          </cell>
          <cell r="AB193">
            <v>1</v>
          </cell>
          <cell r="AC193">
            <v>0</v>
          </cell>
          <cell r="AD193">
            <v>0</v>
          </cell>
          <cell r="AE193">
            <v>0</v>
          </cell>
          <cell r="AF193">
            <v>17873</v>
          </cell>
          <cell r="AG193">
            <v>0</v>
          </cell>
          <cell r="AH193">
            <v>0</v>
          </cell>
          <cell r="AI193">
            <v>17873</v>
          </cell>
          <cell r="AJ193">
            <v>0</v>
          </cell>
          <cell r="AK193">
            <v>938</v>
          </cell>
          <cell r="AL193">
            <v>18811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18811</v>
          </cell>
          <cell r="AR193" t="str">
            <v xml:space="preserve"> </v>
          </cell>
          <cell r="AS193">
            <v>184</v>
          </cell>
          <cell r="AT193">
            <v>1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 t="str">
            <v xml:space="preserve"> 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 t="str">
            <v xml:space="preserve"> </v>
          </cell>
          <cell r="BG193">
            <v>9</v>
          </cell>
          <cell r="BH193">
            <v>0.13795918558153747</v>
          </cell>
          <cell r="BI193">
            <v>0</v>
          </cell>
          <cell r="CA193">
            <v>184</v>
          </cell>
          <cell r="CB193">
            <v>184</v>
          </cell>
          <cell r="CC193" t="str">
            <v>MIDDLETON</v>
          </cell>
          <cell r="CD193">
            <v>17873</v>
          </cell>
          <cell r="CE193">
            <v>35041</v>
          </cell>
          <cell r="CF193">
            <v>0</v>
          </cell>
          <cell r="CG193">
            <v>0</v>
          </cell>
          <cell r="CH193">
            <v>1232</v>
          </cell>
          <cell r="CI193">
            <v>-0.60379777307718996</v>
          </cell>
          <cell r="CJ193">
            <v>1231.3962022269229</v>
          </cell>
          <cell r="CK193">
            <v>-0.60379777307718996</v>
          </cell>
          <cell r="CT193">
            <v>-0.60379777307718996</v>
          </cell>
          <cell r="CU193">
            <v>0</v>
          </cell>
          <cell r="CV193">
            <v>0</v>
          </cell>
          <cell r="CW193">
            <v>-0.60379777307718996</v>
          </cell>
          <cell r="CX193">
            <v>0</v>
          </cell>
          <cell r="CY193">
            <v>-1232</v>
          </cell>
          <cell r="DA193">
            <v>184</v>
          </cell>
          <cell r="DB193" t="str">
            <v>MIDDLETON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N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-0.60379777307718996</v>
          </cell>
          <cell r="DT193">
            <v>-0.60379777307718996</v>
          </cell>
          <cell r="DV193">
            <v>0</v>
          </cell>
          <cell r="EC193">
            <v>0</v>
          </cell>
          <cell r="EE193">
            <v>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116</v>
          </cell>
          <cell r="E194">
            <v>1625436</v>
          </cell>
          <cell r="F194">
            <v>0</v>
          </cell>
          <cell r="G194">
            <v>108795</v>
          </cell>
          <cell r="H194">
            <v>1734231</v>
          </cell>
          <cell r="J194">
            <v>108795</v>
          </cell>
          <cell r="K194">
            <v>653865.27956326469</v>
          </cell>
          <cell r="L194">
            <v>762660.27956326469</v>
          </cell>
          <cell r="N194">
            <v>971570.72043673531</v>
          </cell>
          <cell r="P194">
            <v>108795</v>
          </cell>
          <cell r="Q194">
            <v>0</v>
          </cell>
          <cell r="R194">
            <v>0</v>
          </cell>
          <cell r="S194">
            <v>0</v>
          </cell>
          <cell r="T194">
            <v>653865.27956326469</v>
          </cell>
          <cell r="U194">
            <v>762660.27956326469</v>
          </cell>
          <cell r="W194">
            <v>981785.63363691792</v>
          </cell>
          <cell r="AA194">
            <v>185</v>
          </cell>
          <cell r="AB194">
            <v>116</v>
          </cell>
          <cell r="AC194">
            <v>1.3452914798206279E-2</v>
          </cell>
          <cell r="AD194">
            <v>0</v>
          </cell>
          <cell r="AE194">
            <v>0</v>
          </cell>
          <cell r="AF194">
            <v>1625436</v>
          </cell>
          <cell r="AG194">
            <v>0</v>
          </cell>
          <cell r="AH194">
            <v>0</v>
          </cell>
          <cell r="AI194">
            <v>1625436</v>
          </cell>
          <cell r="AJ194">
            <v>0</v>
          </cell>
          <cell r="AK194">
            <v>108795</v>
          </cell>
          <cell r="AL194">
            <v>1734231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1734231</v>
          </cell>
          <cell r="AR194" t="str">
            <v xml:space="preserve"> </v>
          </cell>
          <cell r="AS194">
            <v>185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 t="str">
            <v xml:space="preserve"> 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 t="str">
            <v xml:space="preserve"> </v>
          </cell>
          <cell r="BG194">
            <v>9</v>
          </cell>
          <cell r="BH194">
            <v>2.3521763839092458</v>
          </cell>
          <cell r="BI194">
            <v>0</v>
          </cell>
          <cell r="CA194">
            <v>185</v>
          </cell>
          <cell r="CB194">
            <v>185</v>
          </cell>
          <cell r="CC194" t="str">
            <v>MILFORD</v>
          </cell>
          <cell r="CD194">
            <v>1625436</v>
          </cell>
          <cell r="CE194">
            <v>1153666</v>
          </cell>
          <cell r="CF194">
            <v>471770</v>
          </cell>
          <cell r="CG194">
            <v>187558.19999999998</v>
          </cell>
          <cell r="CH194">
            <v>213767.2</v>
          </cell>
          <cell r="CI194">
            <v>-104.76636308192974</v>
          </cell>
          <cell r="CJ194">
            <v>872990.63363691792</v>
          </cell>
          <cell r="CK194">
            <v>653865.27956326469</v>
          </cell>
          <cell r="CT194">
            <v>471665.23363691807</v>
          </cell>
          <cell r="CU194">
            <v>182200.04592634668</v>
          </cell>
          <cell r="CV194">
            <v>0</v>
          </cell>
          <cell r="CW194">
            <v>653865.27956326469</v>
          </cell>
          <cell r="CX194">
            <v>0</v>
          </cell>
          <cell r="CY194">
            <v>-219125.35407365323</v>
          </cell>
          <cell r="DA194">
            <v>185</v>
          </cell>
          <cell r="DB194" t="str">
            <v>MILFORD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N194">
            <v>0</v>
          </cell>
          <cell r="DP194">
            <v>471770</v>
          </cell>
          <cell r="DQ194">
            <v>471770</v>
          </cell>
          <cell r="DR194">
            <v>0</v>
          </cell>
          <cell r="DS194">
            <v>-104.76636308192974</v>
          </cell>
          <cell r="DT194">
            <v>-104.76636308192974</v>
          </cell>
          <cell r="DV194">
            <v>0</v>
          </cell>
          <cell r="EC194">
            <v>0</v>
          </cell>
          <cell r="EE194">
            <v>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11</v>
          </cell>
          <cell r="E195">
            <v>209789</v>
          </cell>
          <cell r="F195">
            <v>0</v>
          </cell>
          <cell r="G195">
            <v>10297</v>
          </cell>
          <cell r="H195">
            <v>220086</v>
          </cell>
          <cell r="J195">
            <v>10297</v>
          </cell>
          <cell r="K195">
            <v>43168.548294924163</v>
          </cell>
          <cell r="L195">
            <v>53465.548294924163</v>
          </cell>
          <cell r="N195">
            <v>166620.45170507583</v>
          </cell>
          <cell r="P195">
            <v>10297</v>
          </cell>
          <cell r="Q195">
            <v>0</v>
          </cell>
          <cell r="R195">
            <v>0</v>
          </cell>
          <cell r="S195">
            <v>0</v>
          </cell>
          <cell r="T195">
            <v>43168.548294924163</v>
          </cell>
          <cell r="U195">
            <v>53465.548294924163</v>
          </cell>
          <cell r="W195">
            <v>75641.753865452061</v>
          </cell>
          <cell r="AA195">
            <v>186</v>
          </cell>
          <cell r="AB195">
            <v>11</v>
          </cell>
          <cell r="AC195">
            <v>2.2354694485842028E-2</v>
          </cell>
          <cell r="AD195">
            <v>0</v>
          </cell>
          <cell r="AE195">
            <v>0</v>
          </cell>
          <cell r="AF195">
            <v>209789</v>
          </cell>
          <cell r="AG195">
            <v>0</v>
          </cell>
          <cell r="AH195">
            <v>0</v>
          </cell>
          <cell r="AI195">
            <v>209789</v>
          </cell>
          <cell r="AJ195">
            <v>0</v>
          </cell>
          <cell r="AK195">
            <v>10297</v>
          </cell>
          <cell r="AL195">
            <v>220086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220086</v>
          </cell>
          <cell r="AR195" t="str">
            <v xml:space="preserve"> </v>
          </cell>
          <cell r="AS195">
            <v>186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 t="str">
            <v xml:space="preserve"> 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 t="str">
            <v xml:space="preserve"> </v>
          </cell>
          <cell r="BG195">
            <v>9</v>
          </cell>
          <cell r="BH195">
            <v>0.75910257214629839</v>
          </cell>
          <cell r="BI195">
            <v>0</v>
          </cell>
          <cell r="CA195">
            <v>186</v>
          </cell>
          <cell r="CB195">
            <v>186</v>
          </cell>
          <cell r="CC195" t="str">
            <v>MILLBURY</v>
          </cell>
          <cell r="CD195">
            <v>209789</v>
          </cell>
          <cell r="CE195">
            <v>234500</v>
          </cell>
          <cell r="CF195">
            <v>0</v>
          </cell>
          <cell r="CG195">
            <v>44448.6</v>
          </cell>
          <cell r="CH195">
            <v>20906.400000000001</v>
          </cell>
          <cell r="CI195">
            <v>-10.246134547938709</v>
          </cell>
          <cell r="CJ195">
            <v>65344.753865452061</v>
          </cell>
          <cell r="CK195">
            <v>43168.548294924163</v>
          </cell>
          <cell r="CT195">
            <v>-10.246134547938709</v>
          </cell>
          <cell r="CU195">
            <v>43178.794429472102</v>
          </cell>
          <cell r="CV195">
            <v>0</v>
          </cell>
          <cell r="CW195">
            <v>43168.548294924163</v>
          </cell>
          <cell r="CX195">
            <v>0</v>
          </cell>
          <cell r="CY195">
            <v>-22176.205570527898</v>
          </cell>
          <cell r="DA195">
            <v>186</v>
          </cell>
          <cell r="DB195" t="str">
            <v>MILLBURY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N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-10.246134547938709</v>
          </cell>
          <cell r="DT195">
            <v>-10.246134547938709</v>
          </cell>
          <cell r="DV195">
            <v>0</v>
          </cell>
          <cell r="EC195">
            <v>0</v>
          </cell>
          <cell r="EE195">
            <v>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5</v>
          </cell>
          <cell r="E196">
            <v>114863</v>
          </cell>
          <cell r="F196">
            <v>0</v>
          </cell>
          <cell r="G196">
            <v>4690</v>
          </cell>
          <cell r="H196">
            <v>119553</v>
          </cell>
          <cell r="J196">
            <v>4690</v>
          </cell>
          <cell r="K196">
            <v>37119.655741597882</v>
          </cell>
          <cell r="L196">
            <v>41809.655741597882</v>
          </cell>
          <cell r="N196">
            <v>77743.344258402125</v>
          </cell>
          <cell r="P196">
            <v>4690</v>
          </cell>
          <cell r="Q196">
            <v>0</v>
          </cell>
          <cell r="R196">
            <v>0</v>
          </cell>
          <cell r="S196">
            <v>0</v>
          </cell>
          <cell r="T196">
            <v>37119.655741597882</v>
          </cell>
          <cell r="U196">
            <v>41809.655741597882</v>
          </cell>
          <cell r="W196">
            <v>50722.061632795565</v>
          </cell>
          <cell r="AA196">
            <v>187</v>
          </cell>
          <cell r="AB196">
            <v>5</v>
          </cell>
          <cell r="AC196">
            <v>0</v>
          </cell>
          <cell r="AD196">
            <v>0</v>
          </cell>
          <cell r="AE196">
            <v>0</v>
          </cell>
          <cell r="AF196">
            <v>114863</v>
          </cell>
          <cell r="AG196">
            <v>0</v>
          </cell>
          <cell r="AH196">
            <v>0</v>
          </cell>
          <cell r="AI196">
            <v>114863</v>
          </cell>
          <cell r="AJ196">
            <v>0</v>
          </cell>
          <cell r="AK196">
            <v>4690</v>
          </cell>
          <cell r="AL196">
            <v>119553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119553</v>
          </cell>
          <cell r="AR196" t="str">
            <v xml:space="preserve"> </v>
          </cell>
          <cell r="AS196">
            <v>187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 t="str">
            <v xml:space="preserve"> 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 t="str">
            <v xml:space="preserve"> </v>
          </cell>
          <cell r="BG196">
            <v>9</v>
          </cell>
          <cell r="BH196">
            <v>0.56027524830569897</v>
          </cell>
          <cell r="BI196">
            <v>0</v>
          </cell>
          <cell r="CA196">
            <v>187</v>
          </cell>
          <cell r="CB196">
            <v>187</v>
          </cell>
          <cell r="CC196" t="str">
            <v>MILLIS</v>
          </cell>
          <cell r="CD196">
            <v>114863</v>
          </cell>
          <cell r="CE196">
            <v>93667</v>
          </cell>
          <cell r="CF196">
            <v>21196</v>
          </cell>
          <cell r="CG196">
            <v>16396.2</v>
          </cell>
          <cell r="CH196">
            <v>8444</v>
          </cell>
          <cell r="CI196">
            <v>-4.1383672044321429</v>
          </cell>
          <cell r="CJ196">
            <v>46032.061632795565</v>
          </cell>
          <cell r="CK196">
            <v>37119.655741597882</v>
          </cell>
          <cell r="CT196">
            <v>21191.861632795568</v>
          </cell>
          <cell r="CU196">
            <v>15927.794108802313</v>
          </cell>
          <cell r="CV196">
            <v>0</v>
          </cell>
          <cell r="CW196">
            <v>37119.655741597882</v>
          </cell>
          <cell r="CX196">
            <v>0</v>
          </cell>
          <cell r="CY196">
            <v>-8912.4058911976826</v>
          </cell>
          <cell r="DA196">
            <v>187</v>
          </cell>
          <cell r="DB196" t="str">
            <v>MILLIS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N196">
            <v>0</v>
          </cell>
          <cell r="DP196">
            <v>21196</v>
          </cell>
          <cell r="DQ196">
            <v>21196</v>
          </cell>
          <cell r="DR196">
            <v>0</v>
          </cell>
          <cell r="DS196">
            <v>-4.1383672044321429</v>
          </cell>
          <cell r="DT196">
            <v>-4.1383672044321429</v>
          </cell>
          <cell r="DV196">
            <v>0</v>
          </cell>
          <cell r="EC196">
            <v>0</v>
          </cell>
          <cell r="EE196">
            <v>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W197">
            <v>0</v>
          </cell>
          <cell r="AA197">
            <v>188</v>
          </cell>
          <cell r="AS197">
            <v>188</v>
          </cell>
          <cell r="CA197">
            <v>188</v>
          </cell>
          <cell r="CB197">
            <v>188</v>
          </cell>
          <cell r="CC197" t="str">
            <v>MILLVILLE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DA197">
            <v>188</v>
          </cell>
          <cell r="DB197" t="str">
            <v>MILLVILLE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N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V197">
            <v>0</v>
          </cell>
          <cell r="EC197">
            <v>0</v>
          </cell>
          <cell r="EE197">
            <v>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8</v>
          </cell>
          <cell r="E198">
            <v>131169</v>
          </cell>
          <cell r="F198">
            <v>0</v>
          </cell>
          <cell r="G198">
            <v>7498</v>
          </cell>
          <cell r="H198">
            <v>138667</v>
          </cell>
          <cell r="J198">
            <v>7498</v>
          </cell>
          <cell r="K198">
            <v>49142.033144688401</v>
          </cell>
          <cell r="L198">
            <v>56640.033144688401</v>
          </cell>
          <cell r="N198">
            <v>82026.966855311592</v>
          </cell>
          <cell r="P198">
            <v>7498</v>
          </cell>
          <cell r="Q198">
            <v>0</v>
          </cell>
          <cell r="R198">
            <v>0</v>
          </cell>
          <cell r="S198">
            <v>0</v>
          </cell>
          <cell r="T198">
            <v>49142.033144688401</v>
          </cell>
          <cell r="U198">
            <v>56640.033144688401</v>
          </cell>
          <cell r="W198">
            <v>57476.399999999994</v>
          </cell>
          <cell r="AA198">
            <v>189</v>
          </cell>
          <cell r="AB198">
            <v>8</v>
          </cell>
          <cell r="AC198">
            <v>5.6980056980056983E-3</v>
          </cell>
          <cell r="AD198">
            <v>0</v>
          </cell>
          <cell r="AE198">
            <v>0</v>
          </cell>
          <cell r="AF198">
            <v>131169</v>
          </cell>
          <cell r="AG198">
            <v>0</v>
          </cell>
          <cell r="AH198">
            <v>0</v>
          </cell>
          <cell r="AI198">
            <v>131169</v>
          </cell>
          <cell r="AJ198">
            <v>0</v>
          </cell>
          <cell r="AK198">
            <v>7498</v>
          </cell>
          <cell r="AL198">
            <v>138667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138667</v>
          </cell>
          <cell r="AR198" t="str">
            <v xml:space="preserve"> </v>
          </cell>
          <cell r="AS198">
            <v>189</v>
          </cell>
          <cell r="AT198">
            <v>1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 t="str">
            <v xml:space="preserve"> 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 t="str">
            <v xml:space="preserve"> </v>
          </cell>
          <cell r="BG198">
            <v>9</v>
          </cell>
          <cell r="BH198">
            <v>0.19764325988890866</v>
          </cell>
          <cell r="BI198">
            <v>0</v>
          </cell>
          <cell r="CA198">
            <v>189</v>
          </cell>
          <cell r="CB198">
            <v>189</v>
          </cell>
          <cell r="CC198" t="str">
            <v>MILTON</v>
          </cell>
          <cell r="CD198">
            <v>131169</v>
          </cell>
          <cell r="CE198">
            <v>110467</v>
          </cell>
          <cell r="CF198">
            <v>20702</v>
          </cell>
          <cell r="CG198">
            <v>29276.399999999998</v>
          </cell>
          <cell r="CH198">
            <v>0</v>
          </cell>
          <cell r="CI198">
            <v>0</v>
          </cell>
          <cell r="CJ198">
            <v>49978.399999999994</v>
          </cell>
          <cell r="CK198">
            <v>49142.033144688401</v>
          </cell>
          <cell r="CT198">
            <v>20702</v>
          </cell>
          <cell r="CU198">
            <v>28440.033144688401</v>
          </cell>
          <cell r="CV198">
            <v>0</v>
          </cell>
          <cell r="CW198">
            <v>49142.033144688401</v>
          </cell>
          <cell r="CX198">
            <v>0</v>
          </cell>
          <cell r="CY198">
            <v>-836.3668553115931</v>
          </cell>
          <cell r="DA198">
            <v>189</v>
          </cell>
          <cell r="DB198" t="str">
            <v>MILTON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N198">
            <v>0</v>
          </cell>
          <cell r="DP198">
            <v>20702</v>
          </cell>
          <cell r="DQ198">
            <v>20702</v>
          </cell>
          <cell r="DR198">
            <v>0</v>
          </cell>
          <cell r="DS198">
            <v>0</v>
          </cell>
          <cell r="DT198">
            <v>0</v>
          </cell>
          <cell r="DV198">
            <v>0</v>
          </cell>
          <cell r="EC198">
            <v>0</v>
          </cell>
          <cell r="EE198">
            <v>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W199">
            <v>0</v>
          </cell>
          <cell r="AA199">
            <v>190</v>
          </cell>
          <cell r="AS199">
            <v>190</v>
          </cell>
          <cell r="CA199">
            <v>190</v>
          </cell>
          <cell r="CB199">
            <v>190</v>
          </cell>
          <cell r="CC199" t="str">
            <v>MONROE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DA199">
            <v>190</v>
          </cell>
          <cell r="DB199" t="str">
            <v>MONROE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N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V199">
            <v>0</v>
          </cell>
          <cell r="EC199">
            <v>0</v>
          </cell>
          <cell r="EE199">
            <v>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42</v>
          </cell>
          <cell r="E200">
            <v>566787</v>
          </cell>
          <cell r="F200">
            <v>0</v>
          </cell>
          <cell r="G200">
            <v>39396</v>
          </cell>
          <cell r="H200">
            <v>606183</v>
          </cell>
          <cell r="J200">
            <v>39396</v>
          </cell>
          <cell r="K200">
            <v>51413.419689098831</v>
          </cell>
          <cell r="L200">
            <v>90809.419689098839</v>
          </cell>
          <cell r="N200">
            <v>515373.58031090116</v>
          </cell>
          <cell r="P200">
            <v>39396</v>
          </cell>
          <cell r="Q200">
            <v>0</v>
          </cell>
          <cell r="R200">
            <v>0</v>
          </cell>
          <cell r="S200">
            <v>0</v>
          </cell>
          <cell r="T200">
            <v>51413.419689098831</v>
          </cell>
          <cell r="U200">
            <v>90809.419689098839</v>
          </cell>
          <cell r="W200">
            <v>138724.0585841994</v>
          </cell>
          <cell r="AA200">
            <v>191</v>
          </cell>
          <cell r="AB200">
            <v>42</v>
          </cell>
          <cell r="AC200">
            <v>0</v>
          </cell>
          <cell r="AD200">
            <v>0</v>
          </cell>
          <cell r="AE200">
            <v>0</v>
          </cell>
          <cell r="AF200">
            <v>566787</v>
          </cell>
          <cell r="AG200">
            <v>0</v>
          </cell>
          <cell r="AH200">
            <v>0</v>
          </cell>
          <cell r="AI200">
            <v>566787</v>
          </cell>
          <cell r="AJ200">
            <v>0</v>
          </cell>
          <cell r="AK200">
            <v>39396</v>
          </cell>
          <cell r="AL200">
            <v>606183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606183</v>
          </cell>
          <cell r="AR200" t="str">
            <v xml:space="preserve"> </v>
          </cell>
          <cell r="AS200">
            <v>191</v>
          </cell>
          <cell r="AT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 t="str">
            <v xml:space="preserve"> 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 t="str">
            <v xml:space="preserve"> </v>
          </cell>
          <cell r="BG200">
            <v>9</v>
          </cell>
          <cell r="BH200">
            <v>3.911689354695596</v>
          </cell>
          <cell r="BI200">
            <v>0</v>
          </cell>
          <cell r="CA200">
            <v>191</v>
          </cell>
          <cell r="CB200">
            <v>191</v>
          </cell>
          <cell r="CC200" t="str">
            <v>MONSON</v>
          </cell>
          <cell r="CD200">
            <v>566787</v>
          </cell>
          <cell r="CE200">
            <v>569449</v>
          </cell>
          <cell r="CF200">
            <v>0</v>
          </cell>
          <cell r="CG200">
            <v>52948.799999999996</v>
          </cell>
          <cell r="CH200">
            <v>46402</v>
          </cell>
          <cell r="CI200">
            <v>-22.741415800584946</v>
          </cell>
          <cell r="CJ200">
            <v>99328.058584199403</v>
          </cell>
          <cell r="CK200">
            <v>51413.419689098831</v>
          </cell>
          <cell r="CT200">
            <v>-22.741415800584946</v>
          </cell>
          <cell r="CU200">
            <v>51436.161104899416</v>
          </cell>
          <cell r="CV200">
            <v>0</v>
          </cell>
          <cell r="CW200">
            <v>51413.419689098831</v>
          </cell>
          <cell r="CX200">
            <v>0</v>
          </cell>
          <cell r="CY200">
            <v>-47914.638895100572</v>
          </cell>
          <cell r="DA200">
            <v>191</v>
          </cell>
          <cell r="DB200" t="str">
            <v>MONSON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N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-22.741415800584946</v>
          </cell>
          <cell r="DT200">
            <v>-22.741415800584946</v>
          </cell>
          <cell r="DV200">
            <v>0</v>
          </cell>
          <cell r="EC200">
            <v>0</v>
          </cell>
          <cell r="EE200">
            <v>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  <cell r="AA201">
            <v>192</v>
          </cell>
          <cell r="AS201">
            <v>192</v>
          </cell>
          <cell r="CA201">
            <v>192</v>
          </cell>
          <cell r="CB201">
            <v>192</v>
          </cell>
          <cell r="CC201" t="str">
            <v>MONTAGUE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DA201">
            <v>192</v>
          </cell>
          <cell r="DB201" t="str">
            <v>MONTAGUE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N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V201">
            <v>0</v>
          </cell>
          <cell r="EC201">
            <v>0</v>
          </cell>
          <cell r="EE201">
            <v>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  <cell r="AA202">
            <v>193</v>
          </cell>
          <cell r="AS202">
            <v>193</v>
          </cell>
          <cell r="CA202">
            <v>193</v>
          </cell>
          <cell r="CB202">
            <v>193</v>
          </cell>
          <cell r="CC202" t="str">
            <v>MONTEREY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DA202">
            <v>193</v>
          </cell>
          <cell r="DB202" t="str">
            <v>MONTEREY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N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V202">
            <v>0</v>
          </cell>
          <cell r="EC202">
            <v>0</v>
          </cell>
          <cell r="EE202">
            <v>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W203">
            <v>0</v>
          </cell>
          <cell r="AA203">
            <v>194</v>
          </cell>
          <cell r="AS203">
            <v>194</v>
          </cell>
          <cell r="CA203">
            <v>194</v>
          </cell>
          <cell r="CB203">
            <v>194</v>
          </cell>
          <cell r="CC203" t="str">
            <v>MONTGOMERY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DA203">
            <v>194</v>
          </cell>
          <cell r="DB203" t="str">
            <v>MONTGOMERY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N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V203">
            <v>0</v>
          </cell>
          <cell r="EC203">
            <v>0</v>
          </cell>
          <cell r="EE203">
            <v>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W204">
            <v>0</v>
          </cell>
          <cell r="AA204">
            <v>195</v>
          </cell>
          <cell r="AS204">
            <v>195</v>
          </cell>
          <cell r="CA204">
            <v>195</v>
          </cell>
          <cell r="CB204">
            <v>195</v>
          </cell>
          <cell r="CC204" t="str">
            <v>MOUNT WASHINGTON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DA204">
            <v>195</v>
          </cell>
          <cell r="DB204" t="str">
            <v>MOUNT WASHINGTON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N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V204">
            <v>0</v>
          </cell>
          <cell r="EC204">
            <v>0</v>
          </cell>
          <cell r="EE204">
            <v>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9</v>
          </cell>
          <cell r="E205">
            <v>137853</v>
          </cell>
          <cell r="F205">
            <v>0</v>
          </cell>
          <cell r="G205">
            <v>8442</v>
          </cell>
          <cell r="H205">
            <v>146295</v>
          </cell>
          <cell r="J205">
            <v>8442</v>
          </cell>
          <cell r="K205">
            <v>33452.425332011262</v>
          </cell>
          <cell r="L205">
            <v>41894.425332011262</v>
          </cell>
          <cell r="N205">
            <v>104400.57466798874</v>
          </cell>
          <cell r="P205">
            <v>8442</v>
          </cell>
          <cell r="Q205">
            <v>0</v>
          </cell>
          <cell r="R205">
            <v>0</v>
          </cell>
          <cell r="S205">
            <v>0</v>
          </cell>
          <cell r="T205">
            <v>33452.425332011262</v>
          </cell>
          <cell r="U205">
            <v>41894.425332011262</v>
          </cell>
          <cell r="W205">
            <v>71427.237650568524</v>
          </cell>
          <cell r="AA205">
            <v>196</v>
          </cell>
          <cell r="AB205">
            <v>9</v>
          </cell>
          <cell r="AC205">
            <v>0</v>
          </cell>
          <cell r="AD205">
            <v>0</v>
          </cell>
          <cell r="AE205">
            <v>0</v>
          </cell>
          <cell r="AF205">
            <v>137853</v>
          </cell>
          <cell r="AG205">
            <v>0</v>
          </cell>
          <cell r="AH205">
            <v>0</v>
          </cell>
          <cell r="AI205">
            <v>137853</v>
          </cell>
          <cell r="AJ205">
            <v>0</v>
          </cell>
          <cell r="AK205">
            <v>8442</v>
          </cell>
          <cell r="AL205">
            <v>146295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146295</v>
          </cell>
          <cell r="AR205" t="str">
            <v xml:space="preserve"> </v>
          </cell>
          <cell r="AS205">
            <v>196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 t="str">
            <v xml:space="preserve"> 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 t="str">
            <v xml:space="preserve"> </v>
          </cell>
          <cell r="BG205">
            <v>9</v>
          </cell>
          <cell r="BH205">
            <v>2.8550116366733191</v>
          </cell>
          <cell r="BI205">
            <v>0</v>
          </cell>
          <cell r="CA205">
            <v>196</v>
          </cell>
          <cell r="CB205">
            <v>196</v>
          </cell>
          <cell r="CC205" t="str">
            <v>NAHANT</v>
          </cell>
          <cell r="CD205">
            <v>137853</v>
          </cell>
          <cell r="CE205">
            <v>112126</v>
          </cell>
          <cell r="CF205">
            <v>25727</v>
          </cell>
          <cell r="CG205">
            <v>7967.4</v>
          </cell>
          <cell r="CH205">
            <v>29305.200000000001</v>
          </cell>
          <cell r="CI205">
            <v>-14.362349431481562</v>
          </cell>
          <cell r="CJ205">
            <v>62985.237650568524</v>
          </cell>
          <cell r="CK205">
            <v>33452.425332011262</v>
          </cell>
          <cell r="CT205">
            <v>25712.637650568518</v>
          </cell>
          <cell r="CU205">
            <v>7739.7876814427455</v>
          </cell>
          <cell r="CV205">
            <v>0</v>
          </cell>
          <cell r="CW205">
            <v>33452.425332011262</v>
          </cell>
          <cell r="CX205">
            <v>0</v>
          </cell>
          <cell r="CY205">
            <v>-29532.812318557262</v>
          </cell>
          <cell r="DA205">
            <v>196</v>
          </cell>
          <cell r="DB205" t="str">
            <v>NAHANT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N205">
            <v>0</v>
          </cell>
          <cell r="DP205">
            <v>25727</v>
          </cell>
          <cell r="DQ205">
            <v>25727</v>
          </cell>
          <cell r="DR205">
            <v>0</v>
          </cell>
          <cell r="DS205">
            <v>-14.362349431481562</v>
          </cell>
          <cell r="DT205">
            <v>-14.362349431481562</v>
          </cell>
          <cell r="DV205">
            <v>0</v>
          </cell>
          <cell r="EC205">
            <v>0</v>
          </cell>
          <cell r="EE205">
            <v>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1</v>
          </cell>
          <cell r="E206">
            <v>24269</v>
          </cell>
          <cell r="F206">
            <v>0</v>
          </cell>
          <cell r="G206">
            <v>938</v>
          </cell>
          <cell r="H206">
            <v>25207</v>
          </cell>
          <cell r="J206">
            <v>938</v>
          </cell>
          <cell r="K206">
            <v>24269</v>
          </cell>
          <cell r="L206">
            <v>25207</v>
          </cell>
          <cell r="N206">
            <v>0</v>
          </cell>
          <cell r="P206">
            <v>938</v>
          </cell>
          <cell r="Q206">
            <v>0</v>
          </cell>
          <cell r="R206">
            <v>0</v>
          </cell>
          <cell r="S206">
            <v>0</v>
          </cell>
          <cell r="T206">
            <v>24269</v>
          </cell>
          <cell r="U206">
            <v>25207</v>
          </cell>
          <cell r="W206">
            <v>25207</v>
          </cell>
          <cell r="AA206">
            <v>197</v>
          </cell>
          <cell r="AB206">
            <v>1</v>
          </cell>
          <cell r="AC206">
            <v>0</v>
          </cell>
          <cell r="AD206">
            <v>0</v>
          </cell>
          <cell r="AE206">
            <v>0</v>
          </cell>
          <cell r="AF206">
            <v>24269</v>
          </cell>
          <cell r="AG206">
            <v>0</v>
          </cell>
          <cell r="AH206">
            <v>0</v>
          </cell>
          <cell r="AI206">
            <v>24269</v>
          </cell>
          <cell r="AJ206">
            <v>0</v>
          </cell>
          <cell r="AK206">
            <v>938</v>
          </cell>
          <cell r="AL206">
            <v>25207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25207</v>
          </cell>
          <cell r="AR206" t="str">
            <v xml:space="preserve"> </v>
          </cell>
          <cell r="AS206">
            <v>197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 t="str">
            <v xml:space="preserve"> 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 t="str">
            <v xml:space="preserve"> </v>
          </cell>
          <cell r="BG206">
            <v>9</v>
          </cell>
          <cell r="BH206">
            <v>5.9120794959842002E-2</v>
          </cell>
          <cell r="BI206">
            <v>0</v>
          </cell>
          <cell r="CA206">
            <v>197</v>
          </cell>
          <cell r="CB206">
            <v>197</v>
          </cell>
          <cell r="CC206" t="str">
            <v>NANTUCKET</v>
          </cell>
          <cell r="CD206">
            <v>24269</v>
          </cell>
          <cell r="CE206">
            <v>0</v>
          </cell>
          <cell r="CF206">
            <v>24269</v>
          </cell>
          <cell r="CG206">
            <v>0</v>
          </cell>
          <cell r="CH206">
            <v>0</v>
          </cell>
          <cell r="CI206">
            <v>0</v>
          </cell>
          <cell r="CJ206">
            <v>24269</v>
          </cell>
          <cell r="CK206">
            <v>24269</v>
          </cell>
          <cell r="CT206">
            <v>24269</v>
          </cell>
          <cell r="CU206">
            <v>0</v>
          </cell>
          <cell r="CV206">
            <v>0</v>
          </cell>
          <cell r="CW206">
            <v>24269</v>
          </cell>
          <cell r="CX206">
            <v>0</v>
          </cell>
          <cell r="CY206">
            <v>0</v>
          </cell>
          <cell r="DA206">
            <v>197</v>
          </cell>
          <cell r="DB206" t="str">
            <v>NANTUCKET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N206">
            <v>0</v>
          </cell>
          <cell r="DP206">
            <v>24269</v>
          </cell>
          <cell r="DQ206">
            <v>24269</v>
          </cell>
          <cell r="DR206">
            <v>0</v>
          </cell>
          <cell r="DS206">
            <v>0</v>
          </cell>
          <cell r="DT206">
            <v>0</v>
          </cell>
          <cell r="DV206">
            <v>0</v>
          </cell>
          <cell r="EC206">
            <v>0</v>
          </cell>
          <cell r="EE206">
            <v>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17</v>
          </cell>
          <cell r="E207">
            <v>236233</v>
          </cell>
          <cell r="F207">
            <v>0</v>
          </cell>
          <cell r="G207">
            <v>15946</v>
          </cell>
          <cell r="H207">
            <v>252179</v>
          </cell>
          <cell r="J207">
            <v>15946</v>
          </cell>
          <cell r="K207">
            <v>18118</v>
          </cell>
          <cell r="L207">
            <v>34064</v>
          </cell>
          <cell r="N207">
            <v>218115</v>
          </cell>
          <cell r="P207">
            <v>15946</v>
          </cell>
          <cell r="Q207">
            <v>0</v>
          </cell>
          <cell r="R207">
            <v>0</v>
          </cell>
          <cell r="S207">
            <v>0</v>
          </cell>
          <cell r="T207">
            <v>18118</v>
          </cell>
          <cell r="U207">
            <v>34064</v>
          </cell>
          <cell r="W207">
            <v>34064</v>
          </cell>
          <cell r="AA207">
            <v>198</v>
          </cell>
          <cell r="AB207">
            <v>17</v>
          </cell>
          <cell r="AC207">
            <v>0</v>
          </cell>
          <cell r="AD207">
            <v>0</v>
          </cell>
          <cell r="AE207">
            <v>0</v>
          </cell>
          <cell r="AF207">
            <v>236233</v>
          </cell>
          <cell r="AG207">
            <v>0</v>
          </cell>
          <cell r="AH207">
            <v>0</v>
          </cell>
          <cell r="AI207">
            <v>236233</v>
          </cell>
          <cell r="AJ207">
            <v>0</v>
          </cell>
          <cell r="AK207">
            <v>15946</v>
          </cell>
          <cell r="AL207">
            <v>252179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252179</v>
          </cell>
          <cell r="AR207" t="str">
            <v xml:space="preserve"> </v>
          </cell>
          <cell r="AS207">
            <v>198</v>
          </cell>
          <cell r="AT207">
            <v>5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 t="str">
            <v xml:space="preserve"> 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 t="str">
            <v xml:space="preserve"> </v>
          </cell>
          <cell r="BG207">
            <v>9</v>
          </cell>
          <cell r="BH207">
            <v>0.2770480806305109</v>
          </cell>
          <cell r="BI207">
            <v>0</v>
          </cell>
          <cell r="CA207">
            <v>198</v>
          </cell>
          <cell r="CB207">
            <v>198</v>
          </cell>
          <cell r="CC207" t="str">
            <v>NATICK</v>
          </cell>
          <cell r="CD207">
            <v>236233</v>
          </cell>
          <cell r="CE207">
            <v>218115</v>
          </cell>
          <cell r="CF207">
            <v>18118</v>
          </cell>
          <cell r="CG207">
            <v>0</v>
          </cell>
          <cell r="CH207">
            <v>0</v>
          </cell>
          <cell r="CI207">
            <v>0</v>
          </cell>
          <cell r="CJ207">
            <v>18118</v>
          </cell>
          <cell r="CK207">
            <v>18118</v>
          </cell>
          <cell r="CT207">
            <v>18118</v>
          </cell>
          <cell r="CU207">
            <v>0</v>
          </cell>
          <cell r="CV207">
            <v>0</v>
          </cell>
          <cell r="CW207">
            <v>18118</v>
          </cell>
          <cell r="CX207">
            <v>0</v>
          </cell>
          <cell r="CY207">
            <v>0</v>
          </cell>
          <cell r="DA207">
            <v>198</v>
          </cell>
          <cell r="DB207" t="str">
            <v>NATICK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N207">
            <v>0</v>
          </cell>
          <cell r="DP207">
            <v>18118</v>
          </cell>
          <cell r="DQ207">
            <v>18118</v>
          </cell>
          <cell r="DR207">
            <v>0</v>
          </cell>
          <cell r="DS207">
            <v>0</v>
          </cell>
          <cell r="DT207">
            <v>0</v>
          </cell>
          <cell r="DV207">
            <v>0</v>
          </cell>
          <cell r="EC207">
            <v>0</v>
          </cell>
          <cell r="EE207">
            <v>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4</v>
          </cell>
          <cell r="E208">
            <v>107471</v>
          </cell>
          <cell r="F208">
            <v>0</v>
          </cell>
          <cell r="G208">
            <v>3752</v>
          </cell>
          <cell r="H208">
            <v>111223</v>
          </cell>
          <cell r="J208">
            <v>3752</v>
          </cell>
          <cell r="K208">
            <v>18948.832029496509</v>
          </cell>
          <cell r="L208">
            <v>22700.832029496509</v>
          </cell>
          <cell r="N208">
            <v>88522.167970503491</v>
          </cell>
          <cell r="P208">
            <v>3752</v>
          </cell>
          <cell r="Q208">
            <v>0</v>
          </cell>
          <cell r="R208">
            <v>0</v>
          </cell>
          <cell r="S208">
            <v>0</v>
          </cell>
          <cell r="T208">
            <v>18948.832029496509</v>
          </cell>
          <cell r="U208">
            <v>22700.832029496509</v>
          </cell>
          <cell r="W208">
            <v>26017.116774691196</v>
          </cell>
          <cell r="AA208">
            <v>199</v>
          </cell>
          <cell r="AB208">
            <v>4</v>
          </cell>
          <cell r="AC208">
            <v>0</v>
          </cell>
          <cell r="AD208">
            <v>0</v>
          </cell>
          <cell r="AE208">
            <v>0</v>
          </cell>
          <cell r="AF208">
            <v>107471</v>
          </cell>
          <cell r="AG208">
            <v>0</v>
          </cell>
          <cell r="AH208">
            <v>0</v>
          </cell>
          <cell r="AI208">
            <v>107471</v>
          </cell>
          <cell r="AJ208">
            <v>0</v>
          </cell>
          <cell r="AK208">
            <v>3752</v>
          </cell>
          <cell r="AL208">
            <v>111223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111223</v>
          </cell>
          <cell r="AR208" t="str">
            <v xml:space="preserve"> </v>
          </cell>
          <cell r="AS208">
            <v>199</v>
          </cell>
          <cell r="AT208">
            <v>1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 t="str">
            <v xml:space="preserve"> 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 t="str">
            <v xml:space="preserve"> </v>
          </cell>
          <cell r="BG208">
            <v>9</v>
          </cell>
          <cell r="BH208">
            <v>9.6678057673412587E-2</v>
          </cell>
          <cell r="BI208">
            <v>0</v>
          </cell>
          <cell r="CA208">
            <v>199</v>
          </cell>
          <cell r="CB208">
            <v>199</v>
          </cell>
          <cell r="CC208" t="str">
            <v>NEEDHAM</v>
          </cell>
          <cell r="CD208">
            <v>107471</v>
          </cell>
          <cell r="CE208">
            <v>98378</v>
          </cell>
          <cell r="CF208">
            <v>9093</v>
          </cell>
          <cell r="CG208">
            <v>10147.199999999999</v>
          </cell>
          <cell r="CH208">
            <v>3026.4</v>
          </cell>
          <cell r="CI208">
            <v>-1.4832253088025027</v>
          </cell>
          <cell r="CJ208">
            <v>22265.116774691196</v>
          </cell>
          <cell r="CK208">
            <v>18948.832029496509</v>
          </cell>
          <cell r="CT208">
            <v>9091.5167746911975</v>
          </cell>
          <cell r="CU208">
            <v>9857.3152548053095</v>
          </cell>
          <cell r="CV208">
            <v>0</v>
          </cell>
          <cell r="CW208">
            <v>18948.832029496509</v>
          </cell>
          <cell r="CX208">
            <v>0</v>
          </cell>
          <cell r="CY208">
            <v>-3316.2847451946873</v>
          </cell>
          <cell r="DA208">
            <v>199</v>
          </cell>
          <cell r="DB208" t="str">
            <v>NEEDHAM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N208">
            <v>0</v>
          </cell>
          <cell r="DP208">
            <v>9093</v>
          </cell>
          <cell r="DQ208">
            <v>9093</v>
          </cell>
          <cell r="DR208">
            <v>0</v>
          </cell>
          <cell r="DS208">
            <v>-1.4832253088025027</v>
          </cell>
          <cell r="DT208">
            <v>-1.4832253088025027</v>
          </cell>
          <cell r="DV208">
            <v>0</v>
          </cell>
          <cell r="EC208">
            <v>0</v>
          </cell>
          <cell r="EE208">
            <v>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  <cell r="AA209">
            <v>200</v>
          </cell>
          <cell r="AS209">
            <v>200</v>
          </cell>
          <cell r="CA209">
            <v>200</v>
          </cell>
          <cell r="CB209">
            <v>200</v>
          </cell>
          <cell r="CC209" t="str">
            <v>NEW ASHFORD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DA209">
            <v>200</v>
          </cell>
          <cell r="DB209" t="str">
            <v>NEW ASHFORD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N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V209">
            <v>0</v>
          </cell>
          <cell r="EC209">
            <v>0</v>
          </cell>
          <cell r="EE209">
            <v>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1446</v>
          </cell>
          <cell r="E210">
            <v>20732880</v>
          </cell>
          <cell r="F210">
            <v>228523</v>
          </cell>
          <cell r="G210">
            <v>1352877</v>
          </cell>
          <cell r="H210">
            <v>22314280</v>
          </cell>
          <cell r="J210">
            <v>1352877</v>
          </cell>
          <cell r="K210">
            <v>4459807.5546995439</v>
          </cell>
          <cell r="L210">
            <v>5812684.5546995439</v>
          </cell>
          <cell r="N210">
            <v>16501595.445300456</v>
          </cell>
          <cell r="P210">
            <v>1352877</v>
          </cell>
          <cell r="Q210">
            <v>0</v>
          </cell>
          <cell r="R210">
            <v>0</v>
          </cell>
          <cell r="S210">
            <v>0</v>
          </cell>
          <cell r="T210">
            <v>4459807.5546995439</v>
          </cell>
          <cell r="U210">
            <v>5812684.5546995439</v>
          </cell>
          <cell r="W210">
            <v>6541619.6994058993</v>
          </cell>
          <cell r="AA210">
            <v>201</v>
          </cell>
          <cell r="AB210">
            <v>1446</v>
          </cell>
          <cell r="AC210">
            <v>3.9340878354331208</v>
          </cell>
          <cell r="AD210">
            <v>0</v>
          </cell>
          <cell r="AE210">
            <v>0</v>
          </cell>
          <cell r="AF210">
            <v>20732880</v>
          </cell>
          <cell r="AG210">
            <v>0</v>
          </cell>
          <cell r="AH210">
            <v>0</v>
          </cell>
          <cell r="AI210">
            <v>20732880</v>
          </cell>
          <cell r="AJ210">
            <v>0</v>
          </cell>
          <cell r="AK210">
            <v>1352877</v>
          </cell>
          <cell r="AL210">
            <v>22085757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22085757</v>
          </cell>
          <cell r="AR210" t="str">
            <v xml:space="preserve"> </v>
          </cell>
          <cell r="AS210">
            <v>201</v>
          </cell>
          <cell r="AT210">
            <v>1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 t="str">
            <v xml:space="preserve"> 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 t="str">
            <v xml:space="preserve"> </v>
          </cell>
          <cell r="BG210">
            <v>18</v>
          </cell>
          <cell r="BH210">
            <v>9.8443935009260581</v>
          </cell>
          <cell r="BI210">
            <v>0</v>
          </cell>
          <cell r="CA210">
            <v>201</v>
          </cell>
          <cell r="CB210">
            <v>201</v>
          </cell>
          <cell r="CC210" t="str">
            <v>NEW BEDFORD</v>
          </cell>
          <cell r="CD210">
            <v>20732880</v>
          </cell>
          <cell r="CE210">
            <v>17240434</v>
          </cell>
          <cell r="CF210">
            <v>3492446</v>
          </cell>
          <cell r="CG210">
            <v>996163.2</v>
          </cell>
          <cell r="CH210">
            <v>700476.8</v>
          </cell>
          <cell r="CI210">
            <v>-343.30059410072863</v>
          </cell>
          <cell r="CJ210">
            <v>5188742.6994058993</v>
          </cell>
          <cell r="CK210">
            <v>4459807.5546995439</v>
          </cell>
          <cell r="CT210">
            <v>3492102.6994058993</v>
          </cell>
          <cell r="CU210">
            <v>967704.85529364482</v>
          </cell>
          <cell r="CV210">
            <v>0</v>
          </cell>
          <cell r="CW210">
            <v>4459807.5546995439</v>
          </cell>
          <cell r="CX210">
            <v>0</v>
          </cell>
          <cell r="CY210">
            <v>-728935.14470635541</v>
          </cell>
          <cell r="DA210">
            <v>201</v>
          </cell>
          <cell r="DB210" t="str">
            <v>NEW BEDFORD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N210">
            <v>0</v>
          </cell>
          <cell r="DP210">
            <v>3492446</v>
          </cell>
          <cell r="DQ210">
            <v>3492446</v>
          </cell>
          <cell r="DR210">
            <v>0</v>
          </cell>
          <cell r="DS210">
            <v>-343.30059410072863</v>
          </cell>
          <cell r="DT210">
            <v>-343.30059410072863</v>
          </cell>
          <cell r="DV210">
            <v>0</v>
          </cell>
          <cell r="EC210">
            <v>0</v>
          </cell>
          <cell r="EE210">
            <v>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  <cell r="AA211">
            <v>202</v>
          </cell>
          <cell r="AS211">
            <v>202</v>
          </cell>
          <cell r="CA211">
            <v>202</v>
          </cell>
          <cell r="CB211">
            <v>202</v>
          </cell>
          <cell r="CC211" t="str">
            <v>NEW BRAINTREE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DA211">
            <v>202</v>
          </cell>
          <cell r="DB211" t="str">
            <v>NEW BRAINTREE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N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V211">
            <v>0</v>
          </cell>
          <cell r="EC211">
            <v>0</v>
          </cell>
          <cell r="EE211">
            <v>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  <cell r="AA212">
            <v>203</v>
          </cell>
          <cell r="AS212">
            <v>203</v>
          </cell>
          <cell r="CA212">
            <v>203</v>
          </cell>
          <cell r="CB212">
            <v>205</v>
          </cell>
          <cell r="CC212" t="str">
            <v>NEWBURY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DA212">
            <v>203</v>
          </cell>
          <cell r="DB212" t="str">
            <v>NEWBURY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N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V212">
            <v>0</v>
          </cell>
          <cell r="EC212">
            <v>0</v>
          </cell>
          <cell r="EE212">
            <v>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132</v>
          </cell>
          <cell r="E213">
            <v>2142624</v>
          </cell>
          <cell r="F213">
            <v>0</v>
          </cell>
          <cell r="G213">
            <v>123816</v>
          </cell>
          <cell r="H213">
            <v>2266440</v>
          </cell>
          <cell r="J213">
            <v>123816</v>
          </cell>
          <cell r="K213">
            <v>103402.3208116686</v>
          </cell>
          <cell r="L213">
            <v>227218.32081166859</v>
          </cell>
          <cell r="N213">
            <v>2039221.6791883314</v>
          </cell>
          <cell r="P213">
            <v>123816</v>
          </cell>
          <cell r="Q213">
            <v>0</v>
          </cell>
          <cell r="R213">
            <v>0</v>
          </cell>
          <cell r="S213">
            <v>0</v>
          </cell>
          <cell r="T213">
            <v>103402.3208116686</v>
          </cell>
          <cell r="U213">
            <v>227218.32081166859</v>
          </cell>
          <cell r="W213">
            <v>229903.2</v>
          </cell>
          <cell r="AA213">
            <v>204</v>
          </cell>
          <cell r="AB213">
            <v>132</v>
          </cell>
          <cell r="AC213">
            <v>0</v>
          </cell>
          <cell r="AD213">
            <v>0</v>
          </cell>
          <cell r="AE213">
            <v>0</v>
          </cell>
          <cell r="AF213">
            <v>2142624</v>
          </cell>
          <cell r="AG213">
            <v>0</v>
          </cell>
          <cell r="AH213">
            <v>0</v>
          </cell>
          <cell r="AI213">
            <v>2142624</v>
          </cell>
          <cell r="AJ213">
            <v>0</v>
          </cell>
          <cell r="AK213">
            <v>123816</v>
          </cell>
          <cell r="AL213">
            <v>2266440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2266440</v>
          </cell>
          <cell r="AR213" t="str">
            <v xml:space="preserve"> </v>
          </cell>
          <cell r="AS213">
            <v>204</v>
          </cell>
          <cell r="AT213">
            <v>61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 t="str">
            <v xml:space="preserve"> 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 t="str">
            <v xml:space="preserve"> </v>
          </cell>
          <cell r="BG213">
            <v>9</v>
          </cell>
          <cell r="BH213">
            <v>5.2134072268574183</v>
          </cell>
          <cell r="BI213">
            <v>0</v>
          </cell>
          <cell r="CA213">
            <v>204</v>
          </cell>
          <cell r="CB213">
            <v>206</v>
          </cell>
          <cell r="CC213" t="str">
            <v>NEWBURYPORT</v>
          </cell>
          <cell r="CD213">
            <v>2142624</v>
          </cell>
          <cell r="CE213">
            <v>2130519</v>
          </cell>
          <cell r="CF213">
            <v>12105</v>
          </cell>
          <cell r="CG213">
            <v>93982.2</v>
          </cell>
          <cell r="CH213">
            <v>0</v>
          </cell>
          <cell r="CI213">
            <v>0</v>
          </cell>
          <cell r="CJ213">
            <v>106087.2</v>
          </cell>
          <cell r="CK213">
            <v>103402.3208116686</v>
          </cell>
          <cell r="CT213">
            <v>12105</v>
          </cell>
          <cell r="CU213">
            <v>91297.3208116686</v>
          </cell>
          <cell r="CV213">
            <v>0</v>
          </cell>
          <cell r="CW213">
            <v>103402.3208116686</v>
          </cell>
          <cell r="CX213">
            <v>0</v>
          </cell>
          <cell r="CY213">
            <v>-2684.879188331397</v>
          </cell>
          <cell r="DA213">
            <v>204</v>
          </cell>
          <cell r="DB213" t="str">
            <v>NEWBURYPORT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N213">
            <v>0</v>
          </cell>
          <cell r="DP213">
            <v>12105</v>
          </cell>
          <cell r="DQ213">
            <v>12105</v>
          </cell>
          <cell r="DR213">
            <v>0</v>
          </cell>
          <cell r="DS213">
            <v>0</v>
          </cell>
          <cell r="DT213">
            <v>0</v>
          </cell>
          <cell r="DV213">
            <v>0</v>
          </cell>
          <cell r="EC213">
            <v>0</v>
          </cell>
          <cell r="EE213">
            <v>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W214">
            <v>0</v>
          </cell>
          <cell r="AA214">
            <v>205</v>
          </cell>
          <cell r="AS214">
            <v>205</v>
          </cell>
          <cell r="CA214">
            <v>205</v>
          </cell>
          <cell r="CB214">
            <v>203</v>
          </cell>
          <cell r="CC214" t="str">
            <v>NEW MARLBOROUGH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DA214">
            <v>205</v>
          </cell>
          <cell r="DB214" t="str">
            <v>NEW MARLBOROUGH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N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V214">
            <v>0</v>
          </cell>
          <cell r="EC214">
            <v>0</v>
          </cell>
          <cell r="EE214">
            <v>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  <cell r="AA215">
            <v>206</v>
          </cell>
          <cell r="AS215">
            <v>206</v>
          </cell>
          <cell r="CA215">
            <v>206</v>
          </cell>
          <cell r="CB215">
            <v>204</v>
          </cell>
          <cell r="CC215" t="str">
            <v>NEW SALEM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DA215">
            <v>206</v>
          </cell>
          <cell r="DB215" t="str">
            <v>NEW SALEM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N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V215">
            <v>0</v>
          </cell>
          <cell r="EC215">
            <v>0</v>
          </cell>
          <cell r="EE215">
            <v>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3</v>
          </cell>
          <cell r="E216">
            <v>73788</v>
          </cell>
          <cell r="F216">
            <v>0</v>
          </cell>
          <cell r="G216">
            <v>2787</v>
          </cell>
          <cell r="H216">
            <v>76575</v>
          </cell>
          <cell r="J216">
            <v>2787</v>
          </cell>
          <cell r="K216">
            <v>11032.359457364882</v>
          </cell>
          <cell r="L216">
            <v>13819.359457364882</v>
          </cell>
          <cell r="N216">
            <v>62755.640542635119</v>
          </cell>
          <cell r="P216">
            <v>2787</v>
          </cell>
          <cell r="Q216">
            <v>0</v>
          </cell>
          <cell r="R216">
            <v>0</v>
          </cell>
          <cell r="S216">
            <v>0</v>
          </cell>
          <cell r="T216">
            <v>11032.359457364882</v>
          </cell>
          <cell r="U216">
            <v>13819.359457364882</v>
          </cell>
          <cell r="W216">
            <v>14143.8</v>
          </cell>
          <cell r="AA216">
            <v>207</v>
          </cell>
          <cell r="AB216">
            <v>3</v>
          </cell>
          <cell r="AC216">
            <v>2.8952551477170994E-2</v>
          </cell>
          <cell r="AD216">
            <v>0</v>
          </cell>
          <cell r="AE216">
            <v>0</v>
          </cell>
          <cell r="AF216">
            <v>73788</v>
          </cell>
          <cell r="AG216">
            <v>0</v>
          </cell>
          <cell r="AH216">
            <v>0</v>
          </cell>
          <cell r="AI216">
            <v>73788</v>
          </cell>
          <cell r="AJ216">
            <v>0</v>
          </cell>
          <cell r="AK216">
            <v>2787</v>
          </cell>
          <cell r="AL216">
            <v>76575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76575</v>
          </cell>
          <cell r="AR216" t="str">
            <v xml:space="preserve"> </v>
          </cell>
          <cell r="AS216">
            <v>207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 t="str">
            <v xml:space="preserve"> 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 t="str">
            <v xml:space="preserve"> </v>
          </cell>
          <cell r="BG216">
            <v>9</v>
          </cell>
          <cell r="BH216">
            <v>2.8501227826315749E-2</v>
          </cell>
          <cell r="BI216">
            <v>0</v>
          </cell>
          <cell r="CA216">
            <v>207</v>
          </cell>
          <cell r="CB216">
            <v>207</v>
          </cell>
          <cell r="CC216" t="str">
            <v>NEWTON</v>
          </cell>
          <cell r="CD216">
            <v>73788</v>
          </cell>
          <cell r="CE216">
            <v>82367</v>
          </cell>
          <cell r="CF216">
            <v>0</v>
          </cell>
          <cell r="CG216">
            <v>11356.8</v>
          </cell>
          <cell r="CH216">
            <v>0</v>
          </cell>
          <cell r="CI216">
            <v>0</v>
          </cell>
          <cell r="CJ216">
            <v>11356.8</v>
          </cell>
          <cell r="CK216">
            <v>11032.359457364882</v>
          </cell>
          <cell r="CT216">
            <v>0</v>
          </cell>
          <cell r="CU216">
            <v>11032.359457364882</v>
          </cell>
          <cell r="CV216">
            <v>0</v>
          </cell>
          <cell r="CW216">
            <v>11032.359457364882</v>
          </cell>
          <cell r="CX216">
            <v>0</v>
          </cell>
          <cell r="CY216">
            <v>-324.4405426351168</v>
          </cell>
          <cell r="DA216">
            <v>207</v>
          </cell>
          <cell r="DB216" t="str">
            <v>NEWTON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N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V216">
            <v>0</v>
          </cell>
          <cell r="EC216">
            <v>0</v>
          </cell>
          <cell r="EE216">
            <v>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13</v>
          </cell>
          <cell r="E217">
            <v>222465</v>
          </cell>
          <cell r="F217">
            <v>0</v>
          </cell>
          <cell r="G217">
            <v>12194</v>
          </cell>
          <cell r="H217">
            <v>234659</v>
          </cell>
          <cell r="J217">
            <v>12194</v>
          </cell>
          <cell r="K217">
            <v>39486.000305640744</v>
          </cell>
          <cell r="L217">
            <v>51680.000305640744</v>
          </cell>
          <cell r="N217">
            <v>182978.99969435926</v>
          </cell>
          <cell r="P217">
            <v>12194</v>
          </cell>
          <cell r="Q217">
            <v>0</v>
          </cell>
          <cell r="R217">
            <v>0</v>
          </cell>
          <cell r="S217">
            <v>0</v>
          </cell>
          <cell r="T217">
            <v>39486.000305640744</v>
          </cell>
          <cell r="U217">
            <v>51680.000305640744</v>
          </cell>
          <cell r="W217">
            <v>106312.67841985304</v>
          </cell>
          <cell r="AA217">
            <v>208</v>
          </cell>
          <cell r="AB217">
            <v>13</v>
          </cell>
          <cell r="AC217">
            <v>0</v>
          </cell>
          <cell r="AD217">
            <v>0</v>
          </cell>
          <cell r="AE217">
            <v>0</v>
          </cell>
          <cell r="AF217">
            <v>222465</v>
          </cell>
          <cell r="AG217">
            <v>0</v>
          </cell>
          <cell r="AH217">
            <v>0</v>
          </cell>
          <cell r="AI217">
            <v>222465</v>
          </cell>
          <cell r="AJ217">
            <v>0</v>
          </cell>
          <cell r="AK217">
            <v>12194</v>
          </cell>
          <cell r="AL217">
            <v>234659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234659</v>
          </cell>
          <cell r="AR217" t="str">
            <v xml:space="preserve"> </v>
          </cell>
          <cell r="AS217">
            <v>208</v>
          </cell>
          <cell r="AT217">
            <v>1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 t="str">
            <v xml:space="preserve"> 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 t="str">
            <v xml:space="preserve"> </v>
          </cell>
          <cell r="BG217">
            <v>9</v>
          </cell>
          <cell r="BH217">
            <v>1.4076085604187085</v>
          </cell>
          <cell r="BI217">
            <v>0</v>
          </cell>
          <cell r="CA217">
            <v>208</v>
          </cell>
          <cell r="CB217">
            <v>208</v>
          </cell>
          <cell r="CC217" t="str">
            <v>NORFOLK</v>
          </cell>
          <cell r="CD217">
            <v>222465</v>
          </cell>
          <cell r="CE217">
            <v>186675</v>
          </cell>
          <cell r="CF217">
            <v>35790</v>
          </cell>
          <cell r="CG217">
            <v>3832.2</v>
          </cell>
          <cell r="CH217">
            <v>54523.200000000004</v>
          </cell>
          <cell r="CI217">
            <v>-26.721580146950146</v>
          </cell>
          <cell r="CJ217">
            <v>94118.678419853037</v>
          </cell>
          <cell r="CK217">
            <v>39486.000305640744</v>
          </cell>
          <cell r="CT217">
            <v>35763.27841985305</v>
          </cell>
          <cell r="CU217">
            <v>3722.7218857876956</v>
          </cell>
          <cell r="CV217">
            <v>0</v>
          </cell>
          <cell r="CW217">
            <v>39486.000305640744</v>
          </cell>
          <cell r="CX217">
            <v>0</v>
          </cell>
          <cell r="CY217">
            <v>-54632.678114212293</v>
          </cell>
          <cell r="DA217">
            <v>208</v>
          </cell>
          <cell r="DB217" t="str">
            <v>NORFOLK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N217">
            <v>0</v>
          </cell>
          <cell r="DP217">
            <v>35790</v>
          </cell>
          <cell r="DQ217">
            <v>35790</v>
          </cell>
          <cell r="DR217">
            <v>0</v>
          </cell>
          <cell r="DS217">
            <v>-26.721580146950146</v>
          </cell>
          <cell r="DT217">
            <v>-26.721580146950146</v>
          </cell>
          <cell r="DV217">
            <v>0</v>
          </cell>
          <cell r="EC217">
            <v>0</v>
          </cell>
          <cell r="EE217">
            <v>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68</v>
          </cell>
          <cell r="E218">
            <v>1171232</v>
          </cell>
          <cell r="F218">
            <v>0</v>
          </cell>
          <cell r="G218">
            <v>63240</v>
          </cell>
          <cell r="H218">
            <v>1234472</v>
          </cell>
          <cell r="J218">
            <v>63240</v>
          </cell>
          <cell r="K218">
            <v>170511.1269799064</v>
          </cell>
          <cell r="L218">
            <v>233751.1269799064</v>
          </cell>
          <cell r="N218">
            <v>1000720.8730200937</v>
          </cell>
          <cell r="P218">
            <v>63240</v>
          </cell>
          <cell r="Q218">
            <v>0</v>
          </cell>
          <cell r="R218">
            <v>0</v>
          </cell>
          <cell r="S218">
            <v>0</v>
          </cell>
          <cell r="T218">
            <v>170511.1269799064</v>
          </cell>
          <cell r="U218">
            <v>233751.1269799064</v>
          </cell>
          <cell r="W218">
            <v>266138.72697990644</v>
          </cell>
          <cell r="AA218">
            <v>209</v>
          </cell>
          <cell r="AB218">
            <v>68</v>
          </cell>
          <cell r="AC218">
            <v>0.55737704918032827</v>
          </cell>
          <cell r="AD218">
            <v>0</v>
          </cell>
          <cell r="AE218">
            <v>0</v>
          </cell>
          <cell r="AF218">
            <v>1171232</v>
          </cell>
          <cell r="AG218">
            <v>0</v>
          </cell>
          <cell r="AH218">
            <v>0</v>
          </cell>
          <cell r="AI218">
            <v>1171232</v>
          </cell>
          <cell r="AJ218">
            <v>0</v>
          </cell>
          <cell r="AK218">
            <v>63240</v>
          </cell>
          <cell r="AL218">
            <v>1234472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1234472</v>
          </cell>
          <cell r="AR218" t="str">
            <v xml:space="preserve"> </v>
          </cell>
          <cell r="AS218">
            <v>209</v>
          </cell>
          <cell r="AT218">
            <v>14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 t="str">
            <v xml:space="preserve"> 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 t="str">
            <v xml:space="preserve"> </v>
          </cell>
          <cell r="BG218">
            <v>18</v>
          </cell>
          <cell r="BH218">
            <v>5.1352032418268001</v>
          </cell>
          <cell r="BI218">
            <v>0</v>
          </cell>
          <cell r="CA218">
            <v>209</v>
          </cell>
          <cell r="CB218">
            <v>209</v>
          </cell>
          <cell r="CC218" t="str">
            <v>NORTH ADAMS</v>
          </cell>
          <cell r="CD218">
            <v>1171232</v>
          </cell>
          <cell r="CE218">
            <v>1000705</v>
          </cell>
          <cell r="CF218">
            <v>170527</v>
          </cell>
          <cell r="CG218">
            <v>0</v>
          </cell>
          <cell r="CH218">
            <v>32387.600000000002</v>
          </cell>
          <cell r="CI218">
            <v>-15.873020093600644</v>
          </cell>
          <cell r="CJ218">
            <v>202898.72697990641</v>
          </cell>
          <cell r="CK218">
            <v>170511.1269799064</v>
          </cell>
          <cell r="CT218">
            <v>170511.1269799064</v>
          </cell>
          <cell r="CU218">
            <v>0</v>
          </cell>
          <cell r="CV218">
            <v>0</v>
          </cell>
          <cell r="CW218">
            <v>170511.1269799064</v>
          </cell>
          <cell r="CX218">
            <v>0</v>
          </cell>
          <cell r="CY218">
            <v>-32387.600000000006</v>
          </cell>
          <cell r="DA218">
            <v>209</v>
          </cell>
          <cell r="DB218" t="str">
            <v>NORTH ADAMS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N218">
            <v>0</v>
          </cell>
          <cell r="DP218">
            <v>170527</v>
          </cell>
          <cell r="DQ218">
            <v>170527</v>
          </cell>
          <cell r="DR218">
            <v>0</v>
          </cell>
          <cell r="DS218">
            <v>-15.873020093600644</v>
          </cell>
          <cell r="DT218">
            <v>-15.873020093600644</v>
          </cell>
          <cell r="DV218">
            <v>0</v>
          </cell>
          <cell r="EC218">
            <v>0</v>
          </cell>
          <cell r="EE218">
            <v>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166</v>
          </cell>
          <cell r="E219">
            <v>2486814</v>
          </cell>
          <cell r="F219">
            <v>0</v>
          </cell>
          <cell r="G219">
            <v>155708</v>
          </cell>
          <cell r="H219">
            <v>2642522</v>
          </cell>
          <cell r="J219">
            <v>155708</v>
          </cell>
          <cell r="K219">
            <v>300886.21390669554</v>
          </cell>
          <cell r="L219">
            <v>456594.21390669554</v>
          </cell>
          <cell r="N219">
            <v>2185927.7860933044</v>
          </cell>
          <cell r="P219">
            <v>155708</v>
          </cell>
          <cell r="Q219">
            <v>0</v>
          </cell>
          <cell r="R219">
            <v>0</v>
          </cell>
          <cell r="S219">
            <v>0</v>
          </cell>
          <cell r="T219">
            <v>300886.21390669554</v>
          </cell>
          <cell r="U219">
            <v>456594.21390669554</v>
          </cell>
          <cell r="W219">
            <v>457930.2</v>
          </cell>
          <cell r="AA219">
            <v>210</v>
          </cell>
          <cell r="AB219">
            <v>166</v>
          </cell>
          <cell r="AC219">
            <v>0</v>
          </cell>
          <cell r="AD219">
            <v>0</v>
          </cell>
          <cell r="AE219">
            <v>0</v>
          </cell>
          <cell r="AF219">
            <v>2486814</v>
          </cell>
          <cell r="AG219">
            <v>0</v>
          </cell>
          <cell r="AH219">
            <v>0</v>
          </cell>
          <cell r="AI219">
            <v>2486814</v>
          </cell>
          <cell r="AJ219">
            <v>0</v>
          </cell>
          <cell r="AK219">
            <v>155708</v>
          </cell>
          <cell r="AL219">
            <v>2642522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2642522</v>
          </cell>
          <cell r="AR219" t="str">
            <v xml:space="preserve"> </v>
          </cell>
          <cell r="AS219">
            <v>210</v>
          </cell>
          <cell r="AT219">
            <v>55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 t="str">
            <v xml:space="preserve"> 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 t="str">
            <v xml:space="preserve"> </v>
          </cell>
          <cell r="BG219">
            <v>9</v>
          </cell>
          <cell r="BH219">
            <v>5.6568042954934583</v>
          </cell>
          <cell r="BI219">
            <v>0</v>
          </cell>
          <cell r="CA219">
            <v>210</v>
          </cell>
          <cell r="CB219">
            <v>214</v>
          </cell>
          <cell r="CC219" t="str">
            <v>NORTHAMPTON</v>
          </cell>
          <cell r="CD219">
            <v>2486814</v>
          </cell>
          <cell r="CE219">
            <v>2231357</v>
          </cell>
          <cell r="CF219">
            <v>255457</v>
          </cell>
          <cell r="CG219">
            <v>46765.2</v>
          </cell>
          <cell r="CH219">
            <v>0</v>
          </cell>
          <cell r="CI219">
            <v>0</v>
          </cell>
          <cell r="CJ219">
            <v>302222.2</v>
          </cell>
          <cell r="CK219">
            <v>300886.21390669554</v>
          </cell>
          <cell r="CT219">
            <v>255457</v>
          </cell>
          <cell r="CU219">
            <v>45429.213906695564</v>
          </cell>
          <cell r="CV219">
            <v>0</v>
          </cell>
          <cell r="CW219">
            <v>300886.21390669554</v>
          </cell>
          <cell r="CX219">
            <v>0</v>
          </cell>
          <cell r="CY219">
            <v>-1335.9860933044693</v>
          </cell>
          <cell r="DA219">
            <v>210</v>
          </cell>
          <cell r="DB219" t="str">
            <v>NORTHAMPTON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N219">
            <v>0</v>
          </cell>
          <cell r="DP219">
            <v>255457</v>
          </cell>
          <cell r="DQ219">
            <v>255457</v>
          </cell>
          <cell r="DR219">
            <v>0</v>
          </cell>
          <cell r="DS219">
            <v>0</v>
          </cell>
          <cell r="DT219">
            <v>0</v>
          </cell>
          <cell r="DV219">
            <v>0</v>
          </cell>
          <cell r="EC219">
            <v>0</v>
          </cell>
          <cell r="EE219">
            <v>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9</v>
          </cell>
          <cell r="E220">
            <v>149849</v>
          </cell>
          <cell r="F220">
            <v>0</v>
          </cell>
          <cell r="G220">
            <v>8440</v>
          </cell>
          <cell r="H220">
            <v>158289</v>
          </cell>
          <cell r="J220">
            <v>8440</v>
          </cell>
          <cell r="K220">
            <v>41327.071588407613</v>
          </cell>
          <cell r="L220">
            <v>49767.071588407613</v>
          </cell>
          <cell r="N220">
            <v>108521.92841159238</v>
          </cell>
          <cell r="P220">
            <v>8440</v>
          </cell>
          <cell r="Q220">
            <v>0</v>
          </cell>
          <cell r="R220">
            <v>0</v>
          </cell>
          <cell r="S220">
            <v>0</v>
          </cell>
          <cell r="T220">
            <v>41327.071588407613</v>
          </cell>
          <cell r="U220">
            <v>49767.071588407613</v>
          </cell>
          <cell r="W220">
            <v>50731.6</v>
          </cell>
          <cell r="AA220">
            <v>211</v>
          </cell>
          <cell r="AB220">
            <v>9</v>
          </cell>
          <cell r="AC220">
            <v>2.4937655860349127E-3</v>
          </cell>
          <cell r="AD220">
            <v>0</v>
          </cell>
          <cell r="AE220">
            <v>0</v>
          </cell>
          <cell r="AF220">
            <v>149849</v>
          </cell>
          <cell r="AG220">
            <v>0</v>
          </cell>
          <cell r="AH220">
            <v>0</v>
          </cell>
          <cell r="AI220">
            <v>149849</v>
          </cell>
          <cell r="AJ220">
            <v>0</v>
          </cell>
          <cell r="AK220">
            <v>8440</v>
          </cell>
          <cell r="AL220">
            <v>158289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158289</v>
          </cell>
          <cell r="AR220" t="str">
            <v xml:space="preserve"> </v>
          </cell>
          <cell r="AS220">
            <v>211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 t="str">
            <v xml:space="preserve"> 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 t="str">
            <v xml:space="preserve"> </v>
          </cell>
          <cell r="BG220">
            <v>9</v>
          </cell>
          <cell r="BH220">
            <v>0.23000037985646152</v>
          </cell>
          <cell r="BI220">
            <v>0</v>
          </cell>
          <cell r="CA220">
            <v>211</v>
          </cell>
          <cell r="CB220">
            <v>210</v>
          </cell>
          <cell r="CC220" t="str">
            <v>NORTH ANDOVER</v>
          </cell>
          <cell r="CD220">
            <v>149849</v>
          </cell>
          <cell r="CE220">
            <v>141320</v>
          </cell>
          <cell r="CF220">
            <v>8529</v>
          </cell>
          <cell r="CG220">
            <v>33762.6</v>
          </cell>
          <cell r="CH220">
            <v>0</v>
          </cell>
          <cell r="CI220">
            <v>0</v>
          </cell>
          <cell r="CJ220">
            <v>42291.6</v>
          </cell>
          <cell r="CK220">
            <v>41327.071588407613</v>
          </cell>
          <cell r="CT220">
            <v>8529</v>
          </cell>
          <cell r="CU220">
            <v>32798.071588407613</v>
          </cell>
          <cell r="CV220">
            <v>0</v>
          </cell>
          <cell r="CW220">
            <v>41327.071588407613</v>
          </cell>
          <cell r="CX220">
            <v>0</v>
          </cell>
          <cell r="CY220">
            <v>-964.52841159238596</v>
          </cell>
          <cell r="DA220">
            <v>211</v>
          </cell>
          <cell r="DB220" t="str">
            <v>NORTH ANDOVER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N220">
            <v>0</v>
          </cell>
          <cell r="DP220">
            <v>8529</v>
          </cell>
          <cell r="DQ220">
            <v>8529</v>
          </cell>
          <cell r="DR220">
            <v>0</v>
          </cell>
          <cell r="DS220">
            <v>0</v>
          </cell>
          <cell r="DT220">
            <v>0</v>
          </cell>
          <cell r="DV220">
            <v>0</v>
          </cell>
          <cell r="EC220">
            <v>0</v>
          </cell>
          <cell r="EE220">
            <v>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142</v>
          </cell>
          <cell r="E221">
            <v>1976163</v>
          </cell>
          <cell r="F221">
            <v>0</v>
          </cell>
          <cell r="G221">
            <v>133196</v>
          </cell>
          <cell r="H221">
            <v>2109359</v>
          </cell>
          <cell r="J221">
            <v>133196</v>
          </cell>
          <cell r="K221">
            <v>118609.18361919335</v>
          </cell>
          <cell r="L221">
            <v>251805.18361919335</v>
          </cell>
          <cell r="N221">
            <v>1857553.8163808067</v>
          </cell>
          <cell r="P221">
            <v>133196</v>
          </cell>
          <cell r="Q221">
            <v>0</v>
          </cell>
          <cell r="R221">
            <v>0</v>
          </cell>
          <cell r="S221">
            <v>0</v>
          </cell>
          <cell r="T221">
            <v>118609.18361919335</v>
          </cell>
          <cell r="U221">
            <v>251805.18361919335</v>
          </cell>
          <cell r="W221">
            <v>282146.83936496754</v>
          </cell>
          <cell r="AA221">
            <v>212</v>
          </cell>
          <cell r="AB221">
            <v>142</v>
          </cell>
          <cell r="AC221">
            <v>0</v>
          </cell>
          <cell r="AD221">
            <v>0</v>
          </cell>
          <cell r="AE221">
            <v>0</v>
          </cell>
          <cell r="AF221">
            <v>1976163</v>
          </cell>
          <cell r="AG221">
            <v>0</v>
          </cell>
          <cell r="AH221">
            <v>0</v>
          </cell>
          <cell r="AI221">
            <v>1976163</v>
          </cell>
          <cell r="AJ221">
            <v>0</v>
          </cell>
          <cell r="AK221">
            <v>133196</v>
          </cell>
          <cell r="AL221">
            <v>2109359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2109359</v>
          </cell>
          <cell r="AR221" t="str">
            <v xml:space="preserve"> </v>
          </cell>
          <cell r="AS221">
            <v>212</v>
          </cell>
          <cell r="AT221">
            <v>17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 t="str">
            <v xml:space="preserve"> 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 t="str">
            <v xml:space="preserve"> </v>
          </cell>
          <cell r="BG221">
            <v>9</v>
          </cell>
          <cell r="BH221">
            <v>3.4269191795338938</v>
          </cell>
          <cell r="BI221">
            <v>0</v>
          </cell>
          <cell r="CA221">
            <v>212</v>
          </cell>
          <cell r="CB221">
            <v>211</v>
          </cell>
          <cell r="CC221" t="str">
            <v>NORTH ATTLEBOROUGH</v>
          </cell>
          <cell r="CD221">
            <v>1976163</v>
          </cell>
          <cell r="CE221">
            <v>2083107</v>
          </cell>
          <cell r="CF221">
            <v>0</v>
          </cell>
          <cell r="CG221">
            <v>122110.79999999999</v>
          </cell>
          <cell r="CH221">
            <v>26853.200000000001</v>
          </cell>
          <cell r="CI221">
            <v>-13.160635032458231</v>
          </cell>
          <cell r="CJ221">
            <v>148950.83936496754</v>
          </cell>
          <cell r="CK221">
            <v>118609.18361919335</v>
          </cell>
          <cell r="CT221">
            <v>-13.160635032458231</v>
          </cell>
          <cell r="CU221">
            <v>118622.34425422581</v>
          </cell>
          <cell r="CV221">
            <v>0</v>
          </cell>
          <cell r="CW221">
            <v>118609.18361919335</v>
          </cell>
          <cell r="CX221">
            <v>0</v>
          </cell>
          <cell r="CY221">
            <v>-30341.655745774187</v>
          </cell>
          <cell r="DA221">
            <v>212</v>
          </cell>
          <cell r="DB221" t="str">
            <v>NORTH ATTLEBOROUGH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N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-13.160635032458231</v>
          </cell>
          <cell r="DT221">
            <v>-13.160635032458231</v>
          </cell>
          <cell r="DV221">
            <v>0</v>
          </cell>
          <cell r="EC221">
            <v>0</v>
          </cell>
          <cell r="EE221">
            <v>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1</v>
          </cell>
          <cell r="E222">
            <v>17056</v>
          </cell>
          <cell r="F222">
            <v>0</v>
          </cell>
          <cell r="G222">
            <v>938</v>
          </cell>
          <cell r="H222">
            <v>17994</v>
          </cell>
          <cell r="J222">
            <v>938</v>
          </cell>
          <cell r="K222">
            <v>180</v>
          </cell>
          <cell r="L222">
            <v>1118</v>
          </cell>
          <cell r="N222">
            <v>16876</v>
          </cell>
          <cell r="P222">
            <v>938</v>
          </cell>
          <cell r="Q222">
            <v>0</v>
          </cell>
          <cell r="R222">
            <v>0</v>
          </cell>
          <cell r="S222">
            <v>0</v>
          </cell>
          <cell r="T222">
            <v>180</v>
          </cell>
          <cell r="U222">
            <v>1118</v>
          </cell>
          <cell r="W222">
            <v>1118</v>
          </cell>
          <cell r="AA222">
            <v>213</v>
          </cell>
          <cell r="AB222">
            <v>1</v>
          </cell>
          <cell r="AC222">
            <v>0</v>
          </cell>
          <cell r="AD222">
            <v>0</v>
          </cell>
          <cell r="AE222">
            <v>0</v>
          </cell>
          <cell r="AF222">
            <v>17056</v>
          </cell>
          <cell r="AG222">
            <v>0</v>
          </cell>
          <cell r="AH222">
            <v>0</v>
          </cell>
          <cell r="AI222">
            <v>17056</v>
          </cell>
          <cell r="AJ222">
            <v>0</v>
          </cell>
          <cell r="AK222">
            <v>938</v>
          </cell>
          <cell r="AL222">
            <v>17994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17994</v>
          </cell>
          <cell r="AR222" t="str">
            <v xml:space="preserve"> </v>
          </cell>
          <cell r="AS222">
            <v>213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 t="str">
            <v xml:space="preserve"> 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 t="str">
            <v xml:space="preserve"> </v>
          </cell>
          <cell r="BG222">
            <v>9</v>
          </cell>
          <cell r="BH222">
            <v>5.5639799684492827E-2</v>
          </cell>
          <cell r="BI222">
            <v>0</v>
          </cell>
          <cell r="CA222">
            <v>213</v>
          </cell>
          <cell r="CB222">
            <v>215</v>
          </cell>
          <cell r="CC222" t="str">
            <v>NORTHBOROUGH</v>
          </cell>
          <cell r="CD222">
            <v>17056</v>
          </cell>
          <cell r="CE222">
            <v>16876</v>
          </cell>
          <cell r="CF222">
            <v>180</v>
          </cell>
          <cell r="CG222">
            <v>0</v>
          </cell>
          <cell r="CH222">
            <v>0</v>
          </cell>
          <cell r="CI222">
            <v>0</v>
          </cell>
          <cell r="CJ222">
            <v>180</v>
          </cell>
          <cell r="CK222">
            <v>180</v>
          </cell>
          <cell r="CT222">
            <v>180</v>
          </cell>
          <cell r="CU222">
            <v>0</v>
          </cell>
          <cell r="CV222">
            <v>0</v>
          </cell>
          <cell r="CW222">
            <v>180</v>
          </cell>
          <cell r="CX222">
            <v>0</v>
          </cell>
          <cell r="CY222">
            <v>0</v>
          </cell>
          <cell r="DA222">
            <v>213</v>
          </cell>
          <cell r="DB222" t="str">
            <v>NORTHBOROUGH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N222">
            <v>0</v>
          </cell>
          <cell r="DP222">
            <v>180</v>
          </cell>
          <cell r="DQ222">
            <v>180</v>
          </cell>
          <cell r="DR222">
            <v>0</v>
          </cell>
          <cell r="DS222">
            <v>0</v>
          </cell>
          <cell r="DT222">
            <v>0</v>
          </cell>
          <cell r="DV222">
            <v>0</v>
          </cell>
          <cell r="EC222">
            <v>0</v>
          </cell>
          <cell r="EE222">
            <v>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5</v>
          </cell>
          <cell r="E223">
            <v>74512</v>
          </cell>
          <cell r="F223">
            <v>0</v>
          </cell>
          <cell r="G223">
            <v>4676</v>
          </cell>
          <cell r="H223">
            <v>79188</v>
          </cell>
          <cell r="J223">
            <v>4676</v>
          </cell>
          <cell r="K223">
            <v>27887.643408465483</v>
          </cell>
          <cell r="L223">
            <v>32563.643408465483</v>
          </cell>
          <cell r="N223">
            <v>46624.356591534517</v>
          </cell>
          <cell r="P223">
            <v>4676</v>
          </cell>
          <cell r="Q223">
            <v>0</v>
          </cell>
          <cell r="R223">
            <v>0</v>
          </cell>
          <cell r="S223">
            <v>0</v>
          </cell>
          <cell r="T223">
            <v>27887.643408465483</v>
          </cell>
          <cell r="U223">
            <v>32563.643408465483</v>
          </cell>
          <cell r="W223">
            <v>32826.6</v>
          </cell>
          <cell r="AA223">
            <v>214</v>
          </cell>
          <cell r="AB223">
            <v>5</v>
          </cell>
          <cell r="AC223">
            <v>1.4903129657228018E-2</v>
          </cell>
          <cell r="AD223">
            <v>0</v>
          </cell>
          <cell r="AE223">
            <v>0</v>
          </cell>
          <cell r="AF223">
            <v>74512</v>
          </cell>
          <cell r="AG223">
            <v>0</v>
          </cell>
          <cell r="AH223">
            <v>0</v>
          </cell>
          <cell r="AI223">
            <v>74512</v>
          </cell>
          <cell r="AJ223">
            <v>0</v>
          </cell>
          <cell r="AK223">
            <v>4676</v>
          </cell>
          <cell r="AL223">
            <v>79188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79188</v>
          </cell>
          <cell r="AR223" t="str">
            <v xml:space="preserve"> </v>
          </cell>
          <cell r="AS223">
            <v>214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 t="str">
            <v xml:space="preserve"> 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 t="str">
            <v xml:space="preserve"> </v>
          </cell>
          <cell r="BG223">
            <v>9</v>
          </cell>
          <cell r="BH223">
            <v>0.24852147322757789</v>
          </cell>
          <cell r="BI223">
            <v>0</v>
          </cell>
          <cell r="CA223">
            <v>214</v>
          </cell>
          <cell r="CB223">
            <v>216</v>
          </cell>
          <cell r="CC223" t="str">
            <v>NORTHBRIDGE</v>
          </cell>
          <cell r="CD223">
            <v>74512</v>
          </cell>
          <cell r="CE223">
            <v>55566</v>
          </cell>
          <cell r="CF223">
            <v>18946</v>
          </cell>
          <cell r="CG223">
            <v>9204.6</v>
          </cell>
          <cell r="CH223">
            <v>0</v>
          </cell>
          <cell r="CI223">
            <v>0</v>
          </cell>
          <cell r="CJ223">
            <v>28150.6</v>
          </cell>
          <cell r="CK223">
            <v>27887.643408465483</v>
          </cell>
          <cell r="CT223">
            <v>18946</v>
          </cell>
          <cell r="CU223">
            <v>8941.6434084654848</v>
          </cell>
          <cell r="CV223">
            <v>0</v>
          </cell>
          <cell r="CW223">
            <v>27887.643408465483</v>
          </cell>
          <cell r="CX223">
            <v>0</v>
          </cell>
          <cell r="CY223">
            <v>-262.95659153451561</v>
          </cell>
          <cell r="DA223">
            <v>214</v>
          </cell>
          <cell r="DB223" t="str">
            <v>NORTHBRIDGE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N223">
            <v>0</v>
          </cell>
          <cell r="DP223">
            <v>18946</v>
          </cell>
          <cell r="DQ223">
            <v>18946</v>
          </cell>
          <cell r="DR223">
            <v>0</v>
          </cell>
          <cell r="DS223">
            <v>0</v>
          </cell>
          <cell r="DT223">
            <v>0</v>
          </cell>
          <cell r="DV223">
            <v>0</v>
          </cell>
          <cell r="EC223">
            <v>0</v>
          </cell>
          <cell r="EE223">
            <v>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16</v>
          </cell>
          <cell r="E224">
            <v>210642</v>
          </cell>
          <cell r="F224">
            <v>0</v>
          </cell>
          <cell r="G224">
            <v>15001</v>
          </cell>
          <cell r="H224">
            <v>225643</v>
          </cell>
          <cell r="J224">
            <v>15001</v>
          </cell>
          <cell r="K224">
            <v>90737.200589093089</v>
          </cell>
          <cell r="L224">
            <v>105738.20058909309</v>
          </cell>
          <cell r="N224">
            <v>119904.79941090691</v>
          </cell>
          <cell r="P224">
            <v>15001</v>
          </cell>
          <cell r="Q224">
            <v>0</v>
          </cell>
          <cell r="R224">
            <v>0</v>
          </cell>
          <cell r="S224">
            <v>0</v>
          </cell>
          <cell r="T224">
            <v>90737.200589093089</v>
          </cell>
          <cell r="U224">
            <v>105738.20058909309</v>
          </cell>
          <cell r="W224">
            <v>124741.68006413222</v>
          </cell>
          <cell r="AA224">
            <v>215</v>
          </cell>
          <cell r="AB224">
            <v>16</v>
          </cell>
          <cell r="AC224">
            <v>7.4515648286140089E-3</v>
          </cell>
          <cell r="AD224">
            <v>0</v>
          </cell>
          <cell r="AE224">
            <v>0</v>
          </cell>
          <cell r="AF224">
            <v>210642</v>
          </cell>
          <cell r="AG224">
            <v>0</v>
          </cell>
          <cell r="AH224">
            <v>0</v>
          </cell>
          <cell r="AI224">
            <v>210642</v>
          </cell>
          <cell r="AJ224">
            <v>0</v>
          </cell>
          <cell r="AK224">
            <v>15001</v>
          </cell>
          <cell r="AL224">
            <v>225643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225643</v>
          </cell>
          <cell r="AR224" t="str">
            <v xml:space="preserve"> </v>
          </cell>
          <cell r="AS224">
            <v>215</v>
          </cell>
          <cell r="AT224">
            <v>4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 t="str">
            <v xml:space="preserve"> 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 t="str">
            <v xml:space="preserve"> </v>
          </cell>
          <cell r="BG224">
            <v>18</v>
          </cell>
          <cell r="BH224">
            <v>2.4355287841648519</v>
          </cell>
          <cell r="BI224">
            <v>0</v>
          </cell>
          <cell r="CA224">
            <v>215</v>
          </cell>
          <cell r="CB224">
            <v>212</v>
          </cell>
          <cell r="CC224" t="str">
            <v>NORTH BROOKFIELD</v>
          </cell>
          <cell r="CD224">
            <v>210642</v>
          </cell>
          <cell r="CE224">
            <v>147204</v>
          </cell>
          <cell r="CF224">
            <v>63438</v>
          </cell>
          <cell r="CG224">
            <v>28111.200000000001</v>
          </cell>
          <cell r="CH224">
            <v>18200.400000000001</v>
          </cell>
          <cell r="CI224">
            <v>-8.9199358677869895</v>
          </cell>
          <cell r="CJ224">
            <v>109740.68006413222</v>
          </cell>
          <cell r="CK224">
            <v>90737.200589093089</v>
          </cell>
          <cell r="CT224">
            <v>63429.080064132213</v>
          </cell>
          <cell r="CU224">
            <v>27308.120524960879</v>
          </cell>
          <cell r="CV224">
            <v>0</v>
          </cell>
          <cell r="CW224">
            <v>90737.200589093089</v>
          </cell>
          <cell r="CX224">
            <v>0</v>
          </cell>
          <cell r="CY224">
            <v>-19003.47947503913</v>
          </cell>
          <cell r="DA224">
            <v>215</v>
          </cell>
          <cell r="DB224" t="str">
            <v>NORTH BROOKFIELD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N224">
            <v>0</v>
          </cell>
          <cell r="DP224">
            <v>63438</v>
          </cell>
          <cell r="DQ224">
            <v>63438</v>
          </cell>
          <cell r="DR224">
            <v>0</v>
          </cell>
          <cell r="DS224">
            <v>-8.9199358677869895</v>
          </cell>
          <cell r="DT224">
            <v>-8.9199358677869895</v>
          </cell>
          <cell r="DV224">
            <v>0</v>
          </cell>
          <cell r="EC224">
            <v>0</v>
          </cell>
          <cell r="EE224">
            <v>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  <cell r="AA225">
            <v>216</v>
          </cell>
          <cell r="AS225">
            <v>216</v>
          </cell>
          <cell r="CA225">
            <v>216</v>
          </cell>
          <cell r="CB225">
            <v>217</v>
          </cell>
          <cell r="CC225" t="str">
            <v>NORTHFIELD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DA225">
            <v>216</v>
          </cell>
          <cell r="DB225" t="str">
            <v>NORTHFIELD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N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V225">
            <v>0</v>
          </cell>
          <cell r="EC225">
            <v>0</v>
          </cell>
          <cell r="EE225">
            <v>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2</v>
          </cell>
          <cell r="E226">
            <v>37092</v>
          </cell>
          <cell r="F226">
            <v>0</v>
          </cell>
          <cell r="G226">
            <v>1876</v>
          </cell>
          <cell r="H226">
            <v>38968</v>
          </cell>
          <cell r="J226">
            <v>1876</v>
          </cell>
          <cell r="K226">
            <v>2747.2699983411449</v>
          </cell>
          <cell r="L226">
            <v>4623.2699983411449</v>
          </cell>
          <cell r="N226">
            <v>34344.730001658856</v>
          </cell>
          <cell r="P226">
            <v>1876</v>
          </cell>
          <cell r="Q226">
            <v>0</v>
          </cell>
          <cell r="R226">
            <v>0</v>
          </cell>
          <cell r="S226">
            <v>0</v>
          </cell>
          <cell r="T226">
            <v>2747.2699983411449</v>
          </cell>
          <cell r="U226">
            <v>4623.2699983411449</v>
          </cell>
          <cell r="W226">
            <v>16314.869998341146</v>
          </cell>
          <cell r="AA226">
            <v>217</v>
          </cell>
          <cell r="AB226">
            <v>2</v>
          </cell>
          <cell r="AC226">
            <v>0</v>
          </cell>
          <cell r="AD226">
            <v>0</v>
          </cell>
          <cell r="AE226">
            <v>0</v>
          </cell>
          <cell r="AF226">
            <v>37092</v>
          </cell>
          <cell r="AG226">
            <v>0</v>
          </cell>
          <cell r="AH226">
            <v>0</v>
          </cell>
          <cell r="AI226">
            <v>37092</v>
          </cell>
          <cell r="AJ226">
            <v>0</v>
          </cell>
          <cell r="AK226">
            <v>1876</v>
          </cell>
          <cell r="AL226">
            <v>38968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38968</v>
          </cell>
          <cell r="AR226" t="str">
            <v xml:space="preserve"> </v>
          </cell>
          <cell r="AS226">
            <v>217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 t="str">
            <v xml:space="preserve"> 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 t="str">
            <v xml:space="preserve"> </v>
          </cell>
          <cell r="BG226">
            <v>9</v>
          </cell>
          <cell r="BH226">
            <v>9.0263886936966548E-2</v>
          </cell>
          <cell r="BI226">
            <v>0</v>
          </cell>
          <cell r="CA226">
            <v>217</v>
          </cell>
          <cell r="CB226">
            <v>213</v>
          </cell>
          <cell r="CC226" t="str">
            <v>NORTH READING</v>
          </cell>
          <cell r="CD226">
            <v>37092</v>
          </cell>
          <cell r="CE226">
            <v>34339</v>
          </cell>
          <cell r="CF226">
            <v>2753</v>
          </cell>
          <cell r="CG226">
            <v>0</v>
          </cell>
          <cell r="CH226">
            <v>11691.6</v>
          </cell>
          <cell r="CI226">
            <v>-5.7300016588551443</v>
          </cell>
          <cell r="CJ226">
            <v>14438.869998341146</v>
          </cell>
          <cell r="CK226">
            <v>2747.2699983411449</v>
          </cell>
          <cell r="CT226">
            <v>2747.2699983411449</v>
          </cell>
          <cell r="CU226">
            <v>0</v>
          </cell>
          <cell r="CV226">
            <v>0</v>
          </cell>
          <cell r="CW226">
            <v>2747.2699983411449</v>
          </cell>
          <cell r="CX226">
            <v>0</v>
          </cell>
          <cell r="CY226">
            <v>-11691.600000000002</v>
          </cell>
          <cell r="DA226">
            <v>217</v>
          </cell>
          <cell r="DB226" t="str">
            <v>NORTH READING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N226">
            <v>0</v>
          </cell>
          <cell r="DP226">
            <v>2753</v>
          </cell>
          <cell r="DQ226">
            <v>2753</v>
          </cell>
          <cell r="DR226">
            <v>0</v>
          </cell>
          <cell r="DS226">
            <v>-5.7300016588551443</v>
          </cell>
          <cell r="DT226">
            <v>-5.7300016588551443</v>
          </cell>
          <cell r="DV226">
            <v>0</v>
          </cell>
          <cell r="EC226">
            <v>0</v>
          </cell>
          <cell r="EE226">
            <v>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66</v>
          </cell>
          <cell r="E227">
            <v>1068010</v>
          </cell>
          <cell r="F227">
            <v>0</v>
          </cell>
          <cell r="G227">
            <v>61886</v>
          </cell>
          <cell r="H227">
            <v>1129896</v>
          </cell>
          <cell r="J227">
            <v>61886</v>
          </cell>
          <cell r="K227">
            <v>-17.445050724219982</v>
          </cell>
          <cell r="L227">
            <v>61868.554949275778</v>
          </cell>
          <cell r="N227">
            <v>1068027.4450507243</v>
          </cell>
          <cell r="P227">
            <v>61886</v>
          </cell>
          <cell r="Q227">
            <v>0</v>
          </cell>
          <cell r="R227">
            <v>0</v>
          </cell>
          <cell r="S227">
            <v>0</v>
          </cell>
          <cell r="T227">
            <v>-17.445050724219982</v>
          </cell>
          <cell r="U227">
            <v>61868.554949275778</v>
          </cell>
          <cell r="W227">
            <v>97463.754949275783</v>
          </cell>
          <cell r="AA227">
            <v>218</v>
          </cell>
          <cell r="AB227">
            <v>66</v>
          </cell>
          <cell r="AC227">
            <v>2.4193548387096774E-2</v>
          </cell>
          <cell r="AD227">
            <v>0</v>
          </cell>
          <cell r="AE227">
            <v>0</v>
          </cell>
          <cell r="AF227">
            <v>1068010</v>
          </cell>
          <cell r="AG227">
            <v>0</v>
          </cell>
          <cell r="AH227">
            <v>0</v>
          </cell>
          <cell r="AI227">
            <v>1068010</v>
          </cell>
          <cell r="AJ227">
            <v>0</v>
          </cell>
          <cell r="AK227">
            <v>61886</v>
          </cell>
          <cell r="AL227">
            <v>1129896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1129896</v>
          </cell>
          <cell r="AR227" t="str">
            <v xml:space="preserve"> </v>
          </cell>
          <cell r="AS227">
            <v>218</v>
          </cell>
          <cell r="AT227">
            <v>4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 t="str">
            <v xml:space="preserve"> 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 t="str">
            <v xml:space="preserve"> </v>
          </cell>
          <cell r="BG227">
            <v>9</v>
          </cell>
          <cell r="BH227">
            <v>2.8093477648353757</v>
          </cell>
          <cell r="BI227">
            <v>0</v>
          </cell>
          <cell r="CA227">
            <v>218</v>
          </cell>
          <cell r="CB227">
            <v>218</v>
          </cell>
          <cell r="CC227" t="str">
            <v>NORTON</v>
          </cell>
          <cell r="CD227">
            <v>1068010</v>
          </cell>
          <cell r="CE227">
            <v>1172634</v>
          </cell>
          <cell r="CF227">
            <v>0</v>
          </cell>
          <cell r="CG227">
            <v>0</v>
          </cell>
          <cell r="CH227">
            <v>35595.200000000004</v>
          </cell>
          <cell r="CI227">
            <v>-17.445050724219982</v>
          </cell>
          <cell r="CJ227">
            <v>35577.754949275783</v>
          </cell>
          <cell r="CK227">
            <v>-17.445050724219982</v>
          </cell>
          <cell r="CT227">
            <v>-17.445050724219982</v>
          </cell>
          <cell r="CU227">
            <v>0</v>
          </cell>
          <cell r="CV227">
            <v>0</v>
          </cell>
          <cell r="CW227">
            <v>-17.445050724219982</v>
          </cell>
          <cell r="CX227">
            <v>0</v>
          </cell>
          <cell r="CY227">
            <v>-35595.200000000004</v>
          </cell>
          <cell r="DA227">
            <v>218</v>
          </cell>
          <cell r="DB227" t="str">
            <v>NORTON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N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-17.445050724219982</v>
          </cell>
          <cell r="DT227">
            <v>-17.445050724219982</v>
          </cell>
          <cell r="DV227">
            <v>0</v>
          </cell>
          <cell r="EC227">
            <v>0</v>
          </cell>
          <cell r="EE227">
            <v>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15</v>
          </cell>
          <cell r="E228">
            <v>267636</v>
          </cell>
          <cell r="F228">
            <v>0</v>
          </cell>
          <cell r="G228">
            <v>14051</v>
          </cell>
          <cell r="H228">
            <v>281687</v>
          </cell>
          <cell r="J228">
            <v>14051</v>
          </cell>
          <cell r="K228">
            <v>33238.134317925244</v>
          </cell>
          <cell r="L228">
            <v>47289.134317925244</v>
          </cell>
          <cell r="N228">
            <v>234397.86568207474</v>
          </cell>
          <cell r="P228">
            <v>14051</v>
          </cell>
          <cell r="Q228">
            <v>0</v>
          </cell>
          <cell r="R228">
            <v>0</v>
          </cell>
          <cell r="S228">
            <v>0</v>
          </cell>
          <cell r="T228">
            <v>33238.134317925244</v>
          </cell>
          <cell r="U228">
            <v>47289.134317925244</v>
          </cell>
          <cell r="W228">
            <v>94640.87250291431</v>
          </cell>
          <cell r="AA228">
            <v>219</v>
          </cell>
          <cell r="AB228">
            <v>15</v>
          </cell>
          <cell r="AC228">
            <v>0.02</v>
          </cell>
          <cell r="AD228">
            <v>0</v>
          </cell>
          <cell r="AE228">
            <v>0</v>
          </cell>
          <cell r="AF228">
            <v>267636</v>
          </cell>
          <cell r="AG228">
            <v>0</v>
          </cell>
          <cell r="AH228">
            <v>0</v>
          </cell>
          <cell r="AI228">
            <v>267636</v>
          </cell>
          <cell r="AJ228">
            <v>0</v>
          </cell>
          <cell r="AK228">
            <v>14051</v>
          </cell>
          <cell r="AL228">
            <v>281687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281687</v>
          </cell>
          <cell r="AR228" t="str">
            <v xml:space="preserve"> </v>
          </cell>
          <cell r="AS228">
            <v>219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 t="str">
            <v xml:space="preserve"> 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 t="str">
            <v xml:space="preserve"> </v>
          </cell>
          <cell r="BG228">
            <v>9</v>
          </cell>
          <cell r="BH228">
            <v>0.74233493569223952</v>
          </cell>
          <cell r="BI228">
            <v>0</v>
          </cell>
          <cell r="CA228">
            <v>219</v>
          </cell>
          <cell r="CB228">
            <v>219</v>
          </cell>
          <cell r="CC228" t="str">
            <v>NORWELL</v>
          </cell>
          <cell r="CD228">
            <v>267636</v>
          </cell>
          <cell r="CE228">
            <v>301125</v>
          </cell>
          <cell r="CF228">
            <v>0</v>
          </cell>
          <cell r="CG228">
            <v>34239</v>
          </cell>
          <cell r="CH228">
            <v>46373.600000000006</v>
          </cell>
          <cell r="CI228">
            <v>-22.727497085696086</v>
          </cell>
          <cell r="CJ228">
            <v>80589.87250291431</v>
          </cell>
          <cell r="CK228">
            <v>33238.134317925244</v>
          </cell>
          <cell r="CT228">
            <v>-22.727497085696086</v>
          </cell>
          <cell r="CU228">
            <v>33260.86181501094</v>
          </cell>
          <cell r="CV228">
            <v>0</v>
          </cell>
          <cell r="CW228">
            <v>33238.134317925244</v>
          </cell>
          <cell r="CX228">
            <v>0</v>
          </cell>
          <cell r="CY228">
            <v>-47351.738184989066</v>
          </cell>
          <cell r="DA228">
            <v>219</v>
          </cell>
          <cell r="DB228" t="str">
            <v>NORWELL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N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-22.727497085696086</v>
          </cell>
          <cell r="DT228">
            <v>-22.727497085696086</v>
          </cell>
          <cell r="DV228">
            <v>0</v>
          </cell>
          <cell r="EC228">
            <v>0</v>
          </cell>
          <cell r="EE228">
            <v>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67</v>
          </cell>
          <cell r="E229">
            <v>1250504</v>
          </cell>
          <cell r="F229">
            <v>0</v>
          </cell>
          <cell r="G229">
            <v>62778</v>
          </cell>
          <cell r="H229">
            <v>1313282</v>
          </cell>
          <cell r="J229">
            <v>62778</v>
          </cell>
          <cell r="K229">
            <v>247946.71878961974</v>
          </cell>
          <cell r="L229">
            <v>310724.71878961974</v>
          </cell>
          <cell r="N229">
            <v>1002557.2812103803</v>
          </cell>
          <cell r="P229">
            <v>62778</v>
          </cell>
          <cell r="Q229">
            <v>0</v>
          </cell>
          <cell r="R229">
            <v>0</v>
          </cell>
          <cell r="S229">
            <v>0</v>
          </cell>
          <cell r="T229">
            <v>247946.71878961974</v>
          </cell>
          <cell r="U229">
            <v>310724.71878961974</v>
          </cell>
          <cell r="W229">
            <v>320062.37745039701</v>
          </cell>
          <cell r="AA229">
            <v>220</v>
          </cell>
          <cell r="AB229">
            <v>67</v>
          </cell>
          <cell r="AC229">
            <v>7.2096774193548388E-2</v>
          </cell>
          <cell r="AD229">
            <v>0</v>
          </cell>
          <cell r="AE229">
            <v>0</v>
          </cell>
          <cell r="AF229">
            <v>1250504</v>
          </cell>
          <cell r="AG229">
            <v>0</v>
          </cell>
          <cell r="AH229">
            <v>0</v>
          </cell>
          <cell r="AI229">
            <v>1250504</v>
          </cell>
          <cell r="AJ229">
            <v>0</v>
          </cell>
          <cell r="AK229">
            <v>62778</v>
          </cell>
          <cell r="AL229">
            <v>1313282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1313282</v>
          </cell>
          <cell r="AR229" t="str">
            <v xml:space="preserve"> </v>
          </cell>
          <cell r="AS229">
            <v>220</v>
          </cell>
          <cell r="AT229">
            <v>12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 t="str">
            <v xml:space="preserve"> 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 t="str">
            <v xml:space="preserve"> </v>
          </cell>
          <cell r="BG229">
            <v>9</v>
          </cell>
          <cell r="BH229">
            <v>1.9131023032250858</v>
          </cell>
          <cell r="BI229">
            <v>0</v>
          </cell>
          <cell r="CA229">
            <v>220</v>
          </cell>
          <cell r="CB229">
            <v>220</v>
          </cell>
          <cell r="CC229" t="str">
            <v>NORWOOD</v>
          </cell>
          <cell r="CD229">
            <v>1250504</v>
          </cell>
          <cell r="CE229">
            <v>1054854</v>
          </cell>
          <cell r="CF229">
            <v>195650</v>
          </cell>
          <cell r="CG229">
            <v>53838.6</v>
          </cell>
          <cell r="CH229">
            <v>7799.6</v>
          </cell>
          <cell r="CI229">
            <v>-3.8225496030063368</v>
          </cell>
          <cell r="CJ229">
            <v>257284.37745039701</v>
          </cell>
          <cell r="CK229">
            <v>247946.71878961974</v>
          </cell>
          <cell r="CT229">
            <v>195646.17745039699</v>
          </cell>
          <cell r="CU229">
            <v>52300.541339222757</v>
          </cell>
          <cell r="CV229">
            <v>0</v>
          </cell>
          <cell r="CW229">
            <v>247946.71878961974</v>
          </cell>
          <cell r="CX229">
            <v>0</v>
          </cell>
          <cell r="CY229">
            <v>-9337.6586607772624</v>
          </cell>
          <cell r="DA229">
            <v>220</v>
          </cell>
          <cell r="DB229" t="str">
            <v>NORWOOD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N229">
            <v>0</v>
          </cell>
          <cell r="DP229">
            <v>195650</v>
          </cell>
          <cell r="DQ229">
            <v>195650</v>
          </cell>
          <cell r="DR229">
            <v>0</v>
          </cell>
          <cell r="DS229">
            <v>-3.8225496030063368</v>
          </cell>
          <cell r="DT229">
            <v>-3.8225496030063368</v>
          </cell>
          <cell r="DV229">
            <v>0</v>
          </cell>
          <cell r="EC229">
            <v>0</v>
          </cell>
          <cell r="EE229">
            <v>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32</v>
          </cell>
          <cell r="E230">
            <v>887808</v>
          </cell>
          <cell r="F230">
            <v>0</v>
          </cell>
          <cell r="G230">
            <v>30016</v>
          </cell>
          <cell r="H230">
            <v>917824</v>
          </cell>
          <cell r="J230">
            <v>30016</v>
          </cell>
          <cell r="K230">
            <v>132205.18695865932</v>
          </cell>
          <cell r="L230">
            <v>162221.18695865932</v>
          </cell>
          <cell r="N230">
            <v>755602.81304134068</v>
          </cell>
          <cell r="P230">
            <v>30016</v>
          </cell>
          <cell r="Q230">
            <v>0</v>
          </cell>
          <cell r="R230">
            <v>0</v>
          </cell>
          <cell r="S230">
            <v>0</v>
          </cell>
          <cell r="T230">
            <v>132205.18695865932</v>
          </cell>
          <cell r="U230">
            <v>162221.18695865932</v>
          </cell>
          <cell r="W230">
            <v>192445.98695865931</v>
          </cell>
          <cell r="AA230">
            <v>221</v>
          </cell>
          <cell r="AB230">
            <v>32</v>
          </cell>
          <cell r="AC230">
            <v>0</v>
          </cell>
          <cell r="AD230">
            <v>0</v>
          </cell>
          <cell r="AE230">
            <v>0</v>
          </cell>
          <cell r="AF230">
            <v>887808</v>
          </cell>
          <cell r="AG230">
            <v>0</v>
          </cell>
          <cell r="AH230">
            <v>0</v>
          </cell>
          <cell r="AI230">
            <v>887808</v>
          </cell>
          <cell r="AJ230">
            <v>0</v>
          </cell>
          <cell r="AK230">
            <v>30016</v>
          </cell>
          <cell r="AL230">
            <v>917824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917824</v>
          </cell>
          <cell r="AR230" t="str">
            <v xml:space="preserve"> </v>
          </cell>
          <cell r="AS230">
            <v>221</v>
          </cell>
          <cell r="AT230">
            <v>10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 t="str">
            <v xml:space="preserve"> 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 t="str">
            <v xml:space="preserve"> </v>
          </cell>
          <cell r="BG230">
            <v>9</v>
          </cell>
          <cell r="BH230">
            <v>7.456887849846451</v>
          </cell>
          <cell r="BI230">
            <v>0</v>
          </cell>
          <cell r="CA230">
            <v>221</v>
          </cell>
          <cell r="CB230">
            <v>221</v>
          </cell>
          <cell r="CC230" t="str">
            <v>OAK BLUFFS</v>
          </cell>
          <cell r="CD230">
            <v>887808</v>
          </cell>
          <cell r="CE230">
            <v>755588</v>
          </cell>
          <cell r="CF230">
            <v>132220</v>
          </cell>
          <cell r="CG230">
            <v>0</v>
          </cell>
          <cell r="CH230">
            <v>30224.800000000003</v>
          </cell>
          <cell r="CI230">
            <v>-14.81304134066886</v>
          </cell>
          <cell r="CJ230">
            <v>162429.98695865931</v>
          </cell>
          <cell r="CK230">
            <v>132205.18695865932</v>
          </cell>
          <cell r="CT230">
            <v>132205.18695865932</v>
          </cell>
          <cell r="CU230">
            <v>0</v>
          </cell>
          <cell r="CV230">
            <v>0</v>
          </cell>
          <cell r="CW230">
            <v>132205.18695865932</v>
          </cell>
          <cell r="CX230">
            <v>0</v>
          </cell>
          <cell r="CY230">
            <v>-30224.799999999988</v>
          </cell>
          <cell r="DA230">
            <v>221</v>
          </cell>
          <cell r="DB230" t="str">
            <v>OAK BLUFFS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N230">
            <v>0</v>
          </cell>
          <cell r="DP230">
            <v>132220</v>
          </cell>
          <cell r="DQ230">
            <v>132220</v>
          </cell>
          <cell r="DR230">
            <v>0</v>
          </cell>
          <cell r="DS230">
            <v>-14.81304134066886</v>
          </cell>
          <cell r="DT230">
            <v>-14.81304134066886</v>
          </cell>
          <cell r="DV230">
            <v>0</v>
          </cell>
          <cell r="EC230">
            <v>0</v>
          </cell>
          <cell r="EE230">
            <v>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W231">
            <v>0</v>
          </cell>
          <cell r="AA231">
            <v>222</v>
          </cell>
          <cell r="AS231">
            <v>222</v>
          </cell>
          <cell r="CA231">
            <v>222</v>
          </cell>
          <cell r="CB231">
            <v>222</v>
          </cell>
          <cell r="CC231" t="str">
            <v>OAKHAM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DA231">
            <v>222</v>
          </cell>
          <cell r="DB231" t="str">
            <v>OAKHAM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N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V231">
            <v>0</v>
          </cell>
          <cell r="EC231">
            <v>0</v>
          </cell>
          <cell r="EE231">
            <v>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4</v>
          </cell>
          <cell r="E232">
            <v>42356</v>
          </cell>
          <cell r="F232">
            <v>0</v>
          </cell>
          <cell r="G232">
            <v>3752</v>
          </cell>
          <cell r="H232">
            <v>46108</v>
          </cell>
          <cell r="J232">
            <v>3752</v>
          </cell>
          <cell r="K232">
            <v>3920.8919038609042</v>
          </cell>
          <cell r="L232">
            <v>7672.8919038609038</v>
          </cell>
          <cell r="N232">
            <v>38435.108096139098</v>
          </cell>
          <cell r="P232">
            <v>3752</v>
          </cell>
          <cell r="Q232">
            <v>0</v>
          </cell>
          <cell r="R232">
            <v>0</v>
          </cell>
          <cell r="S232">
            <v>0</v>
          </cell>
          <cell r="T232">
            <v>3920.8919038609042</v>
          </cell>
          <cell r="U232">
            <v>7672.8919038609038</v>
          </cell>
          <cell r="W232">
            <v>7676.8</v>
          </cell>
          <cell r="AA232">
            <v>223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42356</v>
          </cell>
          <cell r="AG232">
            <v>0</v>
          </cell>
          <cell r="AH232">
            <v>0</v>
          </cell>
          <cell r="AI232">
            <v>42356</v>
          </cell>
          <cell r="AJ232">
            <v>0</v>
          </cell>
          <cell r="AK232">
            <v>3752</v>
          </cell>
          <cell r="AL232">
            <v>46108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46108</v>
          </cell>
          <cell r="AR232" t="str">
            <v xml:space="preserve"> </v>
          </cell>
          <cell r="AS232">
            <v>223</v>
          </cell>
          <cell r="AT232">
            <v>1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 t="str">
            <v xml:space="preserve"> 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 t="str">
            <v xml:space="preserve"> </v>
          </cell>
          <cell r="BG232">
            <v>18</v>
          </cell>
          <cell r="BH232">
            <v>0.55132820530771054</v>
          </cell>
          <cell r="BI232">
            <v>0</v>
          </cell>
          <cell r="CA232">
            <v>223</v>
          </cell>
          <cell r="CB232">
            <v>223</v>
          </cell>
          <cell r="CC232" t="str">
            <v>ORANGE</v>
          </cell>
          <cell r="CD232">
            <v>42356</v>
          </cell>
          <cell r="CE232">
            <v>38568</v>
          </cell>
          <cell r="CF232">
            <v>3788</v>
          </cell>
          <cell r="CG232">
            <v>136.79999999999998</v>
          </cell>
          <cell r="CH232">
            <v>0</v>
          </cell>
          <cell r="CI232">
            <v>0</v>
          </cell>
          <cell r="CJ232">
            <v>3924.8</v>
          </cell>
          <cell r="CK232">
            <v>3920.8919038609042</v>
          </cell>
          <cell r="CT232">
            <v>3788</v>
          </cell>
          <cell r="CU232">
            <v>132.89190386090411</v>
          </cell>
          <cell r="CV232">
            <v>0</v>
          </cell>
          <cell r="CW232">
            <v>3920.8919038609042</v>
          </cell>
          <cell r="CX232">
            <v>0</v>
          </cell>
          <cell r="CY232">
            <v>-3.9080961390959601</v>
          </cell>
          <cell r="DA232">
            <v>223</v>
          </cell>
          <cell r="DB232" t="str">
            <v>ORANGE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N232">
            <v>0</v>
          </cell>
          <cell r="DP232">
            <v>3788</v>
          </cell>
          <cell r="DQ232">
            <v>3788</v>
          </cell>
          <cell r="DR232">
            <v>0</v>
          </cell>
          <cell r="DS232">
            <v>0</v>
          </cell>
          <cell r="DT232">
            <v>0</v>
          </cell>
          <cell r="DV232">
            <v>0</v>
          </cell>
          <cell r="EC232">
            <v>0</v>
          </cell>
          <cell r="EE232">
            <v>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  <cell r="AA233">
            <v>224</v>
          </cell>
          <cell r="AS233">
            <v>224</v>
          </cell>
          <cell r="CA233">
            <v>224</v>
          </cell>
          <cell r="CB233">
            <v>224</v>
          </cell>
          <cell r="CC233" t="str">
            <v>ORLEANS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DA233">
            <v>224</v>
          </cell>
          <cell r="DB233" t="str">
            <v>ORLEANS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N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V233">
            <v>0</v>
          </cell>
          <cell r="EC233">
            <v>0</v>
          </cell>
          <cell r="EE233">
            <v>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  <cell r="AA234">
            <v>225</v>
          </cell>
          <cell r="AS234">
            <v>225</v>
          </cell>
          <cell r="CA234">
            <v>225</v>
          </cell>
          <cell r="CB234">
            <v>225</v>
          </cell>
          <cell r="CC234" t="str">
            <v>OTIS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DA234">
            <v>225</v>
          </cell>
          <cell r="DB234" t="str">
            <v>OTIS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N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V234">
            <v>0</v>
          </cell>
          <cell r="EC234">
            <v>0</v>
          </cell>
          <cell r="EE234">
            <v>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31</v>
          </cell>
          <cell r="E235">
            <v>458215</v>
          </cell>
          <cell r="F235">
            <v>0</v>
          </cell>
          <cell r="G235">
            <v>29057</v>
          </cell>
          <cell r="H235">
            <v>487272</v>
          </cell>
          <cell r="J235">
            <v>29057</v>
          </cell>
          <cell r="K235">
            <v>110602.87292329784</v>
          </cell>
          <cell r="L235">
            <v>139659.87292329784</v>
          </cell>
          <cell r="N235">
            <v>347612.12707670219</v>
          </cell>
          <cell r="P235">
            <v>29057</v>
          </cell>
          <cell r="Q235">
            <v>0</v>
          </cell>
          <cell r="R235">
            <v>0</v>
          </cell>
          <cell r="S235">
            <v>0</v>
          </cell>
          <cell r="T235">
            <v>110602.87292329784</v>
          </cell>
          <cell r="U235">
            <v>139659.87292329784</v>
          </cell>
          <cell r="W235">
            <v>174606.27292329783</v>
          </cell>
          <cell r="AA235">
            <v>226</v>
          </cell>
          <cell r="AB235">
            <v>31</v>
          </cell>
          <cell r="AC235">
            <v>2.2354694485842028E-2</v>
          </cell>
          <cell r="AD235">
            <v>0</v>
          </cell>
          <cell r="AE235">
            <v>0</v>
          </cell>
          <cell r="AF235">
            <v>458215</v>
          </cell>
          <cell r="AG235">
            <v>0</v>
          </cell>
          <cell r="AH235">
            <v>0</v>
          </cell>
          <cell r="AI235">
            <v>458215</v>
          </cell>
          <cell r="AJ235">
            <v>0</v>
          </cell>
          <cell r="AK235">
            <v>29057</v>
          </cell>
          <cell r="AL235">
            <v>487272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487272</v>
          </cell>
          <cell r="AR235" t="str">
            <v xml:space="preserve"> </v>
          </cell>
          <cell r="AS235">
            <v>226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 t="str">
            <v xml:space="preserve"> 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 t="str">
            <v xml:space="preserve"> </v>
          </cell>
          <cell r="BG235">
            <v>18</v>
          </cell>
          <cell r="BH235">
            <v>2.0448806334026965</v>
          </cell>
          <cell r="BI235">
            <v>0</v>
          </cell>
          <cell r="CA235">
            <v>226</v>
          </cell>
          <cell r="CB235">
            <v>226</v>
          </cell>
          <cell r="CC235" t="str">
            <v>OXFORD</v>
          </cell>
          <cell r="CD235">
            <v>458215</v>
          </cell>
          <cell r="CE235">
            <v>347595</v>
          </cell>
          <cell r="CF235">
            <v>110620</v>
          </cell>
          <cell r="CG235">
            <v>0</v>
          </cell>
          <cell r="CH235">
            <v>34946.400000000001</v>
          </cell>
          <cell r="CI235">
            <v>-17.127076702163322</v>
          </cell>
          <cell r="CJ235">
            <v>145549.27292329783</v>
          </cell>
          <cell r="CK235">
            <v>110602.87292329784</v>
          </cell>
          <cell r="CT235">
            <v>110602.87292329784</v>
          </cell>
          <cell r="CU235">
            <v>0</v>
          </cell>
          <cell r="CV235">
            <v>0</v>
          </cell>
          <cell r="CW235">
            <v>110602.87292329784</v>
          </cell>
          <cell r="CX235">
            <v>0</v>
          </cell>
          <cell r="CY235">
            <v>-34946.399999999994</v>
          </cell>
          <cell r="DA235">
            <v>226</v>
          </cell>
          <cell r="DB235" t="str">
            <v>OXFORD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N235">
            <v>0</v>
          </cell>
          <cell r="DP235">
            <v>110620</v>
          </cell>
          <cell r="DQ235">
            <v>110620</v>
          </cell>
          <cell r="DR235">
            <v>0</v>
          </cell>
          <cell r="DS235">
            <v>-17.127076702163322</v>
          </cell>
          <cell r="DT235">
            <v>-17.127076702163322</v>
          </cell>
          <cell r="DV235">
            <v>0</v>
          </cell>
          <cell r="EC235">
            <v>0</v>
          </cell>
          <cell r="EE235">
            <v>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26</v>
          </cell>
          <cell r="E236">
            <v>413551</v>
          </cell>
          <cell r="F236">
            <v>0</v>
          </cell>
          <cell r="G236">
            <v>24381</v>
          </cell>
          <cell r="H236">
            <v>437932</v>
          </cell>
          <cell r="J236">
            <v>24381</v>
          </cell>
          <cell r="K236">
            <v>70382.49550041341</v>
          </cell>
          <cell r="L236">
            <v>94763.49550041341</v>
          </cell>
          <cell r="N236">
            <v>343168.50449958659</v>
          </cell>
          <cell r="P236">
            <v>24381</v>
          </cell>
          <cell r="Q236">
            <v>0</v>
          </cell>
          <cell r="R236">
            <v>0</v>
          </cell>
          <cell r="S236">
            <v>0</v>
          </cell>
          <cell r="T236">
            <v>70382.49550041341</v>
          </cell>
          <cell r="U236">
            <v>94763.49550041341</v>
          </cell>
          <cell r="W236">
            <v>117238.38174387909</v>
          </cell>
          <cell r="AA236">
            <v>227</v>
          </cell>
          <cell r="AB236">
            <v>26</v>
          </cell>
          <cell r="AC236">
            <v>7.4515648286140089E-3</v>
          </cell>
          <cell r="AD236">
            <v>0</v>
          </cell>
          <cell r="AE236">
            <v>0</v>
          </cell>
          <cell r="AF236">
            <v>413551</v>
          </cell>
          <cell r="AG236">
            <v>0</v>
          </cell>
          <cell r="AH236">
            <v>0</v>
          </cell>
          <cell r="AI236">
            <v>413551</v>
          </cell>
          <cell r="AJ236">
            <v>0</v>
          </cell>
          <cell r="AK236">
            <v>24381</v>
          </cell>
          <cell r="AL236">
            <v>437932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437932</v>
          </cell>
          <cell r="AR236" t="str">
            <v xml:space="preserve"> </v>
          </cell>
          <cell r="AS236">
            <v>227</v>
          </cell>
          <cell r="AT236">
            <v>4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 t="str">
            <v xml:space="preserve"> 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 t="str">
            <v xml:space="preserve"> </v>
          </cell>
          <cell r="BG236">
            <v>18</v>
          </cell>
          <cell r="BH236">
            <v>1.8410544818306358</v>
          </cell>
          <cell r="BI236">
            <v>0</v>
          </cell>
          <cell r="CA236">
            <v>227</v>
          </cell>
          <cell r="CB236">
            <v>227</v>
          </cell>
          <cell r="CC236" t="str">
            <v>PALMER</v>
          </cell>
          <cell r="CD236">
            <v>413551</v>
          </cell>
          <cell r="CE236">
            <v>384551</v>
          </cell>
          <cell r="CF236">
            <v>29000</v>
          </cell>
          <cell r="CG236">
            <v>42610.2</v>
          </cell>
          <cell r="CH236">
            <v>21257.600000000002</v>
          </cell>
          <cell r="CI236">
            <v>-10.41825612091634</v>
          </cell>
          <cell r="CJ236">
            <v>92857.381743879087</v>
          </cell>
          <cell r="CK236">
            <v>70382.49550041341</v>
          </cell>
          <cell r="CT236">
            <v>28989.581743879084</v>
          </cell>
          <cell r="CU236">
            <v>41392.913756534334</v>
          </cell>
          <cell r="CV236">
            <v>0</v>
          </cell>
          <cell r="CW236">
            <v>70382.49550041341</v>
          </cell>
          <cell r="CX236">
            <v>0</v>
          </cell>
          <cell r="CY236">
            <v>-22474.886243465677</v>
          </cell>
          <cell r="DA236">
            <v>227</v>
          </cell>
          <cell r="DB236" t="str">
            <v>PALMER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N236">
            <v>0</v>
          </cell>
          <cell r="DP236">
            <v>29000</v>
          </cell>
          <cell r="DQ236">
            <v>29000</v>
          </cell>
          <cell r="DR236">
            <v>0</v>
          </cell>
          <cell r="DS236">
            <v>-10.41825612091634</v>
          </cell>
          <cell r="DT236">
            <v>-10.41825612091634</v>
          </cell>
          <cell r="DV236">
            <v>0</v>
          </cell>
          <cell r="EC236">
            <v>0</v>
          </cell>
          <cell r="EE236">
            <v>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  <cell r="AA237">
            <v>228</v>
          </cell>
          <cell r="AS237">
            <v>228</v>
          </cell>
          <cell r="CA237">
            <v>228</v>
          </cell>
          <cell r="CB237">
            <v>228</v>
          </cell>
          <cell r="CC237" t="str">
            <v>PAXTON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DA237">
            <v>228</v>
          </cell>
          <cell r="DB237" t="str">
            <v>PAXTON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N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V237">
            <v>0</v>
          </cell>
          <cell r="EC237">
            <v>0</v>
          </cell>
          <cell r="EE237">
            <v>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68</v>
          </cell>
          <cell r="E238">
            <v>960194</v>
          </cell>
          <cell r="F238">
            <v>0</v>
          </cell>
          <cell r="G238">
            <v>63368</v>
          </cell>
          <cell r="H238">
            <v>1023562</v>
          </cell>
          <cell r="J238">
            <v>63368</v>
          </cell>
          <cell r="K238">
            <v>86545.017270233555</v>
          </cell>
          <cell r="L238">
            <v>149913.01727023354</v>
          </cell>
          <cell r="N238">
            <v>873648.98272976652</v>
          </cell>
          <cell r="P238">
            <v>63368</v>
          </cell>
          <cell r="Q238">
            <v>0</v>
          </cell>
          <cell r="R238">
            <v>0</v>
          </cell>
          <cell r="S238">
            <v>0</v>
          </cell>
          <cell r="T238">
            <v>86545.017270233555</v>
          </cell>
          <cell r="U238">
            <v>149913.01727023354</v>
          </cell>
          <cell r="W238">
            <v>169103.41544456023</v>
          </cell>
          <cell r="AA238">
            <v>229</v>
          </cell>
          <cell r="AB238">
            <v>68</v>
          </cell>
          <cell r="AC238">
            <v>0.45060268108595225</v>
          </cell>
          <cell r="AD238">
            <v>0</v>
          </cell>
          <cell r="AE238">
            <v>0</v>
          </cell>
          <cell r="AF238">
            <v>960194</v>
          </cell>
          <cell r="AG238">
            <v>0</v>
          </cell>
          <cell r="AH238">
            <v>0</v>
          </cell>
          <cell r="AI238">
            <v>960194</v>
          </cell>
          <cell r="AJ238">
            <v>0</v>
          </cell>
          <cell r="AK238">
            <v>63368</v>
          </cell>
          <cell r="AL238">
            <v>1023562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1023562</v>
          </cell>
          <cell r="AR238" t="str">
            <v xml:space="preserve"> </v>
          </cell>
          <cell r="AS238">
            <v>229</v>
          </cell>
          <cell r="AT238">
            <v>21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 t="str">
            <v xml:space="preserve"> 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 t="str">
            <v xml:space="preserve"> </v>
          </cell>
          <cell r="BG238">
            <v>9</v>
          </cell>
          <cell r="BH238">
            <v>1.1227124055326152</v>
          </cell>
          <cell r="BI238">
            <v>0</v>
          </cell>
          <cell r="CA238">
            <v>229</v>
          </cell>
          <cell r="CB238">
            <v>229</v>
          </cell>
          <cell r="CC238" t="str">
            <v>PEABODY</v>
          </cell>
          <cell r="CD238">
            <v>960194</v>
          </cell>
          <cell r="CE238">
            <v>944451</v>
          </cell>
          <cell r="CF238">
            <v>15743</v>
          </cell>
          <cell r="CG238">
            <v>72892.800000000003</v>
          </cell>
          <cell r="CH238">
            <v>17108</v>
          </cell>
          <cell r="CI238">
            <v>-8.38455543978489</v>
          </cell>
          <cell r="CJ238">
            <v>105735.41544456022</v>
          </cell>
          <cell r="CK238">
            <v>86545.017270233555</v>
          </cell>
          <cell r="CT238">
            <v>15734.615444560215</v>
          </cell>
          <cell r="CU238">
            <v>70810.40182567334</v>
          </cell>
          <cell r="CV238">
            <v>0</v>
          </cell>
          <cell r="CW238">
            <v>86545.017270233555</v>
          </cell>
          <cell r="CX238">
            <v>0</v>
          </cell>
          <cell r="CY238">
            <v>-19190.398174326663</v>
          </cell>
          <cell r="DA238">
            <v>229</v>
          </cell>
          <cell r="DB238" t="str">
            <v>PEABODY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N238">
            <v>0</v>
          </cell>
          <cell r="DP238">
            <v>15743</v>
          </cell>
          <cell r="DQ238">
            <v>15743</v>
          </cell>
          <cell r="DR238">
            <v>0</v>
          </cell>
          <cell r="DS238">
            <v>-8.38455543978489</v>
          </cell>
          <cell r="DT238">
            <v>-8.38455543978489</v>
          </cell>
          <cell r="DV238">
            <v>0</v>
          </cell>
          <cell r="EC238">
            <v>0</v>
          </cell>
          <cell r="EE238">
            <v>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  <cell r="AA239">
            <v>230</v>
          </cell>
          <cell r="AS239">
            <v>230</v>
          </cell>
          <cell r="CA239">
            <v>230</v>
          </cell>
          <cell r="CB239">
            <v>230</v>
          </cell>
          <cell r="CC239" t="str">
            <v>PELHAM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DA239">
            <v>230</v>
          </cell>
          <cell r="DB239" t="str">
            <v>PELHAM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N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V239">
            <v>0</v>
          </cell>
          <cell r="EC239">
            <v>0</v>
          </cell>
          <cell r="EE239">
            <v>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63</v>
          </cell>
          <cell r="E240">
            <v>1046583</v>
          </cell>
          <cell r="F240">
            <v>0</v>
          </cell>
          <cell r="G240">
            <v>58886</v>
          </cell>
          <cell r="H240">
            <v>1105469</v>
          </cell>
          <cell r="J240">
            <v>58886</v>
          </cell>
          <cell r="K240">
            <v>318990.28468345018</v>
          </cell>
          <cell r="L240">
            <v>377876.28468345018</v>
          </cell>
          <cell r="N240">
            <v>727592.71531654987</v>
          </cell>
          <cell r="P240">
            <v>58886</v>
          </cell>
          <cell r="Q240">
            <v>0</v>
          </cell>
          <cell r="R240">
            <v>0</v>
          </cell>
          <cell r="S240">
            <v>0</v>
          </cell>
          <cell r="T240">
            <v>318990.28468345018</v>
          </cell>
          <cell r="U240">
            <v>377876.28468345018</v>
          </cell>
          <cell r="W240">
            <v>422097.03488667402</v>
          </cell>
          <cell r="AA240">
            <v>231</v>
          </cell>
          <cell r="AB240">
            <v>63</v>
          </cell>
          <cell r="AC240">
            <v>0.21524663677130051</v>
          </cell>
          <cell r="AD240">
            <v>0</v>
          </cell>
          <cell r="AE240">
            <v>0</v>
          </cell>
          <cell r="AF240">
            <v>1046583</v>
          </cell>
          <cell r="AG240">
            <v>0</v>
          </cell>
          <cell r="AH240">
            <v>0</v>
          </cell>
          <cell r="AI240">
            <v>1046583</v>
          </cell>
          <cell r="AJ240">
            <v>0</v>
          </cell>
          <cell r="AK240">
            <v>58886</v>
          </cell>
          <cell r="AL240">
            <v>1105469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1105469</v>
          </cell>
          <cell r="AR240" t="str">
            <v xml:space="preserve"> </v>
          </cell>
          <cell r="AS240">
            <v>231</v>
          </cell>
          <cell r="AT240">
            <v>2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 t="str">
            <v xml:space="preserve"> 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 t="str">
            <v xml:space="preserve"> </v>
          </cell>
          <cell r="BG240">
            <v>9</v>
          </cell>
          <cell r="BH240">
            <v>2.4659177586514422</v>
          </cell>
          <cell r="BI240">
            <v>0</v>
          </cell>
          <cell r="CA240">
            <v>231</v>
          </cell>
          <cell r="CB240">
            <v>231</v>
          </cell>
          <cell r="CC240" t="str">
            <v>PEMBROKE</v>
          </cell>
          <cell r="CD240">
            <v>1046583</v>
          </cell>
          <cell r="CE240">
            <v>776645</v>
          </cell>
          <cell r="CF240">
            <v>269938</v>
          </cell>
          <cell r="CG240">
            <v>50516.4</v>
          </cell>
          <cell r="CH240">
            <v>42777.600000000006</v>
          </cell>
          <cell r="CI240">
            <v>-20.965113325961283</v>
          </cell>
          <cell r="CJ240">
            <v>363211.03488667402</v>
          </cell>
          <cell r="CK240">
            <v>318990.28468345018</v>
          </cell>
          <cell r="CT240">
            <v>269917.03488667402</v>
          </cell>
          <cell r="CU240">
            <v>49073.249796776152</v>
          </cell>
          <cell r="CV240">
            <v>0</v>
          </cell>
          <cell r="CW240">
            <v>318990.28468345018</v>
          </cell>
          <cell r="CX240">
            <v>0</v>
          </cell>
          <cell r="CY240">
            <v>-44220.750203223841</v>
          </cell>
          <cell r="DA240">
            <v>231</v>
          </cell>
          <cell r="DB240" t="str">
            <v>PEMBROKE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N240">
            <v>0</v>
          </cell>
          <cell r="DP240">
            <v>269938</v>
          </cell>
          <cell r="DQ240">
            <v>269938</v>
          </cell>
          <cell r="DR240">
            <v>0</v>
          </cell>
          <cell r="DS240">
            <v>-20.965113325961283</v>
          </cell>
          <cell r="DT240">
            <v>-20.965113325961283</v>
          </cell>
          <cell r="DV240">
            <v>0</v>
          </cell>
          <cell r="EC240">
            <v>0</v>
          </cell>
          <cell r="EE240">
            <v>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W241">
            <v>0</v>
          </cell>
          <cell r="AA241">
            <v>232</v>
          </cell>
          <cell r="AS241">
            <v>232</v>
          </cell>
          <cell r="CA241">
            <v>232</v>
          </cell>
          <cell r="CB241">
            <v>232</v>
          </cell>
          <cell r="CC241" t="str">
            <v>PEPPERELL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DA241">
            <v>232</v>
          </cell>
          <cell r="DB241" t="str">
            <v>PEPPERELL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N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V241">
            <v>0</v>
          </cell>
          <cell r="EC241">
            <v>0</v>
          </cell>
          <cell r="EE241">
            <v>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  <cell r="AA242">
            <v>233</v>
          </cell>
          <cell r="AS242">
            <v>233</v>
          </cell>
          <cell r="CA242">
            <v>233</v>
          </cell>
          <cell r="CB242">
            <v>233</v>
          </cell>
          <cell r="CC242" t="str">
            <v>PERU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DA242">
            <v>233</v>
          </cell>
          <cell r="DB242" t="str">
            <v>PERU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N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V242">
            <v>0</v>
          </cell>
          <cell r="EC242">
            <v>0</v>
          </cell>
          <cell r="EE242">
            <v>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  <cell r="AA243">
            <v>234</v>
          </cell>
          <cell r="AS243">
            <v>234</v>
          </cell>
          <cell r="CA243">
            <v>234</v>
          </cell>
          <cell r="CB243">
            <v>234</v>
          </cell>
          <cell r="CC243" t="str">
            <v>PETERSHAM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DA243">
            <v>234</v>
          </cell>
          <cell r="DB243" t="str">
            <v>PETERSHAM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N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V243">
            <v>0</v>
          </cell>
          <cell r="EC243">
            <v>0</v>
          </cell>
          <cell r="EE243">
            <v>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  <cell r="AA244">
            <v>235</v>
          </cell>
          <cell r="AS244">
            <v>235</v>
          </cell>
          <cell r="CA244">
            <v>235</v>
          </cell>
          <cell r="CB244">
            <v>235</v>
          </cell>
          <cell r="CC244" t="str">
            <v>PHILLIPSTON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DA244">
            <v>235</v>
          </cell>
          <cell r="DB244" t="str">
            <v>PHILLIPSTON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N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V244">
            <v>0</v>
          </cell>
          <cell r="EC244">
            <v>0</v>
          </cell>
          <cell r="EE244">
            <v>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185</v>
          </cell>
          <cell r="E245">
            <v>2819400</v>
          </cell>
          <cell r="F245">
            <v>0</v>
          </cell>
          <cell r="G245">
            <v>172050</v>
          </cell>
          <cell r="H245">
            <v>2991450</v>
          </cell>
          <cell r="J245">
            <v>172050</v>
          </cell>
          <cell r="K245">
            <v>224506.94917416188</v>
          </cell>
          <cell r="L245">
            <v>396556.94917416188</v>
          </cell>
          <cell r="N245">
            <v>2594893.050825838</v>
          </cell>
          <cell r="P245">
            <v>172050</v>
          </cell>
          <cell r="Q245">
            <v>0</v>
          </cell>
          <cell r="R245">
            <v>0</v>
          </cell>
          <cell r="S245">
            <v>0</v>
          </cell>
          <cell r="T245">
            <v>224506.94917416188</v>
          </cell>
          <cell r="U245">
            <v>396556.94917416188</v>
          </cell>
          <cell r="W245">
            <v>517129.69296703214</v>
          </cell>
          <cell r="AA245">
            <v>236</v>
          </cell>
          <cell r="AB245">
            <v>185</v>
          </cell>
          <cell r="AC245">
            <v>1.5163934426229453</v>
          </cell>
          <cell r="AD245">
            <v>0</v>
          </cell>
          <cell r="AE245">
            <v>0</v>
          </cell>
          <cell r="AF245">
            <v>2819400</v>
          </cell>
          <cell r="AG245">
            <v>0</v>
          </cell>
          <cell r="AH245">
            <v>0</v>
          </cell>
          <cell r="AI245">
            <v>2819400</v>
          </cell>
          <cell r="AJ245">
            <v>0</v>
          </cell>
          <cell r="AK245">
            <v>172050</v>
          </cell>
          <cell r="AL245">
            <v>2991450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2991450</v>
          </cell>
          <cell r="AR245" t="str">
            <v xml:space="preserve"> </v>
          </cell>
          <cell r="AS245">
            <v>236</v>
          </cell>
          <cell r="AT245">
            <v>43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 t="str">
            <v xml:space="preserve"> 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 t="str">
            <v xml:space="preserve"> </v>
          </cell>
          <cell r="BG245">
            <v>18</v>
          </cell>
          <cell r="BH245">
            <v>2.9706279184776454</v>
          </cell>
          <cell r="BI245">
            <v>0</v>
          </cell>
          <cell r="CA245">
            <v>236</v>
          </cell>
          <cell r="CB245">
            <v>236</v>
          </cell>
          <cell r="CC245" t="str">
            <v>PITTSFIELD</v>
          </cell>
          <cell r="CD245">
            <v>2819400</v>
          </cell>
          <cell r="CE245">
            <v>2704817</v>
          </cell>
          <cell r="CF245">
            <v>114583</v>
          </cell>
          <cell r="CG245">
            <v>113215.8</v>
          </cell>
          <cell r="CH245">
            <v>117338.40000000001</v>
          </cell>
          <cell r="CI245">
            <v>-57.507032967871055</v>
          </cell>
          <cell r="CJ245">
            <v>345079.69296703214</v>
          </cell>
          <cell r="CK245">
            <v>224506.94917416188</v>
          </cell>
          <cell r="CT245">
            <v>114525.49296703213</v>
          </cell>
          <cell r="CU245">
            <v>109981.45620712976</v>
          </cell>
          <cell r="CV245">
            <v>0</v>
          </cell>
          <cell r="CW245">
            <v>224506.94917416188</v>
          </cell>
          <cell r="CX245">
            <v>0</v>
          </cell>
          <cell r="CY245">
            <v>-120572.74379287026</v>
          </cell>
          <cell r="DA245">
            <v>236</v>
          </cell>
          <cell r="DB245" t="str">
            <v>PITTSFIELD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N245">
            <v>0</v>
          </cell>
          <cell r="DP245">
            <v>114583</v>
          </cell>
          <cell r="DQ245">
            <v>114583</v>
          </cell>
          <cell r="DR245">
            <v>0</v>
          </cell>
          <cell r="DS245">
            <v>-57.507032967871055</v>
          </cell>
          <cell r="DT245">
            <v>-57.507032967871055</v>
          </cell>
          <cell r="DV245">
            <v>0</v>
          </cell>
          <cell r="EC245">
            <v>0</v>
          </cell>
          <cell r="EE245">
            <v>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  <cell r="AA246">
            <v>237</v>
          </cell>
          <cell r="AS246">
            <v>237</v>
          </cell>
          <cell r="CA246">
            <v>237</v>
          </cell>
          <cell r="CB246">
            <v>237</v>
          </cell>
          <cell r="CC246" t="str">
            <v>PLAINFIELD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DA246">
            <v>237</v>
          </cell>
          <cell r="DB246" t="str">
            <v>PLAINFIELD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N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V246">
            <v>0</v>
          </cell>
          <cell r="EC246">
            <v>0</v>
          </cell>
          <cell r="EE246">
            <v>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50</v>
          </cell>
          <cell r="E247">
            <v>774925</v>
          </cell>
          <cell r="F247">
            <v>0</v>
          </cell>
          <cell r="G247">
            <v>46900</v>
          </cell>
          <cell r="H247">
            <v>821825</v>
          </cell>
          <cell r="J247">
            <v>46900</v>
          </cell>
          <cell r="K247">
            <v>128278.44726294371</v>
          </cell>
          <cell r="L247">
            <v>175178.44726294372</v>
          </cell>
          <cell r="N247">
            <v>646646.55273705628</v>
          </cell>
          <cell r="P247">
            <v>46900</v>
          </cell>
          <cell r="Q247">
            <v>0</v>
          </cell>
          <cell r="R247">
            <v>0</v>
          </cell>
          <cell r="S247">
            <v>0</v>
          </cell>
          <cell r="T247">
            <v>128278.44726294371</v>
          </cell>
          <cell r="U247">
            <v>175178.44726294372</v>
          </cell>
          <cell r="W247">
            <v>182553.47424334145</v>
          </cell>
          <cell r="AA247">
            <v>238</v>
          </cell>
          <cell r="AB247">
            <v>50</v>
          </cell>
          <cell r="AC247">
            <v>0</v>
          </cell>
          <cell r="AD247">
            <v>0</v>
          </cell>
          <cell r="AE247">
            <v>0</v>
          </cell>
          <cell r="AF247">
            <v>774925</v>
          </cell>
          <cell r="AG247">
            <v>0</v>
          </cell>
          <cell r="AH247">
            <v>0</v>
          </cell>
          <cell r="AI247">
            <v>774925</v>
          </cell>
          <cell r="AJ247">
            <v>0</v>
          </cell>
          <cell r="AK247">
            <v>46900</v>
          </cell>
          <cell r="AL247">
            <v>821825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821825</v>
          </cell>
          <cell r="AR247" t="str">
            <v xml:space="preserve"> </v>
          </cell>
          <cell r="AS247">
            <v>238</v>
          </cell>
          <cell r="AT247">
            <v>2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 t="str">
            <v xml:space="preserve"> 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 t="str">
            <v xml:space="preserve"> </v>
          </cell>
          <cell r="BG247">
            <v>9</v>
          </cell>
          <cell r="BH247">
            <v>7.4390859220488448</v>
          </cell>
          <cell r="BI247">
            <v>0</v>
          </cell>
          <cell r="CA247">
            <v>238</v>
          </cell>
          <cell r="CB247">
            <v>238</v>
          </cell>
          <cell r="CC247" t="str">
            <v>PLAINVILLE</v>
          </cell>
          <cell r="CD247">
            <v>774925</v>
          </cell>
          <cell r="CE247">
            <v>722182</v>
          </cell>
          <cell r="CF247">
            <v>52743</v>
          </cell>
          <cell r="CG247">
            <v>77759.399999999994</v>
          </cell>
          <cell r="CH247">
            <v>5153.6000000000004</v>
          </cell>
          <cell r="CI247">
            <v>-2.5257566585496534</v>
          </cell>
          <cell r="CJ247">
            <v>135653.47424334145</v>
          </cell>
          <cell r="CK247">
            <v>128278.44726294371</v>
          </cell>
          <cell r="CT247">
            <v>52740.47424334145</v>
          </cell>
          <cell r="CU247">
            <v>75537.973019602257</v>
          </cell>
          <cell r="CV247">
            <v>0</v>
          </cell>
          <cell r="CW247">
            <v>128278.44726294371</v>
          </cell>
          <cell r="CX247">
            <v>0</v>
          </cell>
          <cell r="CY247">
            <v>-7375.0269803977426</v>
          </cell>
          <cell r="DA247">
            <v>238</v>
          </cell>
          <cell r="DB247" t="str">
            <v>PLAINVILLE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N247">
            <v>0</v>
          </cell>
          <cell r="DP247">
            <v>52743</v>
          </cell>
          <cell r="DQ247">
            <v>52743</v>
          </cell>
          <cell r="DR247">
            <v>0</v>
          </cell>
          <cell r="DS247">
            <v>-2.5257566585496534</v>
          </cell>
          <cell r="DT247">
            <v>-2.5257566585496534</v>
          </cell>
          <cell r="DV247">
            <v>0</v>
          </cell>
          <cell r="EC247">
            <v>0</v>
          </cell>
          <cell r="EE247">
            <v>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476</v>
          </cell>
          <cell r="E248">
            <v>7755382</v>
          </cell>
          <cell r="F248">
            <v>0</v>
          </cell>
          <cell r="G248">
            <v>445461</v>
          </cell>
          <cell r="H248">
            <v>8200843</v>
          </cell>
          <cell r="J248">
            <v>445461</v>
          </cell>
          <cell r="K248">
            <v>195743.56036920997</v>
          </cell>
          <cell r="L248">
            <v>641204.56036920997</v>
          </cell>
          <cell r="N248">
            <v>7559638.4396307897</v>
          </cell>
          <cell r="P248">
            <v>445461</v>
          </cell>
          <cell r="Q248">
            <v>0</v>
          </cell>
          <cell r="R248">
            <v>0</v>
          </cell>
          <cell r="S248">
            <v>0</v>
          </cell>
          <cell r="T248">
            <v>195743.56036920997</v>
          </cell>
          <cell r="U248">
            <v>641204.56036920997</v>
          </cell>
          <cell r="W248">
            <v>795132.96036920999</v>
          </cell>
          <cell r="AA248">
            <v>239</v>
          </cell>
          <cell r="AB248">
            <v>476</v>
          </cell>
          <cell r="AC248">
            <v>1.0627802690582973</v>
          </cell>
          <cell r="AD248">
            <v>0</v>
          </cell>
          <cell r="AE248">
            <v>0</v>
          </cell>
          <cell r="AF248">
            <v>7755382</v>
          </cell>
          <cell r="AG248">
            <v>0</v>
          </cell>
          <cell r="AH248">
            <v>0</v>
          </cell>
          <cell r="AI248">
            <v>7755382</v>
          </cell>
          <cell r="AJ248">
            <v>0</v>
          </cell>
          <cell r="AK248">
            <v>445461</v>
          </cell>
          <cell r="AL248">
            <v>8200843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8200843</v>
          </cell>
          <cell r="AR248" t="str">
            <v xml:space="preserve"> </v>
          </cell>
          <cell r="AS248">
            <v>239</v>
          </cell>
          <cell r="AT248">
            <v>55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 t="str">
            <v xml:space="preserve"> 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 t="str">
            <v xml:space="preserve"> </v>
          </cell>
          <cell r="BG248">
            <v>9</v>
          </cell>
          <cell r="BH248">
            <v>5.7164900332835655</v>
          </cell>
          <cell r="BI248">
            <v>0</v>
          </cell>
          <cell r="CA248">
            <v>239</v>
          </cell>
          <cell r="CB248">
            <v>239</v>
          </cell>
          <cell r="CC248" t="str">
            <v>PLYMOUTH</v>
          </cell>
          <cell r="CD248">
            <v>7755382</v>
          </cell>
          <cell r="CE248">
            <v>7559563</v>
          </cell>
          <cell r="CF248">
            <v>195819</v>
          </cell>
          <cell r="CG248">
            <v>0</v>
          </cell>
          <cell r="CH248">
            <v>153928.4</v>
          </cell>
          <cell r="CI248">
            <v>-75.439630790046067</v>
          </cell>
          <cell r="CJ248">
            <v>349671.96036920999</v>
          </cell>
          <cell r="CK248">
            <v>195743.56036920997</v>
          </cell>
          <cell r="CT248">
            <v>195743.56036920997</v>
          </cell>
          <cell r="CU248">
            <v>0</v>
          </cell>
          <cell r="CV248">
            <v>0</v>
          </cell>
          <cell r="CW248">
            <v>195743.56036920997</v>
          </cell>
          <cell r="CX248">
            <v>0</v>
          </cell>
          <cell r="CY248">
            <v>-153928.40000000002</v>
          </cell>
          <cell r="DA248">
            <v>239</v>
          </cell>
          <cell r="DB248" t="str">
            <v>PLYMOUTH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N248">
            <v>0</v>
          </cell>
          <cell r="DP248">
            <v>195819</v>
          </cell>
          <cell r="DQ248">
            <v>195819</v>
          </cell>
          <cell r="DR248">
            <v>0</v>
          </cell>
          <cell r="DS248">
            <v>-75.439630790046067</v>
          </cell>
          <cell r="DT248">
            <v>-75.439630790046067</v>
          </cell>
          <cell r="DV248">
            <v>0</v>
          </cell>
          <cell r="EC248">
            <v>0</v>
          </cell>
          <cell r="EE248">
            <v>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W249">
            <v>0</v>
          </cell>
          <cell r="AA249">
            <v>240</v>
          </cell>
          <cell r="AS249">
            <v>240</v>
          </cell>
          <cell r="CA249">
            <v>240</v>
          </cell>
          <cell r="CB249">
            <v>240</v>
          </cell>
          <cell r="CC249" t="str">
            <v>PLYMPTON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DA249">
            <v>240</v>
          </cell>
          <cell r="DB249" t="str">
            <v>PLYMPTON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N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V249">
            <v>0</v>
          </cell>
          <cell r="EC249">
            <v>0</v>
          </cell>
          <cell r="EE249">
            <v>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W250">
            <v>0</v>
          </cell>
          <cell r="AA250">
            <v>241</v>
          </cell>
          <cell r="AS250">
            <v>241</v>
          </cell>
          <cell r="CA250">
            <v>241</v>
          </cell>
          <cell r="CB250">
            <v>241</v>
          </cell>
          <cell r="CC250" t="str">
            <v>PRINCETON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DA250">
            <v>241</v>
          </cell>
          <cell r="DB250" t="str">
            <v>PRINCETON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N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V250">
            <v>0</v>
          </cell>
          <cell r="EC250">
            <v>0</v>
          </cell>
          <cell r="EE250">
            <v>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1</v>
          </cell>
          <cell r="E251">
            <v>75251</v>
          </cell>
          <cell r="F251">
            <v>0</v>
          </cell>
          <cell r="G251">
            <v>938</v>
          </cell>
          <cell r="H251">
            <v>76189</v>
          </cell>
          <cell r="J251">
            <v>938</v>
          </cell>
          <cell r="K251">
            <v>24535.459179933154</v>
          </cell>
          <cell r="L251">
            <v>25473.459179933154</v>
          </cell>
          <cell r="N251">
            <v>50715.540820066846</v>
          </cell>
          <cell r="P251">
            <v>938</v>
          </cell>
          <cell r="Q251">
            <v>0</v>
          </cell>
          <cell r="R251">
            <v>0</v>
          </cell>
          <cell r="S251">
            <v>0</v>
          </cell>
          <cell r="T251">
            <v>24535.459179933154</v>
          </cell>
          <cell r="U251">
            <v>25473.459179933154</v>
          </cell>
          <cell r="W251">
            <v>26195</v>
          </cell>
          <cell r="AA251">
            <v>242</v>
          </cell>
          <cell r="AB251">
            <v>1</v>
          </cell>
          <cell r="AC251">
            <v>0</v>
          </cell>
          <cell r="AD251">
            <v>0</v>
          </cell>
          <cell r="AE251">
            <v>0</v>
          </cell>
          <cell r="AF251">
            <v>75251</v>
          </cell>
          <cell r="AG251">
            <v>0</v>
          </cell>
          <cell r="AH251">
            <v>0</v>
          </cell>
          <cell r="AI251">
            <v>75251</v>
          </cell>
          <cell r="AJ251">
            <v>0</v>
          </cell>
          <cell r="AK251">
            <v>938</v>
          </cell>
          <cell r="AL251">
            <v>76189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76189</v>
          </cell>
          <cell r="AR251" t="str">
            <v xml:space="preserve"> </v>
          </cell>
          <cell r="AS251">
            <v>242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 t="str">
            <v xml:space="preserve"> 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 t="str">
            <v xml:space="preserve"> </v>
          </cell>
          <cell r="BG251">
            <v>9</v>
          </cell>
          <cell r="BH251">
            <v>1.16642085610278</v>
          </cell>
          <cell r="BI251">
            <v>0</v>
          </cell>
          <cell r="CA251">
            <v>242</v>
          </cell>
          <cell r="CB251">
            <v>242</v>
          </cell>
          <cell r="CC251" t="str">
            <v>PROVINCETOWN</v>
          </cell>
          <cell r="CD251">
            <v>75251</v>
          </cell>
          <cell r="CE251">
            <v>249888</v>
          </cell>
          <cell r="CF251">
            <v>0</v>
          </cell>
          <cell r="CG251">
            <v>25257</v>
          </cell>
          <cell r="CH251">
            <v>0</v>
          </cell>
          <cell r="CI251">
            <v>0</v>
          </cell>
          <cell r="CJ251">
            <v>25257</v>
          </cell>
          <cell r="CK251">
            <v>24535.459179933154</v>
          </cell>
          <cell r="CT251">
            <v>0</v>
          </cell>
          <cell r="CU251">
            <v>24535.459179933154</v>
          </cell>
          <cell r="CV251">
            <v>0</v>
          </cell>
          <cell r="CW251">
            <v>24535.459179933154</v>
          </cell>
          <cell r="CX251">
            <v>0</v>
          </cell>
          <cell r="CY251">
            <v>-721.54082006684621</v>
          </cell>
          <cell r="DA251">
            <v>242</v>
          </cell>
          <cell r="DB251" t="str">
            <v>PROVINCETOWN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N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V251">
            <v>0</v>
          </cell>
          <cell r="EC251">
            <v>0</v>
          </cell>
          <cell r="EE251">
            <v>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47</v>
          </cell>
          <cell r="E252">
            <v>720209</v>
          </cell>
          <cell r="F252">
            <v>0</v>
          </cell>
          <cell r="G252">
            <v>44023</v>
          </cell>
          <cell r="H252">
            <v>764232</v>
          </cell>
          <cell r="J252">
            <v>44023</v>
          </cell>
          <cell r="K252">
            <v>137067.02734387515</v>
          </cell>
          <cell r="L252">
            <v>181090.02734387515</v>
          </cell>
          <cell r="N252">
            <v>583141.97265612485</v>
          </cell>
          <cell r="P252">
            <v>44023</v>
          </cell>
          <cell r="Q252">
            <v>0</v>
          </cell>
          <cell r="R252">
            <v>0</v>
          </cell>
          <cell r="S252">
            <v>0</v>
          </cell>
          <cell r="T252">
            <v>137067.02734387515</v>
          </cell>
          <cell r="U252">
            <v>181090.02734387515</v>
          </cell>
          <cell r="W252">
            <v>188478.9542589919</v>
          </cell>
          <cell r="AA252">
            <v>243</v>
          </cell>
          <cell r="AB252">
            <v>47</v>
          </cell>
          <cell r="AC252">
            <v>6.5698005698005699E-2</v>
          </cell>
          <cell r="AD252">
            <v>0</v>
          </cell>
          <cell r="AE252">
            <v>0</v>
          </cell>
          <cell r="AF252">
            <v>720209</v>
          </cell>
          <cell r="AG252">
            <v>0</v>
          </cell>
          <cell r="AH252">
            <v>0</v>
          </cell>
          <cell r="AI252">
            <v>720209</v>
          </cell>
          <cell r="AJ252">
            <v>0</v>
          </cell>
          <cell r="AK252">
            <v>44023</v>
          </cell>
          <cell r="AL252">
            <v>764232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764232</v>
          </cell>
          <cell r="AR252" t="str">
            <v xml:space="preserve"> </v>
          </cell>
          <cell r="AS252">
            <v>243</v>
          </cell>
          <cell r="AT252">
            <v>1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 t="str">
            <v xml:space="preserve"> 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 t="str">
            <v xml:space="preserve"> </v>
          </cell>
          <cell r="BG252">
            <v>9</v>
          </cell>
          <cell r="BH252">
            <v>0.44162754090682144</v>
          </cell>
          <cell r="BI252">
            <v>0</v>
          </cell>
          <cell r="CA252">
            <v>243</v>
          </cell>
          <cell r="CB252">
            <v>243</v>
          </cell>
          <cell r="CC252" t="str">
            <v>QUINCY</v>
          </cell>
          <cell r="CD252">
            <v>720209</v>
          </cell>
          <cell r="CE252">
            <v>1010191</v>
          </cell>
          <cell r="CF252">
            <v>0</v>
          </cell>
          <cell r="CG252">
            <v>141099.6</v>
          </cell>
          <cell r="CH252">
            <v>3358</v>
          </cell>
          <cell r="CI252">
            <v>-1.6457410081056878</v>
          </cell>
          <cell r="CJ252">
            <v>144455.9542589919</v>
          </cell>
          <cell r="CK252">
            <v>137067.02734387515</v>
          </cell>
          <cell r="CT252">
            <v>-1.6457410081056878</v>
          </cell>
          <cell r="CU252">
            <v>137068.67308488325</v>
          </cell>
          <cell r="CV252">
            <v>0</v>
          </cell>
          <cell r="CW252">
            <v>137067.02734387515</v>
          </cell>
          <cell r="CX252">
            <v>0</v>
          </cell>
          <cell r="CY252">
            <v>-7388.9269151167537</v>
          </cell>
          <cell r="DA252">
            <v>243</v>
          </cell>
          <cell r="DB252" t="str">
            <v>QUINCY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N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-1.6457410081056878</v>
          </cell>
          <cell r="DT252">
            <v>-1.6457410081056878</v>
          </cell>
          <cell r="DV252">
            <v>0</v>
          </cell>
          <cell r="EC252">
            <v>0</v>
          </cell>
          <cell r="EE252">
            <v>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432</v>
          </cell>
          <cell r="E253">
            <v>5292016</v>
          </cell>
          <cell r="F253">
            <v>0</v>
          </cell>
          <cell r="G253">
            <v>276075</v>
          </cell>
          <cell r="H253">
            <v>5568091</v>
          </cell>
          <cell r="J253">
            <v>276075</v>
          </cell>
          <cell r="K253">
            <v>167563.4</v>
          </cell>
          <cell r="L253">
            <v>443638.4</v>
          </cell>
          <cell r="N253">
            <v>5124452.5999999996</v>
          </cell>
          <cell r="P253">
            <v>404336</v>
          </cell>
          <cell r="Q253">
            <v>136.66612037086213</v>
          </cell>
          <cell r="R253">
            <v>2531566</v>
          </cell>
          <cell r="S253">
            <v>128261</v>
          </cell>
          <cell r="T253">
            <v>167563.4</v>
          </cell>
          <cell r="U253">
            <v>2975204.4</v>
          </cell>
          <cell r="W253">
            <v>2975204.4</v>
          </cell>
          <cell r="AA253">
            <v>244</v>
          </cell>
          <cell r="AB253">
            <v>432</v>
          </cell>
          <cell r="AC253">
            <v>0.9492789365261759</v>
          </cell>
          <cell r="AD253">
            <v>0</v>
          </cell>
          <cell r="AE253">
            <v>136.66612037086213</v>
          </cell>
          <cell r="AF253">
            <v>7695321</v>
          </cell>
          <cell r="AG253">
            <v>2403305</v>
          </cell>
          <cell r="AH253">
            <v>0</v>
          </cell>
          <cell r="AI253">
            <v>5292016</v>
          </cell>
          <cell r="AJ253">
            <v>0</v>
          </cell>
          <cell r="AK253">
            <v>276075</v>
          </cell>
          <cell r="AL253">
            <v>5568091</v>
          </cell>
          <cell r="AM253">
            <v>2403305</v>
          </cell>
          <cell r="AN253">
            <v>0</v>
          </cell>
          <cell r="AO253">
            <v>128261</v>
          </cell>
          <cell r="AP253">
            <v>2531566</v>
          </cell>
          <cell r="AQ253">
            <v>8099657</v>
          </cell>
          <cell r="AR253" t="str">
            <v xml:space="preserve"> </v>
          </cell>
          <cell r="AS253">
            <v>244</v>
          </cell>
          <cell r="AT253">
            <v>171</v>
          </cell>
          <cell r="AU253">
            <v>136.66612037086213</v>
          </cell>
          <cell r="AV253">
            <v>2403305</v>
          </cell>
          <cell r="AW253">
            <v>0</v>
          </cell>
          <cell r="AX253">
            <v>128261</v>
          </cell>
          <cell r="AY253">
            <v>2531566</v>
          </cell>
          <cell r="AZ253" t="str">
            <v xml:space="preserve"> 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 t="str">
            <v xml:space="preserve"> </v>
          </cell>
          <cell r="BG253">
            <v>9</v>
          </cell>
          <cell r="BH253">
            <v>13.087106540245324</v>
          </cell>
          <cell r="BI253">
            <v>1</v>
          </cell>
          <cell r="CA253">
            <v>244</v>
          </cell>
          <cell r="CB253">
            <v>244</v>
          </cell>
          <cell r="CC253" t="str">
            <v>RANDOLPH</v>
          </cell>
          <cell r="CD253">
            <v>5292016</v>
          </cell>
          <cell r="CE253">
            <v>5136509</v>
          </cell>
          <cell r="CF253">
            <v>155507</v>
          </cell>
          <cell r="CG253">
            <v>12056.4</v>
          </cell>
          <cell r="CH253">
            <v>0</v>
          </cell>
          <cell r="CI253">
            <v>0</v>
          </cell>
          <cell r="CJ253">
            <v>167563.4</v>
          </cell>
          <cell r="CK253">
            <v>167563.4</v>
          </cell>
          <cell r="CT253">
            <v>155507</v>
          </cell>
          <cell r="CU253">
            <v>12056.4</v>
          </cell>
          <cell r="CV253">
            <v>0</v>
          </cell>
          <cell r="CW253">
            <v>167563.4</v>
          </cell>
          <cell r="CX253">
            <v>0</v>
          </cell>
          <cell r="CY253">
            <v>0</v>
          </cell>
          <cell r="DA253">
            <v>244</v>
          </cell>
          <cell r="DB253" t="str">
            <v>RANDOLPH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N253">
            <v>0</v>
          </cell>
          <cell r="DP253">
            <v>155507</v>
          </cell>
          <cell r="DQ253">
            <v>155507</v>
          </cell>
          <cell r="DR253">
            <v>0</v>
          </cell>
          <cell r="DS253">
            <v>0</v>
          </cell>
          <cell r="DT253">
            <v>0</v>
          </cell>
          <cell r="DV253">
            <v>3.4476559302163423E-3</v>
          </cell>
          <cell r="EC253">
            <v>0</v>
          </cell>
          <cell r="EE253">
            <v>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  <cell r="AA254">
            <v>245</v>
          </cell>
          <cell r="AS254">
            <v>245</v>
          </cell>
          <cell r="CA254">
            <v>245</v>
          </cell>
          <cell r="CB254">
            <v>245</v>
          </cell>
          <cell r="CC254" t="str">
            <v>RAYNHAM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DA254">
            <v>245</v>
          </cell>
          <cell r="DB254" t="str">
            <v>RAYNHAM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N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V254">
            <v>0</v>
          </cell>
          <cell r="EC254">
            <v>0</v>
          </cell>
          <cell r="EE254">
            <v>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</v>
          </cell>
          <cell r="E255">
            <v>30782</v>
          </cell>
          <cell r="F255">
            <v>0</v>
          </cell>
          <cell r="G255">
            <v>1860</v>
          </cell>
          <cell r="H255">
            <v>32642</v>
          </cell>
          <cell r="J255">
            <v>1860</v>
          </cell>
          <cell r="K255">
            <v>12469.107453054043</v>
          </cell>
          <cell r="L255">
            <v>14329.107453054043</v>
          </cell>
          <cell r="N255">
            <v>18312.892546945957</v>
          </cell>
          <cell r="P255">
            <v>1860</v>
          </cell>
          <cell r="Q255">
            <v>0</v>
          </cell>
          <cell r="R255">
            <v>0</v>
          </cell>
          <cell r="S255">
            <v>0</v>
          </cell>
          <cell r="T255">
            <v>12469.107453054043</v>
          </cell>
          <cell r="U255">
            <v>14329.107453054043</v>
          </cell>
          <cell r="W255">
            <v>14695.8</v>
          </cell>
          <cell r="AA255">
            <v>246</v>
          </cell>
          <cell r="AB255">
            <v>2</v>
          </cell>
          <cell r="AC255">
            <v>1.7348203221809171E-2</v>
          </cell>
          <cell r="AD255">
            <v>0</v>
          </cell>
          <cell r="AE255">
            <v>0</v>
          </cell>
          <cell r="AF255">
            <v>30782</v>
          </cell>
          <cell r="AG255">
            <v>0</v>
          </cell>
          <cell r="AH255">
            <v>0</v>
          </cell>
          <cell r="AI255">
            <v>30782</v>
          </cell>
          <cell r="AJ255">
            <v>0</v>
          </cell>
          <cell r="AK255">
            <v>1860</v>
          </cell>
          <cell r="AL255">
            <v>32642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32642</v>
          </cell>
          <cell r="AR255" t="str">
            <v xml:space="preserve"> </v>
          </cell>
          <cell r="AS255">
            <v>246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 t="str">
            <v xml:space="preserve"> 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 t="str">
            <v xml:space="preserve"> </v>
          </cell>
          <cell r="BG255">
            <v>9</v>
          </cell>
          <cell r="BH255">
            <v>5.0711059445040556E-2</v>
          </cell>
          <cell r="BI255">
            <v>0</v>
          </cell>
          <cell r="CA255">
            <v>246</v>
          </cell>
          <cell r="CB255">
            <v>246</v>
          </cell>
          <cell r="CC255" t="str">
            <v>READING</v>
          </cell>
          <cell r="CD255">
            <v>30782</v>
          </cell>
          <cell r="CE255">
            <v>40911</v>
          </cell>
          <cell r="CF255">
            <v>0</v>
          </cell>
          <cell r="CG255">
            <v>12835.8</v>
          </cell>
          <cell r="CH255">
            <v>0</v>
          </cell>
          <cell r="CI255">
            <v>0</v>
          </cell>
          <cell r="CJ255">
            <v>12835.8</v>
          </cell>
          <cell r="CK255">
            <v>12469.107453054043</v>
          </cell>
          <cell r="CT255">
            <v>0</v>
          </cell>
          <cell r="CU255">
            <v>12469.107453054043</v>
          </cell>
          <cell r="CV255">
            <v>0</v>
          </cell>
          <cell r="CW255">
            <v>12469.107453054043</v>
          </cell>
          <cell r="CX255">
            <v>0</v>
          </cell>
          <cell r="CY255">
            <v>-366.69254694595656</v>
          </cell>
          <cell r="DA255">
            <v>246</v>
          </cell>
          <cell r="DB255" t="str">
            <v>READING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N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V255">
            <v>0</v>
          </cell>
          <cell r="EC255">
            <v>0</v>
          </cell>
          <cell r="EE255">
            <v>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  <cell r="AA256">
            <v>247</v>
          </cell>
          <cell r="AS256">
            <v>247</v>
          </cell>
          <cell r="CA256">
            <v>247</v>
          </cell>
          <cell r="CB256">
            <v>247</v>
          </cell>
          <cell r="CC256" t="str">
            <v>REHOBOTH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DA256">
            <v>247</v>
          </cell>
          <cell r="DB256" t="str">
            <v>REHOBOTH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N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V256">
            <v>0</v>
          </cell>
          <cell r="EC256">
            <v>0</v>
          </cell>
          <cell r="EE256">
            <v>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524</v>
          </cell>
          <cell r="E257">
            <v>8062833</v>
          </cell>
          <cell r="F257">
            <v>0</v>
          </cell>
          <cell r="G257">
            <v>491408</v>
          </cell>
          <cell r="H257">
            <v>8554241</v>
          </cell>
          <cell r="J257">
            <v>491408</v>
          </cell>
          <cell r="K257">
            <v>1759736.5319597754</v>
          </cell>
          <cell r="L257">
            <v>2251144.5319597754</v>
          </cell>
          <cell r="N257">
            <v>6303096.4680402242</v>
          </cell>
          <cell r="P257">
            <v>491408</v>
          </cell>
          <cell r="Q257">
            <v>0</v>
          </cell>
          <cell r="R257">
            <v>0</v>
          </cell>
          <cell r="S257">
            <v>0</v>
          </cell>
          <cell r="T257">
            <v>1759736.5319597754</v>
          </cell>
          <cell r="U257">
            <v>2251144.5319597754</v>
          </cell>
          <cell r="W257">
            <v>2483737.1607695865</v>
          </cell>
          <cell r="AA257">
            <v>248</v>
          </cell>
          <cell r="AB257">
            <v>524</v>
          </cell>
          <cell r="AC257">
            <v>0.11265067027148812</v>
          </cell>
          <cell r="AD257">
            <v>0</v>
          </cell>
          <cell r="AE257">
            <v>0</v>
          </cell>
          <cell r="AF257">
            <v>8062833</v>
          </cell>
          <cell r="AG257">
            <v>0</v>
          </cell>
          <cell r="AH257">
            <v>0</v>
          </cell>
          <cell r="AI257">
            <v>8062833</v>
          </cell>
          <cell r="AJ257">
            <v>0</v>
          </cell>
          <cell r="AK257">
            <v>491408</v>
          </cell>
          <cell r="AL257">
            <v>8554241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8554241</v>
          </cell>
          <cell r="AR257" t="str">
            <v xml:space="preserve"> </v>
          </cell>
          <cell r="AS257">
            <v>248</v>
          </cell>
          <cell r="AT257">
            <v>185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 t="str">
            <v xml:space="preserve"> 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 t="str">
            <v xml:space="preserve"> </v>
          </cell>
          <cell r="BG257">
            <v>9</v>
          </cell>
          <cell r="BH257">
            <v>6.338906033197846</v>
          </cell>
          <cell r="BI257">
            <v>0</v>
          </cell>
          <cell r="CA257">
            <v>248</v>
          </cell>
          <cell r="CB257">
            <v>248</v>
          </cell>
          <cell r="CC257" t="str">
            <v>REVERE</v>
          </cell>
          <cell r="CD257">
            <v>8062833</v>
          </cell>
          <cell r="CE257">
            <v>6785436</v>
          </cell>
          <cell r="CF257">
            <v>1277397</v>
          </cell>
          <cell r="CG257">
            <v>496634.39999999997</v>
          </cell>
          <cell r="CH257">
            <v>218404.80000000002</v>
          </cell>
          <cell r="CI257">
            <v>-107.03923041338567</v>
          </cell>
          <cell r="CJ257">
            <v>1992329.1607695865</v>
          </cell>
          <cell r="CK257">
            <v>1759736.5319597754</v>
          </cell>
          <cell r="CT257">
            <v>1277289.9607695867</v>
          </cell>
          <cell r="CU257">
            <v>482446.57119018858</v>
          </cell>
          <cell r="CV257">
            <v>0</v>
          </cell>
          <cell r="CW257">
            <v>1759736.5319597754</v>
          </cell>
          <cell r="CX257">
            <v>0</v>
          </cell>
          <cell r="CY257">
            <v>-232592.62880981108</v>
          </cell>
          <cell r="DA257">
            <v>248</v>
          </cell>
          <cell r="DB257" t="str">
            <v>REVERE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N257">
            <v>0</v>
          </cell>
          <cell r="DP257">
            <v>1277397</v>
          </cell>
          <cell r="DQ257">
            <v>1277397</v>
          </cell>
          <cell r="DR257">
            <v>0</v>
          </cell>
          <cell r="DS257">
            <v>-107.03923041338567</v>
          </cell>
          <cell r="DT257">
            <v>-107.03923041338567</v>
          </cell>
          <cell r="DV257">
            <v>0</v>
          </cell>
          <cell r="EC257">
            <v>0</v>
          </cell>
          <cell r="EE257">
            <v>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W258">
            <v>0</v>
          </cell>
          <cell r="AA258">
            <v>249</v>
          </cell>
          <cell r="AS258">
            <v>249</v>
          </cell>
          <cell r="CA258">
            <v>249</v>
          </cell>
          <cell r="CB258">
            <v>249</v>
          </cell>
          <cell r="CC258" t="str">
            <v>RICHMOND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DA258">
            <v>249</v>
          </cell>
          <cell r="DB258" t="str">
            <v>RICHMOND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N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V258">
            <v>0</v>
          </cell>
          <cell r="EC258">
            <v>0</v>
          </cell>
          <cell r="EE258">
            <v>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1</v>
          </cell>
          <cell r="E259">
            <v>13811</v>
          </cell>
          <cell r="F259">
            <v>0</v>
          </cell>
          <cell r="G259">
            <v>938</v>
          </cell>
          <cell r="H259">
            <v>14749</v>
          </cell>
          <cell r="J259">
            <v>938</v>
          </cell>
          <cell r="K259">
            <v>13811</v>
          </cell>
          <cell r="L259">
            <v>14749</v>
          </cell>
          <cell r="N259">
            <v>0</v>
          </cell>
          <cell r="P259">
            <v>938</v>
          </cell>
          <cell r="Q259">
            <v>0</v>
          </cell>
          <cell r="R259">
            <v>0</v>
          </cell>
          <cell r="S259">
            <v>0</v>
          </cell>
          <cell r="T259">
            <v>13811</v>
          </cell>
          <cell r="U259">
            <v>14749</v>
          </cell>
          <cell r="W259">
            <v>14749</v>
          </cell>
          <cell r="AA259">
            <v>250</v>
          </cell>
          <cell r="AB259">
            <v>1</v>
          </cell>
          <cell r="AC259">
            <v>0</v>
          </cell>
          <cell r="AD259">
            <v>0</v>
          </cell>
          <cell r="AE259">
            <v>0</v>
          </cell>
          <cell r="AF259">
            <v>13811</v>
          </cell>
          <cell r="AG259">
            <v>0</v>
          </cell>
          <cell r="AH259">
            <v>0</v>
          </cell>
          <cell r="AI259">
            <v>13811</v>
          </cell>
          <cell r="AJ259">
            <v>0</v>
          </cell>
          <cell r="AK259">
            <v>938</v>
          </cell>
          <cell r="AL259">
            <v>14749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14749</v>
          </cell>
          <cell r="AR259" t="str">
            <v xml:space="preserve"> </v>
          </cell>
          <cell r="AS259">
            <v>250</v>
          </cell>
          <cell r="AT259">
            <v>1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 t="str">
            <v xml:space="preserve"> 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 t="str">
            <v xml:space="preserve"> </v>
          </cell>
          <cell r="BG259">
            <v>9</v>
          </cell>
          <cell r="BH259">
            <v>0.19560209002908044</v>
          </cell>
          <cell r="BI259">
            <v>0</v>
          </cell>
          <cell r="CA259">
            <v>250</v>
          </cell>
          <cell r="CB259">
            <v>250</v>
          </cell>
          <cell r="CC259" t="str">
            <v>ROCHESTER</v>
          </cell>
          <cell r="CD259">
            <v>13811</v>
          </cell>
          <cell r="CE259">
            <v>0</v>
          </cell>
          <cell r="CF259">
            <v>13811</v>
          </cell>
          <cell r="CG259">
            <v>0</v>
          </cell>
          <cell r="CH259">
            <v>0</v>
          </cell>
          <cell r="CI259">
            <v>0</v>
          </cell>
          <cell r="CJ259">
            <v>13811</v>
          </cell>
          <cell r="CK259">
            <v>13811</v>
          </cell>
          <cell r="CT259">
            <v>13811</v>
          </cell>
          <cell r="CU259">
            <v>0</v>
          </cell>
          <cell r="CV259">
            <v>0</v>
          </cell>
          <cell r="CW259">
            <v>13811</v>
          </cell>
          <cell r="CX259">
            <v>0</v>
          </cell>
          <cell r="CY259">
            <v>0</v>
          </cell>
          <cell r="DA259">
            <v>250</v>
          </cell>
          <cell r="DB259" t="str">
            <v>ROCHESTER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N259">
            <v>0</v>
          </cell>
          <cell r="DP259">
            <v>13811</v>
          </cell>
          <cell r="DQ259">
            <v>13811</v>
          </cell>
          <cell r="DR259">
            <v>0</v>
          </cell>
          <cell r="DS259">
            <v>0</v>
          </cell>
          <cell r="DT259">
            <v>0</v>
          </cell>
          <cell r="DV259">
            <v>0</v>
          </cell>
          <cell r="EC259">
            <v>0</v>
          </cell>
          <cell r="EE259">
            <v>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111</v>
          </cell>
          <cell r="E260">
            <v>1644827</v>
          </cell>
          <cell r="F260">
            <v>0</v>
          </cell>
          <cell r="G260">
            <v>104054</v>
          </cell>
          <cell r="H260">
            <v>1748881</v>
          </cell>
          <cell r="J260">
            <v>104054</v>
          </cell>
          <cell r="K260">
            <v>289308.62429312465</v>
          </cell>
          <cell r="L260">
            <v>393362.62429312465</v>
          </cell>
          <cell r="N260">
            <v>1355518.3757068752</v>
          </cell>
          <cell r="P260">
            <v>104054</v>
          </cell>
          <cell r="Q260">
            <v>0</v>
          </cell>
          <cell r="R260">
            <v>0</v>
          </cell>
          <cell r="S260">
            <v>0</v>
          </cell>
          <cell r="T260">
            <v>289308.62429312465</v>
          </cell>
          <cell r="U260">
            <v>393362.62429312465</v>
          </cell>
          <cell r="W260">
            <v>416573.82429312466</v>
          </cell>
          <cell r="AA260">
            <v>251</v>
          </cell>
          <cell r="AB260">
            <v>111</v>
          </cell>
          <cell r="AC260">
            <v>6.6905829596412558E-2</v>
          </cell>
          <cell r="AD260">
            <v>0</v>
          </cell>
          <cell r="AE260">
            <v>0</v>
          </cell>
          <cell r="AF260">
            <v>1644827</v>
          </cell>
          <cell r="AG260">
            <v>0</v>
          </cell>
          <cell r="AH260">
            <v>0</v>
          </cell>
          <cell r="AI260">
            <v>1644827</v>
          </cell>
          <cell r="AJ260">
            <v>0</v>
          </cell>
          <cell r="AK260">
            <v>104054</v>
          </cell>
          <cell r="AL260">
            <v>1748881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1748881</v>
          </cell>
          <cell r="AR260" t="str">
            <v xml:space="preserve"> </v>
          </cell>
          <cell r="AS260">
            <v>251</v>
          </cell>
          <cell r="AT260">
            <v>1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 t="str">
            <v xml:space="preserve"> 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 t="str">
            <v xml:space="preserve"> </v>
          </cell>
          <cell r="BG260">
            <v>9</v>
          </cell>
          <cell r="BH260">
            <v>4.4891396548522362</v>
          </cell>
          <cell r="BI260">
            <v>0</v>
          </cell>
          <cell r="CA260">
            <v>251</v>
          </cell>
          <cell r="CB260">
            <v>251</v>
          </cell>
          <cell r="CC260" t="str">
            <v>ROCKLAND</v>
          </cell>
          <cell r="CD260">
            <v>1644827</v>
          </cell>
          <cell r="CE260">
            <v>1355507</v>
          </cell>
          <cell r="CF260">
            <v>289320</v>
          </cell>
          <cell r="CG260">
            <v>0</v>
          </cell>
          <cell r="CH260">
            <v>23211.200000000001</v>
          </cell>
          <cell r="CI260">
            <v>-11.375706875363903</v>
          </cell>
          <cell r="CJ260">
            <v>312519.82429312466</v>
          </cell>
          <cell r="CK260">
            <v>289308.62429312465</v>
          </cell>
          <cell r="CT260">
            <v>289308.62429312465</v>
          </cell>
          <cell r="CU260">
            <v>0</v>
          </cell>
          <cell r="CV260">
            <v>0</v>
          </cell>
          <cell r="CW260">
            <v>289308.62429312465</v>
          </cell>
          <cell r="CX260">
            <v>0</v>
          </cell>
          <cell r="CY260">
            <v>-23211.200000000012</v>
          </cell>
          <cell r="DA260">
            <v>251</v>
          </cell>
          <cell r="DB260" t="str">
            <v>ROCKLAND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N260">
            <v>0</v>
          </cell>
          <cell r="DP260">
            <v>289320</v>
          </cell>
          <cell r="DQ260">
            <v>289320</v>
          </cell>
          <cell r="DR260">
            <v>0</v>
          </cell>
          <cell r="DS260">
            <v>-11.375706875363903</v>
          </cell>
          <cell r="DT260">
            <v>-11.375706875363903</v>
          </cell>
          <cell r="DV260">
            <v>0</v>
          </cell>
          <cell r="EC260">
            <v>0</v>
          </cell>
          <cell r="EE260">
            <v>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  <cell r="AA261">
            <v>252</v>
          </cell>
          <cell r="AS261">
            <v>252</v>
          </cell>
          <cell r="CA261">
            <v>252</v>
          </cell>
          <cell r="CB261">
            <v>252</v>
          </cell>
          <cell r="CC261" t="str">
            <v>ROCKPORT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DA261">
            <v>252</v>
          </cell>
          <cell r="DB261" t="str">
            <v>ROCKPORT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N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V261">
            <v>0</v>
          </cell>
          <cell r="EC261">
            <v>0</v>
          </cell>
          <cell r="EE261">
            <v>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1</v>
          </cell>
          <cell r="E262">
            <v>31690</v>
          </cell>
          <cell r="F262">
            <v>0</v>
          </cell>
          <cell r="G262">
            <v>938</v>
          </cell>
          <cell r="H262">
            <v>32628</v>
          </cell>
          <cell r="J262">
            <v>938</v>
          </cell>
          <cell r="K262">
            <v>5931</v>
          </cell>
          <cell r="L262">
            <v>6869</v>
          </cell>
          <cell r="N262">
            <v>25759</v>
          </cell>
          <cell r="P262">
            <v>938</v>
          </cell>
          <cell r="Q262">
            <v>0</v>
          </cell>
          <cell r="R262">
            <v>0</v>
          </cell>
          <cell r="S262">
            <v>0</v>
          </cell>
          <cell r="T262">
            <v>5931</v>
          </cell>
          <cell r="U262">
            <v>6869</v>
          </cell>
          <cell r="W262">
            <v>6869</v>
          </cell>
          <cell r="AA262">
            <v>253</v>
          </cell>
          <cell r="AB262">
            <v>1</v>
          </cell>
          <cell r="AC262">
            <v>0</v>
          </cell>
          <cell r="AD262">
            <v>0</v>
          </cell>
          <cell r="AE262">
            <v>0</v>
          </cell>
          <cell r="AF262">
            <v>31690</v>
          </cell>
          <cell r="AG262">
            <v>0</v>
          </cell>
          <cell r="AH262">
            <v>0</v>
          </cell>
          <cell r="AI262">
            <v>31690</v>
          </cell>
          <cell r="AJ262">
            <v>0</v>
          </cell>
          <cell r="AK262">
            <v>938</v>
          </cell>
          <cell r="AL262">
            <v>32628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32628</v>
          </cell>
          <cell r="AR262" t="str">
            <v xml:space="preserve"> </v>
          </cell>
          <cell r="AS262">
            <v>253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 t="str">
            <v xml:space="preserve"> 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 t="str">
            <v xml:space="preserve"> </v>
          </cell>
          <cell r="BG262">
            <v>9</v>
          </cell>
          <cell r="BH262">
            <v>1.6396271590284732</v>
          </cell>
          <cell r="BI262">
            <v>0</v>
          </cell>
          <cell r="CA262">
            <v>253</v>
          </cell>
          <cell r="CB262">
            <v>253</v>
          </cell>
          <cell r="CC262" t="str">
            <v>ROWE</v>
          </cell>
          <cell r="CD262">
            <v>31690</v>
          </cell>
          <cell r="CE262">
            <v>25759</v>
          </cell>
          <cell r="CF262">
            <v>5931</v>
          </cell>
          <cell r="CG262">
            <v>0</v>
          </cell>
          <cell r="CH262">
            <v>0</v>
          </cell>
          <cell r="CI262">
            <v>0</v>
          </cell>
          <cell r="CJ262">
            <v>5931</v>
          </cell>
          <cell r="CK262">
            <v>5931</v>
          </cell>
          <cell r="CT262">
            <v>5931</v>
          </cell>
          <cell r="CU262">
            <v>0</v>
          </cell>
          <cell r="CV262">
            <v>0</v>
          </cell>
          <cell r="CW262">
            <v>5931</v>
          </cell>
          <cell r="CX262">
            <v>0</v>
          </cell>
          <cell r="CY262">
            <v>0</v>
          </cell>
          <cell r="DA262">
            <v>253</v>
          </cell>
          <cell r="DB262" t="str">
            <v>ROWE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N262">
            <v>0</v>
          </cell>
          <cell r="DP262">
            <v>5931</v>
          </cell>
          <cell r="DQ262">
            <v>5931</v>
          </cell>
          <cell r="DR262">
            <v>0</v>
          </cell>
          <cell r="DS262">
            <v>0</v>
          </cell>
          <cell r="DT262">
            <v>0</v>
          </cell>
          <cell r="DV262">
            <v>0</v>
          </cell>
          <cell r="EC262">
            <v>0</v>
          </cell>
          <cell r="EE262">
            <v>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  <cell r="AA263">
            <v>254</v>
          </cell>
          <cell r="AS263">
            <v>254</v>
          </cell>
          <cell r="CA263">
            <v>254</v>
          </cell>
          <cell r="CB263">
            <v>254</v>
          </cell>
          <cell r="CC263" t="str">
            <v>ROWLEY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DA263">
            <v>254</v>
          </cell>
          <cell r="DB263" t="str">
            <v>ROWLEY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N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V263">
            <v>0</v>
          </cell>
          <cell r="EC263">
            <v>0</v>
          </cell>
          <cell r="EE263">
            <v>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  <cell r="AA264">
            <v>255</v>
          </cell>
          <cell r="AS264">
            <v>255</v>
          </cell>
          <cell r="CA264">
            <v>255</v>
          </cell>
          <cell r="CB264">
            <v>255</v>
          </cell>
          <cell r="CC264" t="str">
            <v>ROYALSTON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DA264">
            <v>255</v>
          </cell>
          <cell r="DB264" t="str">
            <v>ROYALSTON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N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V264">
            <v>0</v>
          </cell>
          <cell r="EC264">
            <v>0</v>
          </cell>
          <cell r="EE264">
            <v>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  <cell r="AA265">
            <v>256</v>
          </cell>
          <cell r="AS265">
            <v>256</v>
          </cell>
          <cell r="CA265">
            <v>256</v>
          </cell>
          <cell r="CB265">
            <v>256</v>
          </cell>
          <cell r="CC265" t="str">
            <v>RUSSELL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DA265">
            <v>256</v>
          </cell>
          <cell r="DB265" t="str">
            <v>RUSSELL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N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V265">
            <v>0</v>
          </cell>
          <cell r="EC265">
            <v>0</v>
          </cell>
          <cell r="EE265">
            <v>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  <cell r="AA266">
            <v>257</v>
          </cell>
          <cell r="AS266">
            <v>257</v>
          </cell>
          <cell r="CA266">
            <v>257</v>
          </cell>
          <cell r="CB266">
            <v>257</v>
          </cell>
          <cell r="CC266" t="str">
            <v>RUTLAND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DA266">
            <v>257</v>
          </cell>
          <cell r="DB266" t="str">
            <v>RUTLAND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N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V266">
            <v>0</v>
          </cell>
          <cell r="EC266">
            <v>0</v>
          </cell>
          <cell r="EE266">
            <v>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491</v>
          </cell>
          <cell r="E267">
            <v>7282230</v>
          </cell>
          <cell r="F267">
            <v>0</v>
          </cell>
          <cell r="G267">
            <v>406255</v>
          </cell>
          <cell r="H267">
            <v>7688485</v>
          </cell>
          <cell r="J267">
            <v>406255</v>
          </cell>
          <cell r="K267">
            <v>543380.00210436434</v>
          </cell>
          <cell r="L267">
            <v>949635.00210436434</v>
          </cell>
          <cell r="N267">
            <v>6738849.9978956357</v>
          </cell>
          <cell r="P267">
            <v>447538</v>
          </cell>
          <cell r="Q267">
            <v>43.960699773579762</v>
          </cell>
          <cell r="R267">
            <v>777792</v>
          </cell>
          <cell r="S267">
            <v>41283</v>
          </cell>
          <cell r="T267">
            <v>543380.00210436434</v>
          </cell>
          <cell r="U267">
            <v>1727427.0021043643</v>
          </cell>
          <cell r="W267">
            <v>1727427.0021043643</v>
          </cell>
          <cell r="AA267">
            <v>258</v>
          </cell>
          <cell r="AB267">
            <v>491</v>
          </cell>
          <cell r="AC267">
            <v>14.091584994930891</v>
          </cell>
          <cell r="AD267">
            <v>0</v>
          </cell>
          <cell r="AE267">
            <v>43.960699773579762</v>
          </cell>
          <cell r="AF267">
            <v>8018739</v>
          </cell>
          <cell r="AG267">
            <v>736509</v>
          </cell>
          <cell r="AH267">
            <v>0</v>
          </cell>
          <cell r="AI267">
            <v>7282230</v>
          </cell>
          <cell r="AJ267">
            <v>0</v>
          </cell>
          <cell r="AK267">
            <v>406255</v>
          </cell>
          <cell r="AL267">
            <v>7688485</v>
          </cell>
          <cell r="AM267">
            <v>736509</v>
          </cell>
          <cell r="AN267">
            <v>0</v>
          </cell>
          <cell r="AO267">
            <v>41283</v>
          </cell>
          <cell r="AP267">
            <v>777792</v>
          </cell>
          <cell r="AQ267">
            <v>8466277</v>
          </cell>
          <cell r="AR267" t="str">
            <v xml:space="preserve"> </v>
          </cell>
          <cell r="AS267">
            <v>258</v>
          </cell>
          <cell r="AT267">
            <v>123</v>
          </cell>
          <cell r="AU267">
            <v>43.960699773579762</v>
          </cell>
          <cell r="AV267">
            <v>736509</v>
          </cell>
          <cell r="AW267">
            <v>0</v>
          </cell>
          <cell r="AX267">
            <v>41283</v>
          </cell>
          <cell r="AY267">
            <v>777792</v>
          </cell>
          <cell r="AZ267" t="str">
            <v xml:space="preserve"> 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 t="str">
            <v xml:space="preserve"> </v>
          </cell>
          <cell r="BG267">
            <v>9</v>
          </cell>
          <cell r="BH267">
            <v>9.9103092272172546</v>
          </cell>
          <cell r="BI267">
            <v>1</v>
          </cell>
          <cell r="CA267">
            <v>258</v>
          </cell>
          <cell r="CB267">
            <v>258</v>
          </cell>
          <cell r="CC267" t="str">
            <v>SALEM</v>
          </cell>
          <cell r="CD267">
            <v>7282230</v>
          </cell>
          <cell r="CE267">
            <v>7050451</v>
          </cell>
          <cell r="CF267">
            <v>231779</v>
          </cell>
          <cell r="CG267">
            <v>234107.4</v>
          </cell>
          <cell r="CH267">
            <v>77531.600000000006</v>
          </cell>
          <cell r="CI267">
            <v>-37.997895635664463</v>
          </cell>
          <cell r="CJ267">
            <v>543380.00210436434</v>
          </cell>
          <cell r="CK267">
            <v>543380.00210436434</v>
          </cell>
          <cell r="CT267">
            <v>231741.00210436434</v>
          </cell>
          <cell r="CU267">
            <v>234107.4</v>
          </cell>
          <cell r="CV267">
            <v>77531.600000000006</v>
          </cell>
          <cell r="CW267">
            <v>543380.00210436434</v>
          </cell>
          <cell r="CX267">
            <v>0</v>
          </cell>
          <cell r="CY267">
            <v>0</v>
          </cell>
          <cell r="DA267">
            <v>258</v>
          </cell>
          <cell r="DB267" t="str">
            <v>SALEM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N267">
            <v>0</v>
          </cell>
          <cell r="DP267">
            <v>231779</v>
          </cell>
          <cell r="DQ267">
            <v>231779</v>
          </cell>
          <cell r="DR267">
            <v>0</v>
          </cell>
          <cell r="DS267">
            <v>-37.997895635664463</v>
          </cell>
          <cell r="DT267">
            <v>-37.997895635664463</v>
          </cell>
          <cell r="DV267">
            <v>-3.5748051707464867E-3</v>
          </cell>
          <cell r="EC267">
            <v>0</v>
          </cell>
          <cell r="EE267">
            <v>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W268">
            <v>0</v>
          </cell>
          <cell r="AA268">
            <v>259</v>
          </cell>
          <cell r="AS268">
            <v>259</v>
          </cell>
          <cell r="CA268">
            <v>259</v>
          </cell>
          <cell r="CB268">
            <v>259</v>
          </cell>
          <cell r="CC268" t="str">
            <v>SALISBURY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DA268">
            <v>259</v>
          </cell>
          <cell r="DB268" t="str">
            <v>SALISBURY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N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V268">
            <v>0</v>
          </cell>
          <cell r="EC268">
            <v>0</v>
          </cell>
          <cell r="EE268">
            <v>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W269">
            <v>0</v>
          </cell>
          <cell r="AA269">
            <v>260</v>
          </cell>
          <cell r="AS269">
            <v>260</v>
          </cell>
          <cell r="CA269">
            <v>260</v>
          </cell>
          <cell r="CB269">
            <v>260</v>
          </cell>
          <cell r="CC269" t="str">
            <v>SANDISFIELD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DA269">
            <v>260</v>
          </cell>
          <cell r="DB269" t="str">
            <v>SANDISFIELD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N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V269">
            <v>0</v>
          </cell>
          <cell r="EC269">
            <v>0</v>
          </cell>
          <cell r="EE269">
            <v>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191</v>
          </cell>
          <cell r="E270">
            <v>3777364</v>
          </cell>
          <cell r="F270">
            <v>0</v>
          </cell>
          <cell r="G270">
            <v>179132</v>
          </cell>
          <cell r="H270">
            <v>3956496</v>
          </cell>
          <cell r="J270">
            <v>179132</v>
          </cell>
          <cell r="K270">
            <v>124524.82338989007</v>
          </cell>
          <cell r="L270">
            <v>303656.82338989008</v>
          </cell>
          <cell r="N270">
            <v>3652839.1766101099</v>
          </cell>
          <cell r="P270">
            <v>179132</v>
          </cell>
          <cell r="Q270">
            <v>0</v>
          </cell>
          <cell r="R270">
            <v>0</v>
          </cell>
          <cell r="S270">
            <v>0</v>
          </cell>
          <cell r="T270">
            <v>124524.82338989007</v>
          </cell>
          <cell r="U270">
            <v>303656.82338989008</v>
          </cell>
          <cell r="W270">
            <v>442765.62338989013</v>
          </cell>
          <cell r="AA270">
            <v>261</v>
          </cell>
          <cell r="AB270">
            <v>191</v>
          </cell>
          <cell r="AC270">
            <v>2.6905829596412557E-2</v>
          </cell>
          <cell r="AD270">
            <v>0</v>
          </cell>
          <cell r="AE270">
            <v>0</v>
          </cell>
          <cell r="AF270">
            <v>3777364</v>
          </cell>
          <cell r="AG270">
            <v>0</v>
          </cell>
          <cell r="AH270">
            <v>0</v>
          </cell>
          <cell r="AI270">
            <v>3777364</v>
          </cell>
          <cell r="AJ270">
            <v>0</v>
          </cell>
          <cell r="AK270">
            <v>179132</v>
          </cell>
          <cell r="AL270">
            <v>3956496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3956496</v>
          </cell>
          <cell r="AR270" t="str">
            <v xml:space="preserve"> </v>
          </cell>
          <cell r="AS270">
            <v>261</v>
          </cell>
          <cell r="AT270">
            <v>59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 t="str">
            <v xml:space="preserve"> 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 t="str">
            <v xml:space="preserve"> </v>
          </cell>
          <cell r="BG270">
            <v>9</v>
          </cell>
          <cell r="BH270">
            <v>7.6511219682095915</v>
          </cell>
          <cell r="BI270">
            <v>0</v>
          </cell>
          <cell r="CA270">
            <v>261</v>
          </cell>
          <cell r="CB270">
            <v>261</v>
          </cell>
          <cell r="CC270" t="str">
            <v>SANDWICH</v>
          </cell>
          <cell r="CD270">
            <v>3777364</v>
          </cell>
          <cell r="CE270">
            <v>3652771</v>
          </cell>
          <cell r="CF270">
            <v>124593</v>
          </cell>
          <cell r="CG270">
            <v>0</v>
          </cell>
          <cell r="CH270">
            <v>139108.80000000002</v>
          </cell>
          <cell r="CI270">
            <v>-68.1766101099347</v>
          </cell>
          <cell r="CJ270">
            <v>263633.62338989013</v>
          </cell>
          <cell r="CK270">
            <v>124524.82338989007</v>
          </cell>
          <cell r="CT270">
            <v>124524.82338989007</v>
          </cell>
          <cell r="CU270">
            <v>0</v>
          </cell>
          <cell r="CV270">
            <v>0</v>
          </cell>
          <cell r="CW270">
            <v>124524.82338989007</v>
          </cell>
          <cell r="CX270">
            <v>0</v>
          </cell>
          <cell r="CY270">
            <v>-139108.80000000005</v>
          </cell>
          <cell r="DA270">
            <v>261</v>
          </cell>
          <cell r="DB270" t="str">
            <v>SANDWICH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N270">
            <v>0</v>
          </cell>
          <cell r="DP270">
            <v>124593</v>
          </cell>
          <cell r="DQ270">
            <v>124593</v>
          </cell>
          <cell r="DR270">
            <v>0</v>
          </cell>
          <cell r="DS270">
            <v>-68.1766101099347</v>
          </cell>
          <cell r="DT270">
            <v>-68.1766101099347</v>
          </cell>
          <cell r="DV270">
            <v>0</v>
          </cell>
          <cell r="EC270">
            <v>0</v>
          </cell>
          <cell r="EE270">
            <v>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232</v>
          </cell>
          <cell r="E271">
            <v>4097999</v>
          </cell>
          <cell r="F271">
            <v>0</v>
          </cell>
          <cell r="G271">
            <v>217504</v>
          </cell>
          <cell r="H271">
            <v>4315503</v>
          </cell>
          <cell r="J271">
            <v>217504</v>
          </cell>
          <cell r="K271">
            <v>741633.89036659081</v>
          </cell>
          <cell r="L271">
            <v>959137.89036659081</v>
          </cell>
          <cell r="N271">
            <v>3356365.1096334094</v>
          </cell>
          <cell r="P271">
            <v>217504</v>
          </cell>
          <cell r="Q271">
            <v>0</v>
          </cell>
          <cell r="R271">
            <v>0</v>
          </cell>
          <cell r="S271">
            <v>0</v>
          </cell>
          <cell r="T271">
            <v>741633.89036659081</v>
          </cell>
          <cell r="U271">
            <v>959137.89036659081</v>
          </cell>
          <cell r="W271">
            <v>1203675.762094188</v>
          </cell>
          <cell r="AA271">
            <v>262</v>
          </cell>
          <cell r="AB271">
            <v>232</v>
          </cell>
          <cell r="AC271">
            <v>0.12143742255266421</v>
          </cell>
          <cell r="AD271">
            <v>0</v>
          </cell>
          <cell r="AE271">
            <v>0</v>
          </cell>
          <cell r="AF271">
            <v>4097999</v>
          </cell>
          <cell r="AG271">
            <v>0</v>
          </cell>
          <cell r="AH271">
            <v>0</v>
          </cell>
          <cell r="AI271">
            <v>4097999</v>
          </cell>
          <cell r="AJ271">
            <v>0</v>
          </cell>
          <cell r="AK271">
            <v>217504</v>
          </cell>
          <cell r="AL271">
            <v>4315503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4315503</v>
          </cell>
          <cell r="AR271" t="str">
            <v xml:space="preserve"> </v>
          </cell>
          <cell r="AS271">
            <v>262</v>
          </cell>
          <cell r="AT271">
            <v>76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 t="str">
            <v xml:space="preserve"> 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 t="str">
            <v xml:space="preserve"> </v>
          </cell>
          <cell r="BG271">
            <v>9</v>
          </cell>
          <cell r="BH271">
            <v>8.860672080533579</v>
          </cell>
          <cell r="BI271">
            <v>0</v>
          </cell>
          <cell r="CA271">
            <v>262</v>
          </cell>
          <cell r="CB271">
            <v>262</v>
          </cell>
          <cell r="CC271" t="str">
            <v>SAUGUS</v>
          </cell>
          <cell r="CD271">
            <v>4097999</v>
          </cell>
          <cell r="CE271">
            <v>3398502</v>
          </cell>
          <cell r="CF271">
            <v>699497</v>
          </cell>
          <cell r="CG271">
            <v>43498.799999999996</v>
          </cell>
          <cell r="CH271">
            <v>243295.2</v>
          </cell>
          <cell r="CI271">
            <v>-119.2379058120132</v>
          </cell>
          <cell r="CJ271">
            <v>986171.76209418802</v>
          </cell>
          <cell r="CK271">
            <v>741633.89036659081</v>
          </cell>
          <cell r="CT271">
            <v>699377.76209418802</v>
          </cell>
          <cell r="CU271">
            <v>42256.128272402748</v>
          </cell>
          <cell r="CV271">
            <v>0</v>
          </cell>
          <cell r="CW271">
            <v>741633.89036659081</v>
          </cell>
          <cell r="CX271">
            <v>0</v>
          </cell>
          <cell r="CY271">
            <v>-244537.8717275972</v>
          </cell>
          <cell r="DA271">
            <v>262</v>
          </cell>
          <cell r="DB271" t="str">
            <v>SAUGUS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N271">
            <v>0</v>
          </cell>
          <cell r="DP271">
            <v>699497</v>
          </cell>
          <cell r="DQ271">
            <v>699497</v>
          </cell>
          <cell r="DR271">
            <v>0</v>
          </cell>
          <cell r="DS271">
            <v>-119.2379058120132</v>
          </cell>
          <cell r="DT271">
            <v>-119.2379058120132</v>
          </cell>
          <cell r="DV271">
            <v>0</v>
          </cell>
          <cell r="EC271">
            <v>0</v>
          </cell>
          <cell r="EE271">
            <v>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1</v>
          </cell>
          <cell r="E272">
            <v>20426</v>
          </cell>
          <cell r="F272">
            <v>0</v>
          </cell>
          <cell r="G272">
            <v>930</v>
          </cell>
          <cell r="H272">
            <v>21356</v>
          </cell>
          <cell r="J272">
            <v>930</v>
          </cell>
          <cell r="K272">
            <v>4640.7251690373623</v>
          </cell>
          <cell r="L272">
            <v>5570.7251690373623</v>
          </cell>
          <cell r="N272">
            <v>15785.274830962637</v>
          </cell>
          <cell r="P272">
            <v>930</v>
          </cell>
          <cell r="Q272">
            <v>0</v>
          </cell>
          <cell r="R272">
            <v>0</v>
          </cell>
          <cell r="S272">
            <v>0</v>
          </cell>
          <cell r="T272">
            <v>4640.7251690373623</v>
          </cell>
          <cell r="U272">
            <v>5570.7251690373623</v>
          </cell>
          <cell r="W272">
            <v>5707.2</v>
          </cell>
          <cell r="AA272">
            <v>263</v>
          </cell>
          <cell r="AB272">
            <v>1</v>
          </cell>
          <cell r="AC272">
            <v>8.1967213114754103E-3</v>
          </cell>
          <cell r="AD272">
            <v>0</v>
          </cell>
          <cell r="AE272">
            <v>0</v>
          </cell>
          <cell r="AF272">
            <v>20426</v>
          </cell>
          <cell r="AG272">
            <v>0</v>
          </cell>
          <cell r="AH272">
            <v>0</v>
          </cell>
          <cell r="AI272">
            <v>20426</v>
          </cell>
          <cell r="AJ272">
            <v>0</v>
          </cell>
          <cell r="AK272">
            <v>930</v>
          </cell>
          <cell r="AL272">
            <v>21356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21356</v>
          </cell>
          <cell r="AR272" t="str">
            <v xml:space="preserve"> </v>
          </cell>
          <cell r="AS272">
            <v>263</v>
          </cell>
          <cell r="AT272">
            <v>1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 t="str">
            <v xml:space="preserve"> 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 t="str">
            <v xml:space="preserve"> </v>
          </cell>
          <cell r="BG272">
            <v>9</v>
          </cell>
          <cell r="BH272">
            <v>2.0242606037818569</v>
          </cell>
          <cell r="BI272">
            <v>0</v>
          </cell>
          <cell r="CA272">
            <v>263</v>
          </cell>
          <cell r="CB272">
            <v>263</v>
          </cell>
          <cell r="CC272" t="str">
            <v>SAVOY</v>
          </cell>
          <cell r="CD272">
            <v>20426</v>
          </cell>
          <cell r="CE272">
            <v>45024</v>
          </cell>
          <cell r="CF272">
            <v>0</v>
          </cell>
          <cell r="CG272">
            <v>4777.2</v>
          </cell>
          <cell r="CH272">
            <v>0</v>
          </cell>
          <cell r="CI272">
            <v>0</v>
          </cell>
          <cell r="CJ272">
            <v>4777.2</v>
          </cell>
          <cell r="CK272">
            <v>4640.7251690373623</v>
          </cell>
          <cell r="CT272">
            <v>0</v>
          </cell>
          <cell r="CU272">
            <v>4640.7251690373623</v>
          </cell>
          <cell r="CV272">
            <v>0</v>
          </cell>
          <cell r="CW272">
            <v>4640.7251690373623</v>
          </cell>
          <cell r="CX272">
            <v>0</v>
          </cell>
          <cell r="CY272">
            <v>-136.4748309626375</v>
          </cell>
          <cell r="DA272">
            <v>263</v>
          </cell>
          <cell r="DB272" t="str">
            <v>SAVOY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N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V272">
            <v>0</v>
          </cell>
          <cell r="EC272">
            <v>0</v>
          </cell>
          <cell r="EE272">
            <v>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15</v>
          </cell>
          <cell r="E273">
            <v>246764</v>
          </cell>
          <cell r="F273">
            <v>0</v>
          </cell>
          <cell r="G273">
            <v>14070</v>
          </cell>
          <cell r="H273">
            <v>260834</v>
          </cell>
          <cell r="J273">
            <v>14070</v>
          </cell>
          <cell r="K273">
            <v>9529.7483689727305</v>
          </cell>
          <cell r="L273">
            <v>23599.748368972731</v>
          </cell>
          <cell r="N273">
            <v>237234.25163102726</v>
          </cell>
          <cell r="P273">
            <v>14070</v>
          </cell>
          <cell r="Q273">
            <v>0</v>
          </cell>
          <cell r="R273">
            <v>0</v>
          </cell>
          <cell r="S273">
            <v>0</v>
          </cell>
          <cell r="T273">
            <v>9529.7483689727305</v>
          </cell>
          <cell r="U273">
            <v>23599.748368972731</v>
          </cell>
          <cell r="W273">
            <v>23880</v>
          </cell>
          <cell r="AA273">
            <v>264</v>
          </cell>
          <cell r="AB273">
            <v>15</v>
          </cell>
          <cell r="AC273">
            <v>0</v>
          </cell>
          <cell r="AD273">
            <v>0</v>
          </cell>
          <cell r="AE273">
            <v>0</v>
          </cell>
          <cell r="AF273">
            <v>246764</v>
          </cell>
          <cell r="AG273">
            <v>0</v>
          </cell>
          <cell r="AH273">
            <v>0</v>
          </cell>
          <cell r="AI273">
            <v>246764</v>
          </cell>
          <cell r="AJ273">
            <v>0</v>
          </cell>
          <cell r="AK273">
            <v>14070</v>
          </cell>
          <cell r="AL273">
            <v>260834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260834</v>
          </cell>
          <cell r="AR273" t="str">
            <v xml:space="preserve"> </v>
          </cell>
          <cell r="AS273">
            <v>264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 t="str">
            <v xml:space="preserve"> 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 t="str">
            <v xml:space="preserve"> </v>
          </cell>
          <cell r="BG273">
            <v>9</v>
          </cell>
          <cell r="BH273">
            <v>0.51268560967343058</v>
          </cell>
          <cell r="BI273">
            <v>0</v>
          </cell>
          <cell r="CA273">
            <v>264</v>
          </cell>
          <cell r="CB273">
            <v>264</v>
          </cell>
          <cell r="CC273" t="str">
            <v>SCITUATE</v>
          </cell>
          <cell r="CD273">
            <v>246764</v>
          </cell>
          <cell r="CE273">
            <v>267980</v>
          </cell>
          <cell r="CF273">
            <v>0</v>
          </cell>
          <cell r="CG273">
            <v>9810</v>
          </cell>
          <cell r="CH273">
            <v>0</v>
          </cell>
          <cell r="CI273">
            <v>0</v>
          </cell>
          <cell r="CJ273">
            <v>9810</v>
          </cell>
          <cell r="CK273">
            <v>9529.7483689727305</v>
          </cell>
          <cell r="CT273">
            <v>0</v>
          </cell>
          <cell r="CU273">
            <v>9529.7483689727305</v>
          </cell>
          <cell r="CV273">
            <v>0</v>
          </cell>
          <cell r="CW273">
            <v>9529.7483689727305</v>
          </cell>
          <cell r="CX273">
            <v>0</v>
          </cell>
          <cell r="CY273">
            <v>-280.25163102726947</v>
          </cell>
          <cell r="DA273">
            <v>264</v>
          </cell>
          <cell r="DB273" t="str">
            <v>SCITUATE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N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V273">
            <v>0</v>
          </cell>
          <cell r="EC273">
            <v>0</v>
          </cell>
          <cell r="EE273">
            <v>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5</v>
          </cell>
          <cell r="E274">
            <v>99163</v>
          </cell>
          <cell r="F274">
            <v>0</v>
          </cell>
          <cell r="G274">
            <v>4690</v>
          </cell>
          <cell r="H274">
            <v>103853</v>
          </cell>
          <cell r="J274">
            <v>4690</v>
          </cell>
          <cell r="K274">
            <v>44264.719344826372</v>
          </cell>
          <cell r="L274">
            <v>48954.719344826372</v>
          </cell>
          <cell r="N274">
            <v>54898.280655173628</v>
          </cell>
          <cell r="P274">
            <v>4690</v>
          </cell>
          <cell r="Q274">
            <v>0</v>
          </cell>
          <cell r="R274">
            <v>0</v>
          </cell>
          <cell r="S274">
            <v>0</v>
          </cell>
          <cell r="T274">
            <v>44264.719344826372</v>
          </cell>
          <cell r="U274">
            <v>48954.719344826372</v>
          </cell>
          <cell r="W274">
            <v>65850.719344826372</v>
          </cell>
          <cell r="AA274">
            <v>265</v>
          </cell>
          <cell r="AB274">
            <v>5</v>
          </cell>
          <cell r="AC274">
            <v>0</v>
          </cell>
          <cell r="AD274">
            <v>0</v>
          </cell>
          <cell r="AE274">
            <v>0</v>
          </cell>
          <cell r="AF274">
            <v>99163</v>
          </cell>
          <cell r="AG274">
            <v>0</v>
          </cell>
          <cell r="AH274">
            <v>0</v>
          </cell>
          <cell r="AI274">
            <v>99163</v>
          </cell>
          <cell r="AJ274">
            <v>0</v>
          </cell>
          <cell r="AK274">
            <v>4690</v>
          </cell>
          <cell r="AL274">
            <v>103853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103853</v>
          </cell>
          <cell r="AR274" t="str">
            <v xml:space="preserve"> </v>
          </cell>
          <cell r="AS274">
            <v>265</v>
          </cell>
          <cell r="AT274">
            <v>1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 t="str">
            <v xml:space="preserve"> 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 t="str">
            <v xml:space="preserve"> </v>
          </cell>
          <cell r="BG274">
            <v>9</v>
          </cell>
          <cell r="BH274">
            <v>0.2910772070559004</v>
          </cell>
          <cell r="BI274">
            <v>0</v>
          </cell>
          <cell r="CA274">
            <v>265</v>
          </cell>
          <cell r="CB274">
            <v>265</v>
          </cell>
          <cell r="CC274" t="str">
            <v>SEEKONK</v>
          </cell>
          <cell r="CD274">
            <v>99163</v>
          </cell>
          <cell r="CE274">
            <v>54890</v>
          </cell>
          <cell r="CF274">
            <v>44273</v>
          </cell>
          <cell r="CG274">
            <v>0</v>
          </cell>
          <cell r="CH274">
            <v>16896</v>
          </cell>
          <cell r="CI274">
            <v>-8.2806551736302936</v>
          </cell>
          <cell r="CJ274">
            <v>61160.719344826372</v>
          </cell>
          <cell r="CK274">
            <v>44264.719344826372</v>
          </cell>
          <cell r="CT274">
            <v>44264.719344826372</v>
          </cell>
          <cell r="CU274">
            <v>0</v>
          </cell>
          <cell r="CV274">
            <v>0</v>
          </cell>
          <cell r="CW274">
            <v>44264.719344826372</v>
          </cell>
          <cell r="CX274">
            <v>0</v>
          </cell>
          <cell r="CY274">
            <v>-16896</v>
          </cell>
          <cell r="DA274">
            <v>265</v>
          </cell>
          <cell r="DB274" t="str">
            <v>SEEKONK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N274">
            <v>0</v>
          </cell>
          <cell r="DP274">
            <v>44273</v>
          </cell>
          <cell r="DQ274">
            <v>44273</v>
          </cell>
          <cell r="DR274">
            <v>0</v>
          </cell>
          <cell r="DS274">
            <v>-8.2806551736302936</v>
          </cell>
          <cell r="DT274">
            <v>-8.2806551736302936</v>
          </cell>
          <cell r="DV274">
            <v>0</v>
          </cell>
          <cell r="EC274">
            <v>0</v>
          </cell>
          <cell r="EE274">
            <v>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14</v>
          </cell>
          <cell r="E275">
            <v>248414</v>
          </cell>
          <cell r="F275">
            <v>0</v>
          </cell>
          <cell r="G275">
            <v>13132</v>
          </cell>
          <cell r="H275">
            <v>261546</v>
          </cell>
          <cell r="J275">
            <v>13132</v>
          </cell>
          <cell r="K275">
            <v>151769.79969452167</v>
          </cell>
          <cell r="L275">
            <v>164901.79969452167</v>
          </cell>
          <cell r="N275">
            <v>96644.200305478327</v>
          </cell>
          <cell r="P275">
            <v>13132</v>
          </cell>
          <cell r="Q275">
            <v>0</v>
          </cell>
          <cell r="R275">
            <v>0</v>
          </cell>
          <cell r="S275">
            <v>0</v>
          </cell>
          <cell r="T275">
            <v>151769.79969452167</v>
          </cell>
          <cell r="U275">
            <v>164901.79969452167</v>
          </cell>
          <cell r="W275">
            <v>166336.20361068271</v>
          </cell>
          <cell r="AA275">
            <v>266</v>
          </cell>
          <cell r="AB275">
            <v>14</v>
          </cell>
          <cell r="AC275">
            <v>0</v>
          </cell>
          <cell r="AD275">
            <v>0</v>
          </cell>
          <cell r="AE275">
            <v>0</v>
          </cell>
          <cell r="AF275">
            <v>248414</v>
          </cell>
          <cell r="AG275">
            <v>0</v>
          </cell>
          <cell r="AH275">
            <v>0</v>
          </cell>
          <cell r="AI275">
            <v>248414</v>
          </cell>
          <cell r="AJ275">
            <v>0</v>
          </cell>
          <cell r="AK275">
            <v>13132</v>
          </cell>
          <cell r="AL275">
            <v>261546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261546</v>
          </cell>
          <cell r="AR275" t="str">
            <v xml:space="preserve"> </v>
          </cell>
          <cell r="AS275">
            <v>266</v>
          </cell>
          <cell r="AT275">
            <v>3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 t="str">
            <v xml:space="preserve"> 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 t="str">
            <v xml:space="preserve"> </v>
          </cell>
          <cell r="BG275">
            <v>9</v>
          </cell>
          <cell r="BH275">
            <v>0.41797703037381095</v>
          </cell>
          <cell r="BI275">
            <v>0</v>
          </cell>
          <cell r="CA275">
            <v>266</v>
          </cell>
          <cell r="CB275">
            <v>266</v>
          </cell>
          <cell r="CC275" t="str">
            <v>SHARON</v>
          </cell>
          <cell r="CD275">
            <v>248414</v>
          </cell>
          <cell r="CE275">
            <v>117917</v>
          </cell>
          <cell r="CF275">
            <v>130497</v>
          </cell>
          <cell r="CG275">
            <v>21898.799999999999</v>
          </cell>
          <cell r="CH275">
            <v>808.80000000000007</v>
          </cell>
          <cell r="CI275">
            <v>-0.39638931726221927</v>
          </cell>
          <cell r="CJ275">
            <v>153204.20361068271</v>
          </cell>
          <cell r="CK275">
            <v>151769.79969452167</v>
          </cell>
          <cell r="CT275">
            <v>130496.60361068274</v>
          </cell>
          <cell r="CU275">
            <v>21273.196083838942</v>
          </cell>
          <cell r="CV275">
            <v>0</v>
          </cell>
          <cell r="CW275">
            <v>151769.79969452167</v>
          </cell>
          <cell r="CX275">
            <v>0</v>
          </cell>
          <cell r="CY275">
            <v>-1434.4039161610417</v>
          </cell>
          <cell r="DA275">
            <v>266</v>
          </cell>
          <cell r="DB275" t="str">
            <v>SHARON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N275">
            <v>0</v>
          </cell>
          <cell r="DP275">
            <v>130497</v>
          </cell>
          <cell r="DQ275">
            <v>130497</v>
          </cell>
          <cell r="DR275">
            <v>0</v>
          </cell>
          <cell r="DS275">
            <v>-0.39638931726221927</v>
          </cell>
          <cell r="DT275">
            <v>-0.39638931726221927</v>
          </cell>
          <cell r="DV275">
            <v>0</v>
          </cell>
          <cell r="EC275">
            <v>0</v>
          </cell>
          <cell r="EE275">
            <v>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W276">
            <v>0</v>
          </cell>
          <cell r="AA276">
            <v>267</v>
          </cell>
          <cell r="AS276">
            <v>267</v>
          </cell>
          <cell r="CA276">
            <v>267</v>
          </cell>
          <cell r="CB276">
            <v>267</v>
          </cell>
          <cell r="CC276" t="str">
            <v>SHEFFIELD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DA276">
            <v>267</v>
          </cell>
          <cell r="DB276" t="str">
            <v>SHEFFIELD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N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V276">
            <v>0</v>
          </cell>
          <cell r="EC276">
            <v>0</v>
          </cell>
          <cell r="EE276">
            <v>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W277">
            <v>0</v>
          </cell>
          <cell r="AA277">
            <v>268</v>
          </cell>
          <cell r="AS277">
            <v>268</v>
          </cell>
          <cell r="CA277">
            <v>268</v>
          </cell>
          <cell r="CB277">
            <v>268</v>
          </cell>
          <cell r="CC277" t="str">
            <v>SHELBURNE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DA277">
            <v>268</v>
          </cell>
          <cell r="DB277" t="str">
            <v>SHELBURNE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N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V277">
            <v>0</v>
          </cell>
          <cell r="EC277">
            <v>0</v>
          </cell>
          <cell r="EE277">
            <v>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W278">
            <v>0</v>
          </cell>
          <cell r="AA278">
            <v>269</v>
          </cell>
          <cell r="AS278">
            <v>269</v>
          </cell>
          <cell r="CA278">
            <v>269</v>
          </cell>
          <cell r="CB278">
            <v>269</v>
          </cell>
          <cell r="CC278" t="str">
            <v>SHERBORN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DA278">
            <v>269</v>
          </cell>
          <cell r="DB278" t="str">
            <v>SHERBORN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N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V278">
            <v>0</v>
          </cell>
          <cell r="EC278">
            <v>0</v>
          </cell>
          <cell r="EE278">
            <v>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W279">
            <v>0</v>
          </cell>
          <cell r="AA279">
            <v>270</v>
          </cell>
          <cell r="AS279">
            <v>270</v>
          </cell>
          <cell r="CA279">
            <v>270</v>
          </cell>
          <cell r="CB279">
            <v>270</v>
          </cell>
          <cell r="CC279" t="str">
            <v>SHIRLEY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DA279">
            <v>270</v>
          </cell>
          <cell r="DB279" t="str">
            <v>SHIRLEY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N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V279">
            <v>0</v>
          </cell>
          <cell r="EB279" t="str">
            <v>fy12</v>
          </cell>
          <cell r="EC279">
            <v>0</v>
          </cell>
          <cell r="EE279">
            <v>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26</v>
          </cell>
          <cell r="E280">
            <v>368754</v>
          </cell>
          <cell r="F280">
            <v>0</v>
          </cell>
          <cell r="G280">
            <v>24381</v>
          </cell>
          <cell r="H280">
            <v>393135</v>
          </cell>
          <cell r="J280">
            <v>24381</v>
          </cell>
          <cell r="K280">
            <v>-7.3202638456095883</v>
          </cell>
          <cell r="L280">
            <v>24373.67973615439</v>
          </cell>
          <cell r="N280">
            <v>368761.32026384561</v>
          </cell>
          <cell r="P280">
            <v>24381</v>
          </cell>
          <cell r="Q280">
            <v>0</v>
          </cell>
          <cell r="R280">
            <v>0</v>
          </cell>
          <cell r="S280">
            <v>0</v>
          </cell>
          <cell r="T280">
            <v>-7.3202638456095883</v>
          </cell>
          <cell r="U280">
            <v>24373.67973615439</v>
          </cell>
          <cell r="W280">
            <v>39310.079736154396</v>
          </cell>
          <cell r="AA280">
            <v>271</v>
          </cell>
          <cell r="AB280">
            <v>26</v>
          </cell>
          <cell r="AC280">
            <v>7.4515648286140089E-3</v>
          </cell>
          <cell r="AD280">
            <v>0</v>
          </cell>
          <cell r="AE280">
            <v>0</v>
          </cell>
          <cell r="AF280">
            <v>368754</v>
          </cell>
          <cell r="AG280">
            <v>0</v>
          </cell>
          <cell r="AH280">
            <v>0</v>
          </cell>
          <cell r="AI280">
            <v>368754</v>
          </cell>
          <cell r="AJ280">
            <v>0</v>
          </cell>
          <cell r="AK280">
            <v>24381</v>
          </cell>
          <cell r="AL280">
            <v>393135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393135</v>
          </cell>
          <cell r="AR280" t="str">
            <v xml:space="preserve"> </v>
          </cell>
          <cell r="AS280">
            <v>271</v>
          </cell>
          <cell r="AT280">
            <v>11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 t="str">
            <v xml:space="preserve"> 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 t="str">
            <v xml:space="preserve"> </v>
          </cell>
          <cell r="BG280">
            <v>9</v>
          </cell>
          <cell r="BH280">
            <v>0.41392209653338213</v>
          </cell>
          <cell r="BI280">
            <v>0</v>
          </cell>
          <cell r="CA280">
            <v>271</v>
          </cell>
          <cell r="CB280">
            <v>271</v>
          </cell>
          <cell r="CC280" t="str">
            <v>SHREWSBURY</v>
          </cell>
          <cell r="CD280">
            <v>368754</v>
          </cell>
          <cell r="CE280">
            <v>427778</v>
          </cell>
          <cell r="CF280">
            <v>0</v>
          </cell>
          <cell r="CG280">
            <v>0</v>
          </cell>
          <cell r="CH280">
            <v>14936.400000000001</v>
          </cell>
          <cell r="CI280">
            <v>-7.3202638456095883</v>
          </cell>
          <cell r="CJ280">
            <v>14929.079736154392</v>
          </cell>
          <cell r="CK280">
            <v>-7.3202638456095883</v>
          </cell>
          <cell r="CT280">
            <v>-7.3202638456095883</v>
          </cell>
          <cell r="CU280">
            <v>0</v>
          </cell>
          <cell r="CV280">
            <v>0</v>
          </cell>
          <cell r="CW280">
            <v>-7.3202638456095883</v>
          </cell>
          <cell r="CX280">
            <v>0</v>
          </cell>
          <cell r="CY280">
            <v>-14936.400000000001</v>
          </cell>
          <cell r="DA280">
            <v>271</v>
          </cell>
          <cell r="DB280" t="str">
            <v>SHREWSBURY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N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-7.3202638456095883</v>
          </cell>
          <cell r="DT280">
            <v>-7.3202638456095883</v>
          </cell>
          <cell r="DV280">
            <v>0</v>
          </cell>
          <cell r="EC280">
            <v>0</v>
          </cell>
          <cell r="EE280">
            <v>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3</v>
          </cell>
          <cell r="E281">
            <v>72894</v>
          </cell>
          <cell r="F281">
            <v>0</v>
          </cell>
          <cell r="G281">
            <v>2814</v>
          </cell>
          <cell r="H281">
            <v>75708</v>
          </cell>
          <cell r="J281">
            <v>2814</v>
          </cell>
          <cell r="K281">
            <v>24448.38499375118</v>
          </cell>
          <cell r="L281">
            <v>27262.38499375118</v>
          </cell>
          <cell r="N281">
            <v>48445.615006248816</v>
          </cell>
          <cell r="P281">
            <v>2814</v>
          </cell>
          <cell r="Q281">
            <v>0</v>
          </cell>
          <cell r="R281">
            <v>0</v>
          </cell>
          <cell r="S281">
            <v>0</v>
          </cell>
          <cell r="T281">
            <v>24448.38499375118</v>
          </cell>
          <cell r="U281">
            <v>27262.38499375118</v>
          </cell>
          <cell r="W281">
            <v>27796.799999999999</v>
          </cell>
          <cell r="AA281">
            <v>272</v>
          </cell>
          <cell r="AB281">
            <v>3</v>
          </cell>
          <cell r="AC281">
            <v>0</v>
          </cell>
          <cell r="AD281">
            <v>0</v>
          </cell>
          <cell r="AE281">
            <v>0</v>
          </cell>
          <cell r="AF281">
            <v>72894</v>
          </cell>
          <cell r="AG281">
            <v>0</v>
          </cell>
          <cell r="AH281">
            <v>0</v>
          </cell>
          <cell r="AI281">
            <v>72894</v>
          </cell>
          <cell r="AJ281">
            <v>0</v>
          </cell>
          <cell r="AK281">
            <v>2814</v>
          </cell>
          <cell r="AL281">
            <v>75708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75708</v>
          </cell>
          <cell r="AR281" t="str">
            <v xml:space="preserve"> </v>
          </cell>
          <cell r="AS281">
            <v>272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 t="str">
            <v xml:space="preserve"> 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 t="str">
            <v xml:space="preserve"> </v>
          </cell>
          <cell r="BG281">
            <v>9</v>
          </cell>
          <cell r="BH281">
            <v>2.4330299711778478</v>
          </cell>
          <cell r="BI281">
            <v>0</v>
          </cell>
          <cell r="CA281">
            <v>272</v>
          </cell>
          <cell r="CB281">
            <v>272</v>
          </cell>
          <cell r="CC281" t="str">
            <v>SHUTESBURY</v>
          </cell>
          <cell r="CD281">
            <v>72894</v>
          </cell>
          <cell r="CE281">
            <v>66618</v>
          </cell>
          <cell r="CF281">
            <v>6276</v>
          </cell>
          <cell r="CG281">
            <v>18706.8</v>
          </cell>
          <cell r="CH281">
            <v>0</v>
          </cell>
          <cell r="CI281">
            <v>0</v>
          </cell>
          <cell r="CJ281">
            <v>24982.799999999999</v>
          </cell>
          <cell r="CK281">
            <v>24448.38499375118</v>
          </cell>
          <cell r="CT281">
            <v>6276</v>
          </cell>
          <cell r="CU281">
            <v>18172.38499375118</v>
          </cell>
          <cell r="CV281">
            <v>0</v>
          </cell>
          <cell r="CW281">
            <v>24448.38499375118</v>
          </cell>
          <cell r="CX281">
            <v>0</v>
          </cell>
          <cell r="CY281">
            <v>-534.41500624881883</v>
          </cell>
          <cell r="DA281">
            <v>272</v>
          </cell>
          <cell r="DB281" t="str">
            <v>SHUTESBURY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N281">
            <v>0</v>
          </cell>
          <cell r="DP281">
            <v>6276</v>
          </cell>
          <cell r="DQ281">
            <v>6276</v>
          </cell>
          <cell r="DR281">
            <v>0</v>
          </cell>
          <cell r="DS281">
            <v>0</v>
          </cell>
          <cell r="DT281">
            <v>0</v>
          </cell>
          <cell r="DV281">
            <v>0</v>
          </cell>
          <cell r="EC281">
            <v>0</v>
          </cell>
          <cell r="EE281">
            <v>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14</v>
          </cell>
          <cell r="E282">
            <v>223104</v>
          </cell>
          <cell r="F282">
            <v>0</v>
          </cell>
          <cell r="G282">
            <v>13132</v>
          </cell>
          <cell r="H282">
            <v>236236</v>
          </cell>
          <cell r="J282">
            <v>13132</v>
          </cell>
          <cell r="K282">
            <v>95249.033144688408</v>
          </cell>
          <cell r="L282">
            <v>108381.03314468841</v>
          </cell>
          <cell r="N282">
            <v>127854.96685531159</v>
          </cell>
          <cell r="P282">
            <v>13132</v>
          </cell>
          <cell r="Q282">
            <v>0</v>
          </cell>
          <cell r="R282">
            <v>0</v>
          </cell>
          <cell r="S282">
            <v>0</v>
          </cell>
          <cell r="T282">
            <v>95249.033144688408</v>
          </cell>
          <cell r="U282">
            <v>108381.03314468841</v>
          </cell>
          <cell r="W282">
            <v>109217.4</v>
          </cell>
          <cell r="AA282">
            <v>273</v>
          </cell>
          <cell r="AB282">
            <v>14</v>
          </cell>
          <cell r="AC282">
            <v>0</v>
          </cell>
          <cell r="AD282">
            <v>0</v>
          </cell>
          <cell r="AE282">
            <v>0</v>
          </cell>
          <cell r="AF282">
            <v>223104</v>
          </cell>
          <cell r="AG282">
            <v>0</v>
          </cell>
          <cell r="AH282">
            <v>0</v>
          </cell>
          <cell r="AI282">
            <v>223104</v>
          </cell>
          <cell r="AJ282">
            <v>0</v>
          </cell>
          <cell r="AK282">
            <v>13132</v>
          </cell>
          <cell r="AL282">
            <v>236236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236236</v>
          </cell>
          <cell r="AR282" t="str">
            <v xml:space="preserve"> </v>
          </cell>
          <cell r="AS282">
            <v>273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 t="str">
            <v xml:space="preserve"> 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 t="str">
            <v xml:space="preserve"> </v>
          </cell>
          <cell r="BG282">
            <v>9</v>
          </cell>
          <cell r="BH282">
            <v>0.82353117822011446</v>
          </cell>
          <cell r="BI282">
            <v>0</v>
          </cell>
          <cell r="CA282">
            <v>273</v>
          </cell>
          <cell r="CB282">
            <v>273</v>
          </cell>
          <cell r="CC282" t="str">
            <v>SOMERSET</v>
          </cell>
          <cell r="CD282">
            <v>223104</v>
          </cell>
          <cell r="CE282">
            <v>156295</v>
          </cell>
          <cell r="CF282">
            <v>66809</v>
          </cell>
          <cell r="CG282">
            <v>29276.399999999998</v>
          </cell>
          <cell r="CH282">
            <v>0</v>
          </cell>
          <cell r="CI282">
            <v>0</v>
          </cell>
          <cell r="CJ282">
            <v>96085.4</v>
          </cell>
          <cell r="CK282">
            <v>95249.033144688408</v>
          </cell>
          <cell r="CT282">
            <v>66809</v>
          </cell>
          <cell r="CU282">
            <v>28440.033144688401</v>
          </cell>
          <cell r="CV282">
            <v>0</v>
          </cell>
          <cell r="CW282">
            <v>95249.033144688408</v>
          </cell>
          <cell r="CX282">
            <v>0</v>
          </cell>
          <cell r="CY282">
            <v>-836.36685531158582</v>
          </cell>
          <cell r="DA282">
            <v>273</v>
          </cell>
          <cell r="DB282" t="str">
            <v>SOMERSET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N282">
            <v>0</v>
          </cell>
          <cell r="DP282">
            <v>66809</v>
          </cell>
          <cell r="DQ282">
            <v>66809</v>
          </cell>
          <cell r="DR282">
            <v>0</v>
          </cell>
          <cell r="DS282">
            <v>0</v>
          </cell>
          <cell r="DT282">
            <v>0</v>
          </cell>
          <cell r="DV282">
            <v>0</v>
          </cell>
          <cell r="EB282" t="str">
            <v>fy12</v>
          </cell>
          <cell r="EC282">
            <v>0</v>
          </cell>
          <cell r="EE282">
            <v>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377</v>
          </cell>
          <cell r="E283">
            <v>7858802</v>
          </cell>
          <cell r="F283">
            <v>0</v>
          </cell>
          <cell r="G283">
            <v>353626</v>
          </cell>
          <cell r="H283">
            <v>8212428</v>
          </cell>
          <cell r="J283">
            <v>353626</v>
          </cell>
          <cell r="K283">
            <v>731796.76420423796</v>
          </cell>
          <cell r="L283">
            <v>1085422.7642042381</v>
          </cell>
          <cell r="N283">
            <v>7127005.2357957624</v>
          </cell>
          <cell r="P283">
            <v>353626</v>
          </cell>
          <cell r="Q283">
            <v>0</v>
          </cell>
          <cell r="R283">
            <v>0</v>
          </cell>
          <cell r="S283">
            <v>0</v>
          </cell>
          <cell r="T283">
            <v>731796.76420423796</v>
          </cell>
          <cell r="U283">
            <v>1085422.7642042381</v>
          </cell>
          <cell r="W283">
            <v>1228733.164204238</v>
          </cell>
          <cell r="AA283">
            <v>274</v>
          </cell>
          <cell r="AB283">
            <v>377</v>
          </cell>
          <cell r="AC283">
            <v>0</v>
          </cell>
          <cell r="AD283">
            <v>0</v>
          </cell>
          <cell r="AE283">
            <v>0</v>
          </cell>
          <cell r="AF283">
            <v>7858802</v>
          </cell>
          <cell r="AG283">
            <v>0</v>
          </cell>
          <cell r="AH283">
            <v>0</v>
          </cell>
          <cell r="AI283">
            <v>7858802</v>
          </cell>
          <cell r="AJ283">
            <v>0</v>
          </cell>
          <cell r="AK283">
            <v>353626</v>
          </cell>
          <cell r="AL283">
            <v>8212428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8212428</v>
          </cell>
          <cell r="AR283" t="str">
            <v xml:space="preserve"> </v>
          </cell>
          <cell r="AS283">
            <v>274</v>
          </cell>
          <cell r="AT283">
            <v>40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 t="str">
            <v xml:space="preserve"> 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 t="str">
            <v xml:space="preserve"> </v>
          </cell>
          <cell r="BG283">
            <v>9</v>
          </cell>
          <cell r="BH283">
            <v>7.0619500758982383</v>
          </cell>
          <cell r="BI283">
            <v>0</v>
          </cell>
          <cell r="CA283">
            <v>274</v>
          </cell>
          <cell r="CB283">
            <v>274</v>
          </cell>
          <cell r="CC283" t="str">
            <v>SOMERVILLE</v>
          </cell>
          <cell r="CD283">
            <v>7858802</v>
          </cell>
          <cell r="CE283">
            <v>7126935</v>
          </cell>
          <cell r="CF283">
            <v>731867</v>
          </cell>
          <cell r="CG283">
            <v>0</v>
          </cell>
          <cell r="CH283">
            <v>143310.39999999999</v>
          </cell>
          <cell r="CI283">
            <v>-70.235795762011549</v>
          </cell>
          <cell r="CJ283">
            <v>875107.16420423798</v>
          </cell>
          <cell r="CK283">
            <v>731796.76420423796</v>
          </cell>
          <cell r="CT283">
            <v>731796.76420423796</v>
          </cell>
          <cell r="CU283">
            <v>0</v>
          </cell>
          <cell r="CV283">
            <v>0</v>
          </cell>
          <cell r="CW283">
            <v>731796.76420423796</v>
          </cell>
          <cell r="CX283">
            <v>0</v>
          </cell>
          <cell r="CY283">
            <v>-143310.40000000002</v>
          </cell>
          <cell r="DA283">
            <v>274</v>
          </cell>
          <cell r="DB283" t="str">
            <v>SOMERVILLE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N283">
            <v>0</v>
          </cell>
          <cell r="DP283">
            <v>731867</v>
          </cell>
          <cell r="DQ283">
            <v>731867</v>
          </cell>
          <cell r="DR283">
            <v>0</v>
          </cell>
          <cell r="DS283">
            <v>-70.235795762011549</v>
          </cell>
          <cell r="DT283">
            <v>-70.235795762011549</v>
          </cell>
          <cell r="DV283">
            <v>0</v>
          </cell>
          <cell r="EC283">
            <v>0</v>
          </cell>
          <cell r="EE283">
            <v>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11</v>
          </cell>
          <cell r="E284">
            <v>175975</v>
          </cell>
          <cell r="F284">
            <v>0</v>
          </cell>
          <cell r="G284">
            <v>10318</v>
          </cell>
          <cell r="H284">
            <v>186293</v>
          </cell>
          <cell r="J284">
            <v>10318</v>
          </cell>
          <cell r="K284">
            <v>57795.589605690315</v>
          </cell>
          <cell r="L284">
            <v>68113.589605690315</v>
          </cell>
          <cell r="N284">
            <v>118179.41039430969</v>
          </cell>
          <cell r="P284">
            <v>10318</v>
          </cell>
          <cell r="Q284">
            <v>0</v>
          </cell>
          <cell r="R284">
            <v>0</v>
          </cell>
          <cell r="S284">
            <v>0</v>
          </cell>
          <cell r="T284">
            <v>57795.589605690315</v>
          </cell>
          <cell r="U284">
            <v>68113.589605690315</v>
          </cell>
          <cell r="W284">
            <v>91554.821311553838</v>
          </cell>
          <cell r="AA284">
            <v>275</v>
          </cell>
          <cell r="AB284">
            <v>11</v>
          </cell>
          <cell r="AC284">
            <v>0</v>
          </cell>
          <cell r="AD284">
            <v>0</v>
          </cell>
          <cell r="AE284">
            <v>0</v>
          </cell>
          <cell r="AF284">
            <v>175975</v>
          </cell>
          <cell r="AG284">
            <v>0</v>
          </cell>
          <cell r="AH284">
            <v>0</v>
          </cell>
          <cell r="AI284">
            <v>175975</v>
          </cell>
          <cell r="AJ284">
            <v>0</v>
          </cell>
          <cell r="AK284">
            <v>10318</v>
          </cell>
          <cell r="AL284">
            <v>186293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186293</v>
          </cell>
          <cell r="AR284" t="str">
            <v xml:space="preserve"> </v>
          </cell>
          <cell r="AS284">
            <v>275</v>
          </cell>
          <cell r="AT284">
            <v>4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 t="str">
            <v xml:space="preserve"> 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 t="str">
            <v xml:space="preserve"> </v>
          </cell>
          <cell r="BG284">
            <v>9</v>
          </cell>
          <cell r="BH284">
            <v>2.3856379587308325</v>
          </cell>
          <cell r="BI284">
            <v>0</v>
          </cell>
          <cell r="CA284">
            <v>275</v>
          </cell>
          <cell r="CB284">
            <v>276</v>
          </cell>
          <cell r="CC284" t="str">
            <v>SOUTHAMPTON</v>
          </cell>
          <cell r="CD284">
            <v>175975</v>
          </cell>
          <cell r="CE284">
            <v>139660</v>
          </cell>
          <cell r="CF284">
            <v>36315</v>
          </cell>
          <cell r="CG284">
            <v>22123.8</v>
          </cell>
          <cell r="CH284">
            <v>22809.200000000001</v>
          </cell>
          <cell r="CI284">
            <v>-11.178688446161686</v>
          </cell>
          <cell r="CJ284">
            <v>81236.821311553838</v>
          </cell>
          <cell r="CK284">
            <v>57795.589605690315</v>
          </cell>
          <cell r="CT284">
            <v>36303.821311553838</v>
          </cell>
          <cell r="CU284">
            <v>21491.76829413648</v>
          </cell>
          <cell r="CV284">
            <v>0</v>
          </cell>
          <cell r="CW284">
            <v>57795.589605690315</v>
          </cell>
          <cell r="CX284">
            <v>0</v>
          </cell>
          <cell r="CY284">
            <v>-23441.231705863524</v>
          </cell>
          <cell r="DA284">
            <v>275</v>
          </cell>
          <cell r="DB284" t="str">
            <v>SOUTHAMPTON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N284">
            <v>0</v>
          </cell>
          <cell r="DP284">
            <v>36315</v>
          </cell>
          <cell r="DQ284">
            <v>36315</v>
          </cell>
          <cell r="DR284">
            <v>0</v>
          </cell>
          <cell r="DS284">
            <v>-11.178688446161686</v>
          </cell>
          <cell r="DT284">
            <v>-11.178688446161686</v>
          </cell>
          <cell r="DV284">
            <v>0</v>
          </cell>
          <cell r="EC284">
            <v>0</v>
          </cell>
          <cell r="EE284">
            <v>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2</v>
          </cell>
          <cell r="E285">
            <v>42878</v>
          </cell>
          <cell r="F285">
            <v>0</v>
          </cell>
          <cell r="G285">
            <v>1876</v>
          </cell>
          <cell r="H285">
            <v>44754</v>
          </cell>
          <cell r="J285">
            <v>1876</v>
          </cell>
          <cell r="K285">
            <v>24904</v>
          </cell>
          <cell r="L285">
            <v>26780</v>
          </cell>
          <cell r="N285">
            <v>17974</v>
          </cell>
          <cell r="P285">
            <v>1876</v>
          </cell>
          <cell r="Q285">
            <v>0</v>
          </cell>
          <cell r="R285">
            <v>0</v>
          </cell>
          <cell r="S285">
            <v>0</v>
          </cell>
          <cell r="T285">
            <v>24904</v>
          </cell>
          <cell r="U285">
            <v>26780</v>
          </cell>
          <cell r="W285">
            <v>26780</v>
          </cell>
          <cell r="AA285">
            <v>276</v>
          </cell>
          <cell r="AB285">
            <v>2</v>
          </cell>
          <cell r="AC285">
            <v>0</v>
          </cell>
          <cell r="AD285">
            <v>0</v>
          </cell>
          <cell r="AE285">
            <v>0</v>
          </cell>
          <cell r="AF285">
            <v>42878</v>
          </cell>
          <cell r="AG285">
            <v>0</v>
          </cell>
          <cell r="AH285">
            <v>0</v>
          </cell>
          <cell r="AI285">
            <v>42878</v>
          </cell>
          <cell r="AJ285">
            <v>0</v>
          </cell>
          <cell r="AK285">
            <v>1876</v>
          </cell>
          <cell r="AL285">
            <v>44754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44754</v>
          </cell>
          <cell r="AR285" t="str">
            <v xml:space="preserve"> </v>
          </cell>
          <cell r="AS285">
            <v>276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 t="str">
            <v xml:space="preserve"> 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 t="str">
            <v xml:space="preserve"> </v>
          </cell>
          <cell r="BG285">
            <v>9</v>
          </cell>
          <cell r="BH285">
            <v>0.16758555942534148</v>
          </cell>
          <cell r="BI285">
            <v>0</v>
          </cell>
          <cell r="CA285">
            <v>276</v>
          </cell>
          <cell r="CB285">
            <v>277</v>
          </cell>
          <cell r="CC285" t="str">
            <v>SOUTHBOROUGH</v>
          </cell>
          <cell r="CD285">
            <v>42878</v>
          </cell>
          <cell r="CE285">
            <v>17974</v>
          </cell>
          <cell r="CF285">
            <v>24904</v>
          </cell>
          <cell r="CG285">
            <v>0</v>
          </cell>
          <cell r="CH285">
            <v>0</v>
          </cell>
          <cell r="CI285">
            <v>0</v>
          </cell>
          <cell r="CJ285">
            <v>24904</v>
          </cell>
          <cell r="CK285">
            <v>24904</v>
          </cell>
          <cell r="CT285">
            <v>24904</v>
          </cell>
          <cell r="CU285">
            <v>0</v>
          </cell>
          <cell r="CV285">
            <v>0</v>
          </cell>
          <cell r="CW285">
            <v>24904</v>
          </cell>
          <cell r="CX285">
            <v>0</v>
          </cell>
          <cell r="CY285">
            <v>0</v>
          </cell>
          <cell r="DA285">
            <v>276</v>
          </cell>
          <cell r="DB285" t="str">
            <v>SOUTHBOROUGH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N285">
            <v>0</v>
          </cell>
          <cell r="DP285">
            <v>24904</v>
          </cell>
          <cell r="DQ285">
            <v>24904</v>
          </cell>
          <cell r="DR285">
            <v>0</v>
          </cell>
          <cell r="DS285">
            <v>0</v>
          </cell>
          <cell r="DT285">
            <v>0</v>
          </cell>
          <cell r="DV285">
            <v>0</v>
          </cell>
          <cell r="EC285">
            <v>0</v>
          </cell>
          <cell r="EE285">
            <v>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130</v>
          </cell>
          <cell r="E286">
            <v>1859013</v>
          </cell>
          <cell r="F286">
            <v>0</v>
          </cell>
          <cell r="G286">
            <v>121884</v>
          </cell>
          <cell r="H286">
            <v>1980897</v>
          </cell>
          <cell r="J286">
            <v>121884</v>
          </cell>
          <cell r="K286">
            <v>643361.32818310207</v>
          </cell>
          <cell r="L286">
            <v>765245.32818310207</v>
          </cell>
          <cell r="N286">
            <v>1215651.671816898</v>
          </cell>
          <cell r="P286">
            <v>121884</v>
          </cell>
          <cell r="Q286">
            <v>0</v>
          </cell>
          <cell r="R286">
            <v>0</v>
          </cell>
          <cell r="S286">
            <v>0</v>
          </cell>
          <cell r="T286">
            <v>643361.32818310207</v>
          </cell>
          <cell r="U286">
            <v>765245.32818310207</v>
          </cell>
          <cell r="W286">
            <v>865472.47306874313</v>
          </cell>
          <cell r="AA286">
            <v>277</v>
          </cell>
          <cell r="AB286">
            <v>130</v>
          </cell>
          <cell r="AC286">
            <v>5.9612518628912078E-2</v>
          </cell>
          <cell r="AD286">
            <v>0</v>
          </cell>
          <cell r="AE286">
            <v>0</v>
          </cell>
          <cell r="AF286">
            <v>1859013</v>
          </cell>
          <cell r="AG286">
            <v>0</v>
          </cell>
          <cell r="AH286">
            <v>0</v>
          </cell>
          <cell r="AI286">
            <v>1859013</v>
          </cell>
          <cell r="AJ286">
            <v>0</v>
          </cell>
          <cell r="AK286">
            <v>121884</v>
          </cell>
          <cell r="AL286">
            <v>1980897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1980897</v>
          </cell>
          <cell r="AR286" t="str">
            <v xml:space="preserve"> </v>
          </cell>
          <cell r="AS286">
            <v>277</v>
          </cell>
          <cell r="AT286">
            <v>26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 t="str">
            <v xml:space="preserve"> 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 t="str">
            <v xml:space="preserve"> </v>
          </cell>
          <cell r="BG286">
            <v>18</v>
          </cell>
          <cell r="BH286">
            <v>5.520263492427735</v>
          </cell>
          <cell r="BI286">
            <v>0</v>
          </cell>
          <cell r="CA286">
            <v>277</v>
          </cell>
          <cell r="CB286">
            <v>278</v>
          </cell>
          <cell r="CC286" t="str">
            <v>SOUTHBRIDGE</v>
          </cell>
          <cell r="CD286">
            <v>1859013</v>
          </cell>
          <cell r="CE286">
            <v>1395581</v>
          </cell>
          <cell r="CF286">
            <v>463432</v>
          </cell>
          <cell r="CG286">
            <v>185268.6</v>
          </cell>
          <cell r="CH286">
            <v>94934.400000000009</v>
          </cell>
          <cell r="CI286">
            <v>-46.526931256870739</v>
          </cell>
          <cell r="CJ286">
            <v>743588.47306874313</v>
          </cell>
          <cell r="CK286">
            <v>643361.32818310207</v>
          </cell>
          <cell r="CT286">
            <v>463385.47306874313</v>
          </cell>
          <cell r="CU286">
            <v>179975.85511435894</v>
          </cell>
          <cell r="CV286">
            <v>0</v>
          </cell>
          <cell r="CW286">
            <v>643361.32818310207</v>
          </cell>
          <cell r="CX286">
            <v>0</v>
          </cell>
          <cell r="CY286">
            <v>-100227.14488564106</v>
          </cell>
          <cell r="DA286">
            <v>277</v>
          </cell>
          <cell r="DB286" t="str">
            <v>SOUTHBRIDGE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N286">
            <v>0</v>
          </cell>
          <cell r="DP286">
            <v>463432</v>
          </cell>
          <cell r="DQ286">
            <v>463432</v>
          </cell>
          <cell r="DR286">
            <v>0</v>
          </cell>
          <cell r="DS286">
            <v>-46.526931256870739</v>
          </cell>
          <cell r="DT286">
            <v>-46.526931256870739</v>
          </cell>
          <cell r="DV286">
            <v>0</v>
          </cell>
          <cell r="EC286">
            <v>0</v>
          </cell>
          <cell r="EE286">
            <v>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123</v>
          </cell>
          <cell r="E287">
            <v>1729267</v>
          </cell>
          <cell r="F287">
            <v>0</v>
          </cell>
          <cell r="G287">
            <v>115374</v>
          </cell>
          <cell r="H287">
            <v>1844641</v>
          </cell>
          <cell r="J287">
            <v>115374</v>
          </cell>
          <cell r="K287">
            <v>137897.66569621494</v>
          </cell>
          <cell r="L287">
            <v>253271.66569621494</v>
          </cell>
          <cell r="N287">
            <v>1591369.3343037851</v>
          </cell>
          <cell r="P287">
            <v>115374</v>
          </cell>
          <cell r="Q287">
            <v>0</v>
          </cell>
          <cell r="R287">
            <v>0</v>
          </cell>
          <cell r="S287">
            <v>0</v>
          </cell>
          <cell r="T287">
            <v>137897.66569621494</v>
          </cell>
          <cell r="U287">
            <v>253271.66569621494</v>
          </cell>
          <cell r="W287">
            <v>325670.86174619157</v>
          </cell>
          <cell r="AA287">
            <v>278</v>
          </cell>
          <cell r="AB287">
            <v>123</v>
          </cell>
          <cell r="AC287">
            <v>0</v>
          </cell>
          <cell r="AD287">
            <v>0</v>
          </cell>
          <cell r="AE287">
            <v>0</v>
          </cell>
          <cell r="AF287">
            <v>1729267</v>
          </cell>
          <cell r="AG287">
            <v>0</v>
          </cell>
          <cell r="AH287">
            <v>0</v>
          </cell>
          <cell r="AI287">
            <v>1729267</v>
          </cell>
          <cell r="AJ287">
            <v>0</v>
          </cell>
          <cell r="AK287">
            <v>115374</v>
          </cell>
          <cell r="AL287">
            <v>1844641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1844641</v>
          </cell>
          <cell r="AR287" t="str">
            <v xml:space="preserve"> </v>
          </cell>
          <cell r="AS287">
            <v>278</v>
          </cell>
          <cell r="AT287">
            <v>10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 t="str">
            <v xml:space="preserve"> 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 t="str">
            <v xml:space="preserve"> </v>
          </cell>
          <cell r="BG287">
            <v>9</v>
          </cell>
          <cell r="BH287">
            <v>6.243338358179237</v>
          </cell>
          <cell r="BI287">
            <v>0</v>
          </cell>
          <cell r="CA287">
            <v>278</v>
          </cell>
          <cell r="CB287">
            <v>275</v>
          </cell>
          <cell r="CC287" t="str">
            <v>SOUTH HADLEY</v>
          </cell>
          <cell r="CD287">
            <v>1729267</v>
          </cell>
          <cell r="CE287">
            <v>1670728</v>
          </cell>
          <cell r="CF287">
            <v>58539</v>
          </cell>
          <cell r="CG287">
            <v>81727.8</v>
          </cell>
          <cell r="CH287">
            <v>70064.400000000009</v>
          </cell>
          <cell r="CI287">
            <v>-34.338253808440641</v>
          </cell>
          <cell r="CJ287">
            <v>210296.86174619157</v>
          </cell>
          <cell r="CK287">
            <v>137897.66569621494</v>
          </cell>
          <cell r="CT287">
            <v>58504.661746191559</v>
          </cell>
          <cell r="CU287">
            <v>79393.003950023398</v>
          </cell>
          <cell r="CV287">
            <v>0</v>
          </cell>
          <cell r="CW287">
            <v>137897.66569621494</v>
          </cell>
          <cell r="CX287">
            <v>0</v>
          </cell>
          <cell r="CY287">
            <v>-72399.196049976628</v>
          </cell>
          <cell r="DA287">
            <v>278</v>
          </cell>
          <cell r="DB287" t="str">
            <v>SOUTH HADLEY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N287">
            <v>0</v>
          </cell>
          <cell r="DP287">
            <v>58539</v>
          </cell>
          <cell r="DQ287">
            <v>58539</v>
          </cell>
          <cell r="DR287">
            <v>0</v>
          </cell>
          <cell r="DS287">
            <v>-34.338253808440641</v>
          </cell>
          <cell r="DT287">
            <v>-34.338253808440641</v>
          </cell>
          <cell r="DV287">
            <v>0</v>
          </cell>
          <cell r="EC287">
            <v>0</v>
          </cell>
          <cell r="EE287">
            <v>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W288">
            <v>0</v>
          </cell>
          <cell r="AA288">
            <v>279</v>
          </cell>
          <cell r="AS288">
            <v>279</v>
          </cell>
          <cell r="CA288">
            <v>279</v>
          </cell>
          <cell r="CB288">
            <v>279</v>
          </cell>
          <cell r="CC288" t="str">
            <v>SOUTHWICK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DA288">
            <v>279</v>
          </cell>
          <cell r="DB288" t="str">
            <v>SOUTHWICK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N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V288">
            <v>0</v>
          </cell>
          <cell r="EC288">
            <v>0</v>
          </cell>
          <cell r="EE288">
            <v>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W289">
            <v>0</v>
          </cell>
          <cell r="AA289">
            <v>280</v>
          </cell>
          <cell r="AS289">
            <v>280</v>
          </cell>
          <cell r="CA289">
            <v>280</v>
          </cell>
          <cell r="CB289">
            <v>280</v>
          </cell>
          <cell r="CC289" t="str">
            <v>SPENCER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DA289">
            <v>280</v>
          </cell>
          <cell r="DB289" t="str">
            <v>SPENCER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N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V289">
            <v>0</v>
          </cell>
          <cell r="EC289">
            <v>0</v>
          </cell>
          <cell r="EE289">
            <v>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4475</v>
          </cell>
          <cell r="E290">
            <v>63042140</v>
          </cell>
          <cell r="F290">
            <v>-124065</v>
          </cell>
          <cell r="G290">
            <v>4196720</v>
          </cell>
          <cell r="H290">
            <v>67114795</v>
          </cell>
          <cell r="J290">
            <v>4196720</v>
          </cell>
          <cell r="K290">
            <v>6985961.1667954084</v>
          </cell>
          <cell r="L290">
            <v>11182681.166795408</v>
          </cell>
          <cell r="N290">
            <v>55932113.83320459</v>
          </cell>
          <cell r="P290">
            <v>4196720</v>
          </cell>
          <cell r="Q290">
            <v>0</v>
          </cell>
          <cell r="R290">
            <v>0</v>
          </cell>
          <cell r="S290">
            <v>0</v>
          </cell>
          <cell r="T290">
            <v>6985961.1667954084</v>
          </cell>
          <cell r="U290">
            <v>11182681.166795408</v>
          </cell>
          <cell r="W290">
            <v>13653706.893417783</v>
          </cell>
          <cell r="AA290">
            <v>281</v>
          </cell>
          <cell r="AB290">
            <v>4475</v>
          </cell>
          <cell r="AC290">
            <v>0.95842956120091949</v>
          </cell>
          <cell r="AD290">
            <v>0</v>
          </cell>
          <cell r="AE290">
            <v>0</v>
          </cell>
          <cell r="AF290">
            <v>63042140</v>
          </cell>
          <cell r="AG290">
            <v>0</v>
          </cell>
          <cell r="AH290">
            <v>0</v>
          </cell>
          <cell r="AI290">
            <v>63042140</v>
          </cell>
          <cell r="AJ290">
            <v>0</v>
          </cell>
          <cell r="AK290">
            <v>4196720</v>
          </cell>
          <cell r="AL290">
            <v>67238860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67238860</v>
          </cell>
          <cell r="AR290" t="str">
            <v xml:space="preserve"> </v>
          </cell>
          <cell r="AS290">
            <v>281</v>
          </cell>
          <cell r="AT290">
            <v>685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 t="str">
            <v xml:space="preserve"> 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 t="str">
            <v xml:space="preserve"> </v>
          </cell>
          <cell r="BG290">
            <v>18</v>
          </cell>
          <cell r="BH290">
            <v>14.118364487897248</v>
          </cell>
          <cell r="BI290">
            <v>0</v>
          </cell>
          <cell r="CA290">
            <v>281</v>
          </cell>
          <cell r="CB290">
            <v>281</v>
          </cell>
          <cell r="CC290" t="str">
            <v>SPRINGFIELD</v>
          </cell>
          <cell r="CD290">
            <v>63042140</v>
          </cell>
          <cell r="CE290">
            <v>59630476</v>
          </cell>
          <cell r="CF290">
            <v>3411664</v>
          </cell>
          <cell r="CG290">
            <v>3680604</v>
          </cell>
          <cell r="CH290">
            <v>2365878.4</v>
          </cell>
          <cell r="CI290">
            <v>-1159.506582217291</v>
          </cell>
          <cell r="CJ290">
            <v>9456986.8934177831</v>
          </cell>
          <cell r="CK290">
            <v>6985961.1667954084</v>
          </cell>
          <cell r="CT290">
            <v>3410504.4934177827</v>
          </cell>
          <cell r="CU290">
            <v>3575456.6733776256</v>
          </cell>
          <cell r="CV290">
            <v>0</v>
          </cell>
          <cell r="CW290">
            <v>6985961.1667954084</v>
          </cell>
          <cell r="CX290">
            <v>0</v>
          </cell>
          <cell r="CY290">
            <v>-2471025.7266223747</v>
          </cell>
          <cell r="DA290">
            <v>281</v>
          </cell>
          <cell r="DB290" t="str">
            <v>SPRINGFIELD</v>
          </cell>
          <cell r="DC290">
            <v>0</v>
          </cell>
          <cell r="DD290">
            <v>0</v>
          </cell>
          <cell r="DE290">
            <v>-124065</v>
          </cell>
          <cell r="DF290">
            <v>0</v>
          </cell>
          <cell r="DG290">
            <v>-124065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-124065</v>
          </cell>
          <cell r="DN290">
            <v>0</v>
          </cell>
          <cell r="DP290">
            <v>3411664</v>
          </cell>
          <cell r="DQ290">
            <v>3411664</v>
          </cell>
          <cell r="DR290">
            <v>0</v>
          </cell>
          <cell r="DS290">
            <v>-1159.506582217291</v>
          </cell>
          <cell r="DT290">
            <v>-1159.506582217291</v>
          </cell>
          <cell r="DV290">
            <v>0</v>
          </cell>
          <cell r="EC290">
            <v>0</v>
          </cell>
          <cell r="EE290">
            <v>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W291">
            <v>0</v>
          </cell>
          <cell r="AA291">
            <v>282</v>
          </cell>
          <cell r="AS291">
            <v>282</v>
          </cell>
          <cell r="CA291">
            <v>282</v>
          </cell>
          <cell r="CB291">
            <v>282</v>
          </cell>
          <cell r="CC291" t="str">
            <v>STERLING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DA291">
            <v>282</v>
          </cell>
          <cell r="DB291" t="str">
            <v>STERLING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N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V291">
            <v>0</v>
          </cell>
          <cell r="EC291">
            <v>0</v>
          </cell>
          <cell r="EE291">
            <v>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W292">
            <v>0</v>
          </cell>
          <cell r="AA292">
            <v>283</v>
          </cell>
          <cell r="AS292">
            <v>283</v>
          </cell>
          <cell r="CA292">
            <v>283</v>
          </cell>
          <cell r="CB292">
            <v>283</v>
          </cell>
          <cell r="CC292" t="str">
            <v>STOCKBRIDGE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DA292">
            <v>283</v>
          </cell>
          <cell r="DB292" t="str">
            <v>STOCKBRIDGE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N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V292">
            <v>0</v>
          </cell>
          <cell r="EC292">
            <v>0</v>
          </cell>
          <cell r="EE292">
            <v>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149</v>
          </cell>
          <cell r="E293">
            <v>2365294</v>
          </cell>
          <cell r="F293">
            <v>0</v>
          </cell>
          <cell r="G293">
            <v>139750</v>
          </cell>
          <cell r="H293">
            <v>2505044</v>
          </cell>
          <cell r="J293">
            <v>139750</v>
          </cell>
          <cell r="K293">
            <v>706930.61996199121</v>
          </cell>
          <cell r="L293">
            <v>846680.61996199121</v>
          </cell>
          <cell r="N293">
            <v>1658363.3800380088</v>
          </cell>
          <cell r="P293">
            <v>139750</v>
          </cell>
          <cell r="Q293">
            <v>0</v>
          </cell>
          <cell r="R293">
            <v>0</v>
          </cell>
          <cell r="S293">
            <v>0</v>
          </cell>
          <cell r="T293">
            <v>706930.61996199121</v>
          </cell>
          <cell r="U293">
            <v>846680.61996199121</v>
          </cell>
          <cell r="W293">
            <v>1028950.2858680105</v>
          </cell>
          <cell r="AA293">
            <v>284</v>
          </cell>
          <cell r="AB293">
            <v>149</v>
          </cell>
          <cell r="AC293">
            <v>1.3422818791946308E-2</v>
          </cell>
          <cell r="AD293">
            <v>0</v>
          </cell>
          <cell r="AE293">
            <v>0</v>
          </cell>
          <cell r="AF293">
            <v>2365294</v>
          </cell>
          <cell r="AG293">
            <v>0</v>
          </cell>
          <cell r="AH293">
            <v>0</v>
          </cell>
          <cell r="AI293">
            <v>2365294</v>
          </cell>
          <cell r="AJ293">
            <v>0</v>
          </cell>
          <cell r="AK293">
            <v>139750</v>
          </cell>
          <cell r="AL293">
            <v>2505044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2505044</v>
          </cell>
          <cell r="AR293" t="str">
            <v xml:space="preserve"> </v>
          </cell>
          <cell r="AS293">
            <v>284</v>
          </cell>
          <cell r="AT293">
            <v>59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 t="str">
            <v xml:space="preserve"> 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 t="str">
            <v xml:space="preserve"> </v>
          </cell>
          <cell r="BG293">
            <v>9</v>
          </cell>
          <cell r="BH293">
            <v>5.7600641711145251</v>
          </cell>
          <cell r="BI293">
            <v>0</v>
          </cell>
          <cell r="CA293">
            <v>284</v>
          </cell>
          <cell r="CB293">
            <v>284</v>
          </cell>
          <cell r="CC293" t="str">
            <v>STONEHAM</v>
          </cell>
          <cell r="CD293">
            <v>2365294</v>
          </cell>
          <cell r="CE293">
            <v>1756482</v>
          </cell>
          <cell r="CF293">
            <v>608812</v>
          </cell>
          <cell r="CG293">
            <v>101094.59999999999</v>
          </cell>
          <cell r="CH293">
            <v>179381.6</v>
          </cell>
          <cell r="CI293">
            <v>-87.914131989469752</v>
          </cell>
          <cell r="CJ293">
            <v>889200.28586801048</v>
          </cell>
          <cell r="CK293">
            <v>706930.61996199121</v>
          </cell>
          <cell r="CT293">
            <v>608724.08586801053</v>
          </cell>
          <cell r="CU293">
            <v>98206.534093980677</v>
          </cell>
          <cell r="CV293">
            <v>0</v>
          </cell>
          <cell r="CW293">
            <v>706930.61996199121</v>
          </cell>
          <cell r="CX293">
            <v>0</v>
          </cell>
          <cell r="CY293">
            <v>-182269.66590601928</v>
          </cell>
          <cell r="DA293">
            <v>284</v>
          </cell>
          <cell r="DB293" t="str">
            <v>STONEHAM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N293">
            <v>0</v>
          </cell>
          <cell r="DP293">
            <v>608812</v>
          </cell>
          <cell r="DQ293">
            <v>608812</v>
          </cell>
          <cell r="DR293">
            <v>0</v>
          </cell>
          <cell r="DS293">
            <v>-87.914131989469752</v>
          </cell>
          <cell r="DT293">
            <v>-87.914131989469752</v>
          </cell>
          <cell r="DV293">
            <v>0</v>
          </cell>
          <cell r="EC293">
            <v>0</v>
          </cell>
          <cell r="EE293">
            <v>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152</v>
          </cell>
          <cell r="E294">
            <v>2311836</v>
          </cell>
          <cell r="F294">
            <v>0</v>
          </cell>
          <cell r="G294">
            <v>142443</v>
          </cell>
          <cell r="H294">
            <v>2454279</v>
          </cell>
          <cell r="J294">
            <v>142443</v>
          </cell>
          <cell r="K294">
            <v>268291.13754970732</v>
          </cell>
          <cell r="L294">
            <v>410734.13754970732</v>
          </cell>
          <cell r="N294">
            <v>2043544.8624502928</v>
          </cell>
          <cell r="P294">
            <v>142443</v>
          </cell>
          <cell r="Q294">
            <v>0</v>
          </cell>
          <cell r="R294">
            <v>0</v>
          </cell>
          <cell r="S294">
            <v>0</v>
          </cell>
          <cell r="T294">
            <v>268291.13754970732</v>
          </cell>
          <cell r="U294">
            <v>410734.13754970732</v>
          </cell>
          <cell r="W294">
            <v>475230.1919617845</v>
          </cell>
          <cell r="AA294">
            <v>285</v>
          </cell>
          <cell r="AB294">
            <v>152</v>
          </cell>
          <cell r="AC294">
            <v>0.14014617011207181</v>
          </cell>
          <cell r="AD294">
            <v>0</v>
          </cell>
          <cell r="AE294">
            <v>0</v>
          </cell>
          <cell r="AF294">
            <v>2311836</v>
          </cell>
          <cell r="AG294">
            <v>0</v>
          </cell>
          <cell r="AH294">
            <v>0</v>
          </cell>
          <cell r="AI294">
            <v>2311836</v>
          </cell>
          <cell r="AJ294">
            <v>0</v>
          </cell>
          <cell r="AK294">
            <v>142443</v>
          </cell>
          <cell r="AL294">
            <v>2454279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2454279</v>
          </cell>
          <cell r="AR294" t="str">
            <v xml:space="preserve"> </v>
          </cell>
          <cell r="AS294">
            <v>285</v>
          </cell>
          <cell r="AT294">
            <v>18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 t="str">
            <v xml:space="preserve"> 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 t="str">
            <v xml:space="preserve"> </v>
          </cell>
          <cell r="BG294">
            <v>9</v>
          </cell>
          <cell r="BH294">
            <v>3.9331872376894959</v>
          </cell>
          <cell r="BI294">
            <v>0</v>
          </cell>
          <cell r="CA294">
            <v>285</v>
          </cell>
          <cell r="CB294">
            <v>285</v>
          </cell>
          <cell r="CC294" t="str">
            <v>STOUGHTON</v>
          </cell>
          <cell r="CD294">
            <v>2311836</v>
          </cell>
          <cell r="CE294">
            <v>2112980</v>
          </cell>
          <cell r="CF294">
            <v>198856</v>
          </cell>
          <cell r="CG294">
            <v>71508.599999999991</v>
          </cell>
          <cell r="CH294">
            <v>62453.200000000004</v>
          </cell>
          <cell r="CI294">
            <v>-30.608038215519628</v>
          </cell>
          <cell r="CJ294">
            <v>332787.1919617845</v>
          </cell>
          <cell r="CK294">
            <v>268291.13754970732</v>
          </cell>
          <cell r="CT294">
            <v>198825.39196178448</v>
          </cell>
          <cell r="CU294">
            <v>69465.745587922866</v>
          </cell>
          <cell r="CV294">
            <v>0</v>
          </cell>
          <cell r="CW294">
            <v>268291.13754970732</v>
          </cell>
          <cell r="CX294">
            <v>0</v>
          </cell>
          <cell r="CY294">
            <v>-64496.054412077181</v>
          </cell>
          <cell r="DA294">
            <v>285</v>
          </cell>
          <cell r="DB294" t="str">
            <v>STOUGHTON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N294">
            <v>0</v>
          </cell>
          <cell r="DP294">
            <v>198856</v>
          </cell>
          <cell r="DQ294">
            <v>198856</v>
          </cell>
          <cell r="DR294">
            <v>0</v>
          </cell>
          <cell r="DS294">
            <v>-30.608038215519628</v>
          </cell>
          <cell r="DT294">
            <v>-30.608038215519628</v>
          </cell>
          <cell r="DV294">
            <v>0</v>
          </cell>
          <cell r="EC294">
            <v>0</v>
          </cell>
          <cell r="EE294">
            <v>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W295">
            <v>0</v>
          </cell>
          <cell r="AA295">
            <v>286</v>
          </cell>
          <cell r="AS295">
            <v>286</v>
          </cell>
          <cell r="CA295">
            <v>286</v>
          </cell>
          <cell r="CB295">
            <v>286</v>
          </cell>
          <cell r="CC295" t="str">
            <v>STOW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DA295">
            <v>286</v>
          </cell>
          <cell r="DB295" t="str">
            <v>STOW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N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V295">
            <v>0</v>
          </cell>
          <cell r="EC295">
            <v>0</v>
          </cell>
          <cell r="EE295">
            <v>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17</v>
          </cell>
          <cell r="E296">
            <v>269399</v>
          </cell>
          <cell r="F296">
            <v>0</v>
          </cell>
          <cell r="G296">
            <v>15946</v>
          </cell>
          <cell r="H296">
            <v>285345</v>
          </cell>
          <cell r="J296">
            <v>15946</v>
          </cell>
          <cell r="K296">
            <v>118507.30199114492</v>
          </cell>
          <cell r="L296">
            <v>134453.30199114492</v>
          </cell>
          <cell r="N296">
            <v>150891.69800885508</v>
          </cell>
          <cell r="P296">
            <v>15946</v>
          </cell>
          <cell r="Q296">
            <v>0</v>
          </cell>
          <cell r="R296">
            <v>0</v>
          </cell>
          <cell r="S296">
            <v>0</v>
          </cell>
          <cell r="T296">
            <v>118507.30199114492</v>
          </cell>
          <cell r="U296">
            <v>134453.30199114492</v>
          </cell>
          <cell r="W296">
            <v>135057</v>
          </cell>
          <cell r="AA296">
            <v>287</v>
          </cell>
          <cell r="AB296">
            <v>17</v>
          </cell>
          <cell r="AC296">
            <v>0</v>
          </cell>
          <cell r="AD296">
            <v>0</v>
          </cell>
          <cell r="AE296">
            <v>0</v>
          </cell>
          <cell r="AF296">
            <v>269399</v>
          </cell>
          <cell r="AG296">
            <v>0</v>
          </cell>
          <cell r="AH296">
            <v>0</v>
          </cell>
          <cell r="AI296">
            <v>269399</v>
          </cell>
          <cell r="AJ296">
            <v>0</v>
          </cell>
          <cell r="AK296">
            <v>15946</v>
          </cell>
          <cell r="AL296">
            <v>285345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285345</v>
          </cell>
          <cell r="AR296" t="str">
            <v xml:space="preserve"> </v>
          </cell>
          <cell r="AS296">
            <v>287</v>
          </cell>
          <cell r="AT296">
            <v>3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 t="str">
            <v xml:space="preserve"> 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 t="str">
            <v xml:space="preserve"> </v>
          </cell>
          <cell r="BG296">
            <v>9</v>
          </cell>
          <cell r="BH296">
            <v>1.9989899037040304</v>
          </cell>
          <cell r="BI296">
            <v>0</v>
          </cell>
          <cell r="CA296">
            <v>287</v>
          </cell>
          <cell r="CB296">
            <v>287</v>
          </cell>
          <cell r="CC296" t="str">
            <v>STURBRIDGE</v>
          </cell>
          <cell r="CD296">
            <v>269399</v>
          </cell>
          <cell r="CE296">
            <v>171420</v>
          </cell>
          <cell r="CF296">
            <v>97979</v>
          </cell>
          <cell r="CG296">
            <v>21132</v>
          </cell>
          <cell r="CH296">
            <v>0</v>
          </cell>
          <cell r="CI296">
            <v>0</v>
          </cell>
          <cell r="CJ296">
            <v>119111</v>
          </cell>
          <cell r="CK296">
            <v>118507.30199114492</v>
          </cell>
          <cell r="CT296">
            <v>97979</v>
          </cell>
          <cell r="CU296">
            <v>20528.301991144926</v>
          </cell>
          <cell r="CV296">
            <v>0</v>
          </cell>
          <cell r="CW296">
            <v>118507.30199114492</v>
          </cell>
          <cell r="CX296">
            <v>0</v>
          </cell>
          <cell r="CY296">
            <v>-603.69800885507721</v>
          </cell>
          <cell r="DA296">
            <v>287</v>
          </cell>
          <cell r="DB296" t="str">
            <v>STURBRIDGE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N296">
            <v>0</v>
          </cell>
          <cell r="DP296">
            <v>97979</v>
          </cell>
          <cell r="DQ296">
            <v>97979</v>
          </cell>
          <cell r="DR296">
            <v>0</v>
          </cell>
          <cell r="DS296">
            <v>0</v>
          </cell>
          <cell r="DT296">
            <v>0</v>
          </cell>
          <cell r="DV296">
            <v>0</v>
          </cell>
          <cell r="EC296">
            <v>0</v>
          </cell>
          <cell r="EE296">
            <v>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6</v>
          </cell>
          <cell r="E297">
            <v>114696</v>
          </cell>
          <cell r="F297">
            <v>0</v>
          </cell>
          <cell r="G297">
            <v>5628</v>
          </cell>
          <cell r="H297">
            <v>120324</v>
          </cell>
          <cell r="J297">
            <v>5628</v>
          </cell>
          <cell r="K297">
            <v>37272.250276510444</v>
          </cell>
          <cell r="L297">
            <v>42900.250276510444</v>
          </cell>
          <cell r="N297">
            <v>77423.749723489556</v>
          </cell>
          <cell r="P297">
            <v>5628</v>
          </cell>
          <cell r="Q297">
            <v>0</v>
          </cell>
          <cell r="R297">
            <v>0</v>
          </cell>
          <cell r="S297">
            <v>0</v>
          </cell>
          <cell r="T297">
            <v>37272.250276510444</v>
          </cell>
          <cell r="U297">
            <v>42900.250276510444</v>
          </cell>
          <cell r="W297">
            <v>47255.60268043667</v>
          </cell>
          <cell r="AA297">
            <v>288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114696</v>
          </cell>
          <cell r="AG297">
            <v>0</v>
          </cell>
          <cell r="AH297">
            <v>0</v>
          </cell>
          <cell r="AI297">
            <v>114696</v>
          </cell>
          <cell r="AJ297">
            <v>0</v>
          </cell>
          <cell r="AK297">
            <v>5628</v>
          </cell>
          <cell r="AL297">
            <v>120324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120324</v>
          </cell>
          <cell r="AR297" t="str">
            <v xml:space="preserve"> </v>
          </cell>
          <cell r="AS297">
            <v>288</v>
          </cell>
          <cell r="AT297">
            <v>2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 t="str">
            <v xml:space="preserve"> 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 t="str">
            <v xml:space="preserve"> </v>
          </cell>
          <cell r="BG297">
            <v>9</v>
          </cell>
          <cell r="BH297">
            <v>0.24536351118707544</v>
          </cell>
          <cell r="BI297">
            <v>0</v>
          </cell>
          <cell r="CA297">
            <v>288</v>
          </cell>
          <cell r="CB297">
            <v>288</v>
          </cell>
          <cell r="CC297" t="str">
            <v>SUDBURY</v>
          </cell>
          <cell r="CD297">
            <v>114696</v>
          </cell>
          <cell r="CE297">
            <v>124281</v>
          </cell>
          <cell r="CF297">
            <v>0</v>
          </cell>
          <cell r="CG297">
            <v>38370</v>
          </cell>
          <cell r="CH297">
            <v>3259.2000000000003</v>
          </cell>
          <cell r="CI297">
            <v>-1.5973195633268915</v>
          </cell>
          <cell r="CJ297">
            <v>41627.60268043667</v>
          </cell>
          <cell r="CK297">
            <v>37272.250276510444</v>
          </cell>
          <cell r="CT297">
            <v>-1.5973195633268915</v>
          </cell>
          <cell r="CU297">
            <v>37273.847596073771</v>
          </cell>
          <cell r="CV297">
            <v>0</v>
          </cell>
          <cell r="CW297">
            <v>37272.250276510444</v>
          </cell>
          <cell r="CX297">
            <v>0</v>
          </cell>
          <cell r="CY297">
            <v>-4355.3524039262265</v>
          </cell>
          <cell r="DA297">
            <v>288</v>
          </cell>
          <cell r="DB297" t="str">
            <v>SUDBURY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N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-1.5973195633268915</v>
          </cell>
          <cell r="DT297">
            <v>-1.5973195633268915</v>
          </cell>
          <cell r="DV297">
            <v>0</v>
          </cell>
          <cell r="EC297">
            <v>0</v>
          </cell>
          <cell r="EE297">
            <v>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2</v>
          </cell>
          <cell r="E298">
            <v>50908</v>
          </cell>
          <cell r="F298">
            <v>0</v>
          </cell>
          <cell r="G298">
            <v>1876</v>
          </cell>
          <cell r="H298">
            <v>52784</v>
          </cell>
          <cell r="J298">
            <v>1876</v>
          </cell>
          <cell r="K298">
            <v>50906.230362825467</v>
          </cell>
          <cell r="L298">
            <v>52782.230362825467</v>
          </cell>
          <cell r="N298">
            <v>1.7696371745332726</v>
          </cell>
          <cell r="P298">
            <v>1876</v>
          </cell>
          <cell r="Q298">
            <v>0</v>
          </cell>
          <cell r="R298">
            <v>0</v>
          </cell>
          <cell r="S298">
            <v>0</v>
          </cell>
          <cell r="T298">
            <v>50906.230362825467</v>
          </cell>
          <cell r="U298">
            <v>52782.230362825467</v>
          </cell>
          <cell r="W298">
            <v>56393.03036282547</v>
          </cell>
          <cell r="AA298">
            <v>289</v>
          </cell>
          <cell r="AB298">
            <v>2</v>
          </cell>
          <cell r="AC298">
            <v>0</v>
          </cell>
          <cell r="AD298">
            <v>0</v>
          </cell>
          <cell r="AE298">
            <v>0</v>
          </cell>
          <cell r="AF298">
            <v>50908</v>
          </cell>
          <cell r="AG298">
            <v>0</v>
          </cell>
          <cell r="AH298">
            <v>0</v>
          </cell>
          <cell r="AI298">
            <v>50908</v>
          </cell>
          <cell r="AJ298">
            <v>0</v>
          </cell>
          <cell r="AK298">
            <v>1876</v>
          </cell>
          <cell r="AL298">
            <v>52784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52784</v>
          </cell>
          <cell r="AR298" t="str">
            <v xml:space="preserve"> </v>
          </cell>
          <cell r="AS298">
            <v>289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 t="str">
            <v xml:space="preserve"> 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 t="str">
            <v xml:space="preserve"> </v>
          </cell>
          <cell r="BG298">
            <v>9</v>
          </cell>
          <cell r="BH298">
            <v>1.4113296286249402</v>
          </cell>
          <cell r="BI298">
            <v>0</v>
          </cell>
          <cell r="CA298">
            <v>289</v>
          </cell>
          <cell r="CB298">
            <v>289</v>
          </cell>
          <cell r="CC298" t="str">
            <v>SUNDERLAND</v>
          </cell>
          <cell r="CD298">
            <v>50908</v>
          </cell>
          <cell r="CE298">
            <v>0</v>
          </cell>
          <cell r="CF298">
            <v>50908</v>
          </cell>
          <cell r="CG298">
            <v>0</v>
          </cell>
          <cell r="CH298">
            <v>3610.8</v>
          </cell>
          <cell r="CI298">
            <v>-1.7696371745350916</v>
          </cell>
          <cell r="CJ298">
            <v>54517.03036282547</v>
          </cell>
          <cell r="CK298">
            <v>50906.230362825467</v>
          </cell>
          <cell r="CT298">
            <v>50906.230362825467</v>
          </cell>
          <cell r="CU298">
            <v>0</v>
          </cell>
          <cell r="CV298">
            <v>0</v>
          </cell>
          <cell r="CW298">
            <v>50906.230362825467</v>
          </cell>
          <cell r="CX298">
            <v>0</v>
          </cell>
          <cell r="CY298">
            <v>-3610.8000000000029</v>
          </cell>
          <cell r="DA298">
            <v>289</v>
          </cell>
          <cell r="DB298" t="str">
            <v>SUNDERLAND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N298">
            <v>0</v>
          </cell>
          <cell r="DP298">
            <v>50908</v>
          </cell>
          <cell r="DQ298">
            <v>50908</v>
          </cell>
          <cell r="DR298">
            <v>0</v>
          </cell>
          <cell r="DS298">
            <v>-1.7696371745350916</v>
          </cell>
          <cell r="DT298">
            <v>-1.7696371745350916</v>
          </cell>
          <cell r="DV298">
            <v>0</v>
          </cell>
          <cell r="EC298">
            <v>0</v>
          </cell>
          <cell r="EE298">
            <v>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1</v>
          </cell>
          <cell r="E299">
            <v>13682</v>
          </cell>
          <cell r="F299">
            <v>0</v>
          </cell>
          <cell r="G299">
            <v>938</v>
          </cell>
          <cell r="H299">
            <v>14620</v>
          </cell>
          <cell r="J299">
            <v>938</v>
          </cell>
          <cell r="K299">
            <v>4496.6583263837792</v>
          </cell>
          <cell r="L299">
            <v>5434.6583263837792</v>
          </cell>
          <cell r="N299">
            <v>9185.3416736162217</v>
          </cell>
          <cell r="P299">
            <v>938</v>
          </cell>
          <cell r="Q299">
            <v>0</v>
          </cell>
          <cell r="R299">
            <v>0</v>
          </cell>
          <cell r="S299">
            <v>0</v>
          </cell>
          <cell r="T299">
            <v>4496.6583263837792</v>
          </cell>
          <cell r="U299">
            <v>5434.6583263837792</v>
          </cell>
          <cell r="W299">
            <v>10529.367949619222</v>
          </cell>
          <cell r="AA299">
            <v>290</v>
          </cell>
          <cell r="AB299">
            <v>1</v>
          </cell>
          <cell r="AC299">
            <v>0</v>
          </cell>
          <cell r="AD299">
            <v>0</v>
          </cell>
          <cell r="AE299">
            <v>0</v>
          </cell>
          <cell r="AF299">
            <v>13682</v>
          </cell>
          <cell r="AG299">
            <v>0</v>
          </cell>
          <cell r="AH299">
            <v>0</v>
          </cell>
          <cell r="AI299">
            <v>13682</v>
          </cell>
          <cell r="AJ299">
            <v>0</v>
          </cell>
          <cell r="AK299">
            <v>938</v>
          </cell>
          <cell r="AL299">
            <v>14620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14620</v>
          </cell>
          <cell r="AR299" t="str">
            <v xml:space="preserve"> </v>
          </cell>
          <cell r="AS299">
            <v>290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 t="str">
            <v xml:space="preserve"> 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 t="str">
            <v xml:space="preserve"> </v>
          </cell>
          <cell r="BG299">
            <v>9</v>
          </cell>
          <cell r="BH299">
            <v>6.7346479347408533E-2</v>
          </cell>
          <cell r="BI299">
            <v>0</v>
          </cell>
          <cell r="CA299">
            <v>290</v>
          </cell>
          <cell r="CB299">
            <v>290</v>
          </cell>
          <cell r="CC299" t="str">
            <v>SUTTON</v>
          </cell>
          <cell r="CD299">
            <v>13682</v>
          </cell>
          <cell r="CE299">
            <v>20125</v>
          </cell>
          <cell r="CF299">
            <v>0</v>
          </cell>
          <cell r="CG299">
            <v>4631.3999999999996</v>
          </cell>
          <cell r="CH299">
            <v>4962.4000000000005</v>
          </cell>
          <cell r="CI299">
            <v>-2.4320503807775822</v>
          </cell>
          <cell r="CJ299">
            <v>9591.3679496192217</v>
          </cell>
          <cell r="CK299">
            <v>4496.6583263837792</v>
          </cell>
          <cell r="CT299">
            <v>-2.4320503807775822</v>
          </cell>
          <cell r="CU299">
            <v>4499.0903767645568</v>
          </cell>
          <cell r="CV299">
            <v>0</v>
          </cell>
          <cell r="CW299">
            <v>4496.6583263837792</v>
          </cell>
          <cell r="CX299">
            <v>0</v>
          </cell>
          <cell r="CY299">
            <v>-5094.7096232354425</v>
          </cell>
          <cell r="DA299">
            <v>290</v>
          </cell>
          <cell r="DB299" t="str">
            <v>SUTTON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N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-2.4320503807775822</v>
          </cell>
          <cell r="DT299">
            <v>-2.4320503807775822</v>
          </cell>
          <cell r="DV299">
            <v>0</v>
          </cell>
          <cell r="EC299">
            <v>0</v>
          </cell>
          <cell r="EE299">
            <v>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72</v>
          </cell>
          <cell r="E300">
            <v>1038911</v>
          </cell>
          <cell r="F300">
            <v>0</v>
          </cell>
          <cell r="G300">
            <v>67220</v>
          </cell>
          <cell r="H300">
            <v>1106131</v>
          </cell>
          <cell r="J300">
            <v>67220</v>
          </cell>
          <cell r="K300">
            <v>348345.21878286259</v>
          </cell>
          <cell r="L300">
            <v>415565.21878286259</v>
          </cell>
          <cell r="N300">
            <v>690565.78121713735</v>
          </cell>
          <cell r="P300">
            <v>67220</v>
          </cell>
          <cell r="Q300">
            <v>0</v>
          </cell>
          <cell r="R300">
            <v>0</v>
          </cell>
          <cell r="S300">
            <v>0</v>
          </cell>
          <cell r="T300">
            <v>348345.21878286259</v>
          </cell>
          <cell r="U300">
            <v>415565.21878286259</v>
          </cell>
          <cell r="W300">
            <v>526842.99506716256</v>
          </cell>
          <cell r="AA300">
            <v>291</v>
          </cell>
          <cell r="AB300">
            <v>72</v>
          </cell>
          <cell r="AC300">
            <v>0.34212008561450935</v>
          </cell>
          <cell r="AD300">
            <v>0</v>
          </cell>
          <cell r="AE300">
            <v>0</v>
          </cell>
          <cell r="AF300">
            <v>1038911</v>
          </cell>
          <cell r="AG300">
            <v>0</v>
          </cell>
          <cell r="AH300">
            <v>0</v>
          </cell>
          <cell r="AI300">
            <v>1038911</v>
          </cell>
          <cell r="AJ300">
            <v>0</v>
          </cell>
          <cell r="AK300">
            <v>67220</v>
          </cell>
          <cell r="AL300">
            <v>1106131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1106131</v>
          </cell>
          <cell r="AR300" t="str">
            <v xml:space="preserve"> </v>
          </cell>
          <cell r="AS300">
            <v>291</v>
          </cell>
          <cell r="AT300">
            <v>8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 t="str">
            <v xml:space="preserve"> 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 t="str">
            <v xml:space="preserve"> </v>
          </cell>
          <cell r="BG300">
            <v>9</v>
          </cell>
          <cell r="BH300">
            <v>3.1615881674526571</v>
          </cell>
          <cell r="BI300">
            <v>0</v>
          </cell>
          <cell r="CA300">
            <v>291</v>
          </cell>
          <cell r="CB300">
            <v>291</v>
          </cell>
          <cell r="CC300" t="str">
            <v>SWAMPSCOTT</v>
          </cell>
          <cell r="CD300">
            <v>1038911</v>
          </cell>
          <cell r="CE300">
            <v>769041</v>
          </cell>
          <cell r="CF300">
            <v>269870</v>
          </cell>
          <cell r="CG300">
            <v>80838</v>
          </cell>
          <cell r="CH300">
            <v>108968.40000000001</v>
          </cell>
          <cell r="CI300">
            <v>-53.404932837467641</v>
          </cell>
          <cell r="CJ300">
            <v>459622.99506716256</v>
          </cell>
          <cell r="CK300">
            <v>348345.21878286259</v>
          </cell>
          <cell r="CT300">
            <v>269816.59506716253</v>
          </cell>
          <cell r="CU300">
            <v>78528.623715700058</v>
          </cell>
          <cell r="CV300">
            <v>0</v>
          </cell>
          <cell r="CW300">
            <v>348345.21878286259</v>
          </cell>
          <cell r="CX300">
            <v>0</v>
          </cell>
          <cell r="CY300">
            <v>-111277.77628429997</v>
          </cell>
          <cell r="DA300">
            <v>291</v>
          </cell>
          <cell r="DB300" t="str">
            <v>SWAMPSCOTT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N300">
            <v>0</v>
          </cell>
          <cell r="DP300">
            <v>269870</v>
          </cell>
          <cell r="DQ300">
            <v>269870</v>
          </cell>
          <cell r="DR300">
            <v>0</v>
          </cell>
          <cell r="DS300">
            <v>-53.404932837467641</v>
          </cell>
          <cell r="DT300">
            <v>-53.404932837467641</v>
          </cell>
          <cell r="DV300">
            <v>0</v>
          </cell>
          <cell r="EC300">
            <v>0</v>
          </cell>
          <cell r="EE300">
            <v>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16</v>
          </cell>
          <cell r="E301">
            <v>235087</v>
          </cell>
          <cell r="F301">
            <v>0</v>
          </cell>
          <cell r="G301">
            <v>15008</v>
          </cell>
          <cell r="H301">
            <v>250095</v>
          </cell>
          <cell r="J301">
            <v>15008</v>
          </cell>
          <cell r="K301">
            <v>106193.12159062123</v>
          </cell>
          <cell r="L301">
            <v>121201.12159062123</v>
          </cell>
          <cell r="N301">
            <v>128893.87840937877</v>
          </cell>
          <cell r="P301">
            <v>15008</v>
          </cell>
          <cell r="Q301">
            <v>0</v>
          </cell>
          <cell r="R301">
            <v>0</v>
          </cell>
          <cell r="S301">
            <v>0</v>
          </cell>
          <cell r="T301">
            <v>106193.12159062123</v>
          </cell>
          <cell r="U301">
            <v>121201.12159062123</v>
          </cell>
          <cell r="W301">
            <v>125139.49128972026</v>
          </cell>
          <cell r="AA301">
            <v>292</v>
          </cell>
          <cell r="AB301">
            <v>16</v>
          </cell>
          <cell r="AC301">
            <v>0</v>
          </cell>
          <cell r="AD301">
            <v>0</v>
          </cell>
          <cell r="AE301">
            <v>0</v>
          </cell>
          <cell r="AF301">
            <v>235087</v>
          </cell>
          <cell r="AG301">
            <v>0</v>
          </cell>
          <cell r="AH301">
            <v>0</v>
          </cell>
          <cell r="AI301">
            <v>235087</v>
          </cell>
          <cell r="AJ301">
            <v>0</v>
          </cell>
          <cell r="AK301">
            <v>15008</v>
          </cell>
          <cell r="AL301">
            <v>250095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250095</v>
          </cell>
          <cell r="AR301" t="str">
            <v xml:space="preserve"> </v>
          </cell>
          <cell r="AS301">
            <v>292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 t="str">
            <v xml:space="preserve"> 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 t="str">
            <v xml:space="preserve"> </v>
          </cell>
          <cell r="BG301">
            <v>9</v>
          </cell>
          <cell r="BH301">
            <v>0.84044266606298834</v>
          </cell>
          <cell r="BI301">
            <v>0</v>
          </cell>
          <cell r="CA301">
            <v>292</v>
          </cell>
          <cell r="CB301">
            <v>292</v>
          </cell>
          <cell r="CC301" t="str">
            <v>SWANSEA</v>
          </cell>
          <cell r="CD301">
            <v>235087</v>
          </cell>
          <cell r="CE301">
            <v>158135</v>
          </cell>
          <cell r="CF301">
            <v>76952</v>
          </cell>
          <cell r="CG301">
            <v>30102.6</v>
          </cell>
          <cell r="CH301">
            <v>3078.4</v>
          </cell>
          <cell r="CI301">
            <v>-1.508710279740626</v>
          </cell>
          <cell r="CJ301">
            <v>110131.49128972026</v>
          </cell>
          <cell r="CK301">
            <v>106193.12159062123</v>
          </cell>
          <cell r="CT301">
            <v>76950.491289720259</v>
          </cell>
          <cell r="CU301">
            <v>29242.630300900968</v>
          </cell>
          <cell r="CV301">
            <v>0</v>
          </cell>
          <cell r="CW301">
            <v>106193.12159062123</v>
          </cell>
          <cell r="CX301">
            <v>0</v>
          </cell>
          <cell r="CY301">
            <v>-3938.3696990990284</v>
          </cell>
          <cell r="DA301">
            <v>292</v>
          </cell>
          <cell r="DB301" t="str">
            <v>SWANSEA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N301">
            <v>0</v>
          </cell>
          <cell r="DP301">
            <v>76952</v>
          </cell>
          <cell r="DQ301">
            <v>76952</v>
          </cell>
          <cell r="DR301">
            <v>0</v>
          </cell>
          <cell r="DS301">
            <v>-1.508710279740626</v>
          </cell>
          <cell r="DT301">
            <v>-1.508710279740626</v>
          </cell>
          <cell r="DV301">
            <v>0</v>
          </cell>
          <cell r="EC301">
            <v>0</v>
          </cell>
          <cell r="EE301">
            <v>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84</v>
          </cell>
          <cell r="E302">
            <v>1229865</v>
          </cell>
          <cell r="F302">
            <v>0</v>
          </cell>
          <cell r="G302">
            <v>78266</v>
          </cell>
          <cell r="H302">
            <v>1308131</v>
          </cell>
          <cell r="J302">
            <v>78266</v>
          </cell>
          <cell r="K302">
            <v>309087.26030848629</v>
          </cell>
          <cell r="L302">
            <v>387353.26030848629</v>
          </cell>
          <cell r="N302">
            <v>920777.73969151371</v>
          </cell>
          <cell r="P302">
            <v>78266</v>
          </cell>
          <cell r="Q302">
            <v>0</v>
          </cell>
          <cell r="R302">
            <v>0</v>
          </cell>
          <cell r="S302">
            <v>0</v>
          </cell>
          <cell r="T302">
            <v>309087.26030848629</v>
          </cell>
          <cell r="U302">
            <v>387353.26030848629</v>
          </cell>
          <cell r="W302">
            <v>448430.65012624813</v>
          </cell>
          <cell r="AA302">
            <v>293</v>
          </cell>
          <cell r="AB302">
            <v>84</v>
          </cell>
          <cell r="AC302">
            <v>0.5749703457254447</v>
          </cell>
          <cell r="AD302">
            <v>0</v>
          </cell>
          <cell r="AE302">
            <v>0</v>
          </cell>
          <cell r="AF302">
            <v>1229865</v>
          </cell>
          <cell r="AG302">
            <v>0</v>
          </cell>
          <cell r="AH302">
            <v>0</v>
          </cell>
          <cell r="AI302">
            <v>1229865</v>
          </cell>
          <cell r="AJ302">
            <v>0</v>
          </cell>
          <cell r="AK302">
            <v>78266</v>
          </cell>
          <cell r="AL302">
            <v>1308131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1308131</v>
          </cell>
          <cell r="AR302" t="str">
            <v xml:space="preserve"> </v>
          </cell>
          <cell r="AS302">
            <v>293</v>
          </cell>
          <cell r="AT302">
            <v>16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 t="str">
            <v xml:space="preserve"> 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 t="str">
            <v xml:space="preserve"> </v>
          </cell>
          <cell r="BG302">
            <v>18</v>
          </cell>
          <cell r="BH302">
            <v>1.0958079697226781</v>
          </cell>
          <cell r="BI302">
            <v>0</v>
          </cell>
          <cell r="CA302">
            <v>293</v>
          </cell>
          <cell r="CB302">
            <v>293</v>
          </cell>
          <cell r="CC302" t="str">
            <v>TAUNTON</v>
          </cell>
          <cell r="CD302">
            <v>1229865</v>
          </cell>
          <cell r="CE302">
            <v>1030644</v>
          </cell>
          <cell r="CF302">
            <v>199221</v>
          </cell>
          <cell r="CG302">
            <v>113126.39999999999</v>
          </cell>
          <cell r="CH302">
            <v>57845.600000000006</v>
          </cell>
          <cell r="CI302">
            <v>-28.349873751867563</v>
          </cell>
          <cell r="CJ302">
            <v>370164.65012624813</v>
          </cell>
          <cell r="CK302">
            <v>309087.26030848629</v>
          </cell>
          <cell r="CT302">
            <v>199192.65012624813</v>
          </cell>
          <cell r="CU302">
            <v>109894.61018223819</v>
          </cell>
          <cell r="CV302">
            <v>0</v>
          </cell>
          <cell r="CW302">
            <v>309087.26030848629</v>
          </cell>
          <cell r="CX302">
            <v>0</v>
          </cell>
          <cell r="CY302">
            <v>-61077.389817761839</v>
          </cell>
          <cell r="DA302">
            <v>293</v>
          </cell>
          <cell r="DB302" t="str">
            <v>TAUNTON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N302">
            <v>0</v>
          </cell>
          <cell r="DP302">
            <v>199221</v>
          </cell>
          <cell r="DQ302">
            <v>199221</v>
          </cell>
          <cell r="DR302">
            <v>0</v>
          </cell>
          <cell r="DS302">
            <v>-28.349873751867563</v>
          </cell>
          <cell r="DT302">
            <v>-28.349873751867563</v>
          </cell>
          <cell r="DV302">
            <v>0</v>
          </cell>
          <cell r="EC302">
            <v>0</v>
          </cell>
          <cell r="EE302">
            <v>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W303">
            <v>0</v>
          </cell>
          <cell r="AA303">
            <v>294</v>
          </cell>
          <cell r="AS303">
            <v>294</v>
          </cell>
          <cell r="CA303">
            <v>294</v>
          </cell>
          <cell r="CB303">
            <v>294</v>
          </cell>
          <cell r="CC303" t="str">
            <v>TEMPLETON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DA303">
            <v>294</v>
          </cell>
          <cell r="DB303" t="str">
            <v>TEMPLETON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N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V303">
            <v>0</v>
          </cell>
          <cell r="EC303">
            <v>0</v>
          </cell>
          <cell r="EE303">
            <v>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67</v>
          </cell>
          <cell r="E304">
            <v>1158634</v>
          </cell>
          <cell r="F304">
            <v>0</v>
          </cell>
          <cell r="G304">
            <v>62710</v>
          </cell>
          <cell r="H304">
            <v>1221344</v>
          </cell>
          <cell r="J304">
            <v>62710</v>
          </cell>
          <cell r="K304">
            <v>259015</v>
          </cell>
          <cell r="L304">
            <v>321725</v>
          </cell>
          <cell r="N304">
            <v>899619</v>
          </cell>
          <cell r="P304">
            <v>62710</v>
          </cell>
          <cell r="Q304">
            <v>0</v>
          </cell>
          <cell r="R304">
            <v>0</v>
          </cell>
          <cell r="S304">
            <v>0</v>
          </cell>
          <cell r="T304">
            <v>259015</v>
          </cell>
          <cell r="U304">
            <v>321725</v>
          </cell>
          <cell r="W304">
            <v>321725</v>
          </cell>
          <cell r="AA304">
            <v>295</v>
          </cell>
          <cell r="AB304">
            <v>67</v>
          </cell>
          <cell r="AC304">
            <v>0.14663768424166779</v>
          </cell>
          <cell r="AD304">
            <v>0</v>
          </cell>
          <cell r="AE304">
            <v>0</v>
          </cell>
          <cell r="AF304">
            <v>1158634</v>
          </cell>
          <cell r="AG304">
            <v>0</v>
          </cell>
          <cell r="AH304">
            <v>0</v>
          </cell>
          <cell r="AI304">
            <v>1158634</v>
          </cell>
          <cell r="AJ304">
            <v>0</v>
          </cell>
          <cell r="AK304">
            <v>62710</v>
          </cell>
          <cell r="AL304">
            <v>1221344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1221344</v>
          </cell>
          <cell r="AR304" t="str">
            <v xml:space="preserve"> </v>
          </cell>
          <cell r="AS304">
            <v>295</v>
          </cell>
          <cell r="AT304">
            <v>7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 t="str">
            <v xml:space="preserve"> 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 t="str">
            <v xml:space="preserve"> </v>
          </cell>
          <cell r="BG304">
            <v>9</v>
          </cell>
          <cell r="BH304">
            <v>1.9270206300298083</v>
          </cell>
          <cell r="BI304">
            <v>0</v>
          </cell>
          <cell r="CA304">
            <v>295</v>
          </cell>
          <cell r="CB304">
            <v>295</v>
          </cell>
          <cell r="CC304" t="str">
            <v>TEWKSBURY</v>
          </cell>
          <cell r="CD304">
            <v>1158634</v>
          </cell>
          <cell r="CE304">
            <v>899619</v>
          </cell>
          <cell r="CF304">
            <v>259015</v>
          </cell>
          <cell r="CG304">
            <v>0</v>
          </cell>
          <cell r="CH304">
            <v>0</v>
          </cell>
          <cell r="CI304">
            <v>0</v>
          </cell>
          <cell r="CJ304">
            <v>259015</v>
          </cell>
          <cell r="CK304">
            <v>259015</v>
          </cell>
          <cell r="CT304">
            <v>259015</v>
          </cell>
          <cell r="CU304">
            <v>0</v>
          </cell>
          <cell r="CV304">
            <v>0</v>
          </cell>
          <cell r="CW304">
            <v>259015</v>
          </cell>
          <cell r="CX304">
            <v>0</v>
          </cell>
          <cell r="CY304">
            <v>0</v>
          </cell>
          <cell r="DA304">
            <v>295</v>
          </cell>
          <cell r="DB304" t="str">
            <v>TEWKSBURY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N304">
            <v>0</v>
          </cell>
          <cell r="DP304">
            <v>259015</v>
          </cell>
          <cell r="DQ304">
            <v>259015</v>
          </cell>
          <cell r="DR304">
            <v>0</v>
          </cell>
          <cell r="DS304">
            <v>0</v>
          </cell>
          <cell r="DT304">
            <v>0</v>
          </cell>
          <cell r="DV304">
            <v>0</v>
          </cell>
          <cell r="EC304">
            <v>0</v>
          </cell>
          <cell r="EE304">
            <v>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34</v>
          </cell>
          <cell r="E305">
            <v>972200</v>
          </cell>
          <cell r="F305">
            <v>0</v>
          </cell>
          <cell r="G305">
            <v>30704</v>
          </cell>
          <cell r="H305">
            <v>1002904</v>
          </cell>
          <cell r="J305">
            <v>30704</v>
          </cell>
          <cell r="K305">
            <v>257712.47515732283</v>
          </cell>
          <cell r="L305">
            <v>288416.47515732283</v>
          </cell>
          <cell r="N305">
            <v>714487.52484267717</v>
          </cell>
          <cell r="P305">
            <v>31892</v>
          </cell>
          <cell r="Q305">
            <v>1.2650221955672629</v>
          </cell>
          <cell r="R305">
            <v>38754</v>
          </cell>
          <cell r="S305">
            <v>1188</v>
          </cell>
          <cell r="T305">
            <v>257712.47515732283</v>
          </cell>
          <cell r="U305">
            <v>327170.47515732283</v>
          </cell>
          <cell r="W305">
            <v>327170.47515732283</v>
          </cell>
          <cell r="AA305">
            <v>296</v>
          </cell>
          <cell r="AB305">
            <v>34</v>
          </cell>
          <cell r="AC305">
            <v>0</v>
          </cell>
          <cell r="AD305">
            <v>0</v>
          </cell>
          <cell r="AE305">
            <v>1.2650221955672629</v>
          </cell>
          <cell r="AF305">
            <v>1009766</v>
          </cell>
          <cell r="AG305">
            <v>37566</v>
          </cell>
          <cell r="AH305">
            <v>0</v>
          </cell>
          <cell r="AI305">
            <v>972200</v>
          </cell>
          <cell r="AJ305">
            <v>0</v>
          </cell>
          <cell r="AK305">
            <v>30704</v>
          </cell>
          <cell r="AL305">
            <v>1002904</v>
          </cell>
          <cell r="AM305">
            <v>37566</v>
          </cell>
          <cell r="AN305">
            <v>0</v>
          </cell>
          <cell r="AO305">
            <v>1188</v>
          </cell>
          <cell r="AP305">
            <v>38754</v>
          </cell>
          <cell r="AQ305">
            <v>1041658</v>
          </cell>
          <cell r="AR305" t="str">
            <v xml:space="preserve"> </v>
          </cell>
          <cell r="AS305">
            <v>296</v>
          </cell>
          <cell r="AT305">
            <v>9</v>
          </cell>
          <cell r="AU305">
            <v>1.2650221955672629</v>
          </cell>
          <cell r="AV305">
            <v>37566</v>
          </cell>
          <cell r="AW305">
            <v>0</v>
          </cell>
          <cell r="AX305">
            <v>1188</v>
          </cell>
          <cell r="AY305">
            <v>38754</v>
          </cell>
          <cell r="AZ305" t="str">
            <v xml:space="preserve"> 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 t="str">
            <v xml:space="preserve"> </v>
          </cell>
          <cell r="BG305">
            <v>9</v>
          </cell>
          <cell r="BH305">
            <v>9.3477992203973219</v>
          </cell>
          <cell r="BI305">
            <v>1</v>
          </cell>
          <cell r="CA305">
            <v>296</v>
          </cell>
          <cell r="CB305">
            <v>296</v>
          </cell>
          <cell r="CC305" t="str">
            <v>TISBURY</v>
          </cell>
          <cell r="CD305">
            <v>972200</v>
          </cell>
          <cell r="CE305">
            <v>802845</v>
          </cell>
          <cell r="CF305">
            <v>169355</v>
          </cell>
          <cell r="CG305">
            <v>0</v>
          </cell>
          <cell r="CH305">
            <v>88400.8</v>
          </cell>
          <cell r="CI305">
            <v>-43.32484267714608</v>
          </cell>
          <cell r="CJ305">
            <v>257712.47515732283</v>
          </cell>
          <cell r="CK305">
            <v>257712.47515732283</v>
          </cell>
          <cell r="CT305">
            <v>169311.67515732284</v>
          </cell>
          <cell r="CU305">
            <v>0</v>
          </cell>
          <cell r="CV305">
            <v>88400.8</v>
          </cell>
          <cell r="CW305">
            <v>257712.47515732283</v>
          </cell>
          <cell r="CX305">
            <v>0</v>
          </cell>
          <cell r="CY305">
            <v>0</v>
          </cell>
          <cell r="DA305">
            <v>296</v>
          </cell>
          <cell r="DB305" t="str">
            <v>TISBURY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N305">
            <v>0</v>
          </cell>
          <cell r="DP305">
            <v>169355</v>
          </cell>
          <cell r="DQ305">
            <v>169355</v>
          </cell>
          <cell r="DR305">
            <v>0</v>
          </cell>
          <cell r="DS305">
            <v>-43.32484267714608</v>
          </cell>
          <cell r="DT305">
            <v>-43.32484267714608</v>
          </cell>
          <cell r="DV305">
            <v>0</v>
          </cell>
          <cell r="EC305">
            <v>0</v>
          </cell>
          <cell r="EE305">
            <v>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W306">
            <v>0</v>
          </cell>
          <cell r="AA306">
            <v>297</v>
          </cell>
          <cell r="AS306">
            <v>297</v>
          </cell>
          <cell r="CA306">
            <v>297</v>
          </cell>
          <cell r="CB306">
            <v>297</v>
          </cell>
          <cell r="CC306" t="str">
            <v>TOLLAND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DA306">
            <v>297</v>
          </cell>
          <cell r="DB306" t="str">
            <v>TOLLAND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N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V306">
            <v>0</v>
          </cell>
          <cell r="EC306">
            <v>0</v>
          </cell>
          <cell r="EE306">
            <v>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W307">
            <v>0</v>
          </cell>
          <cell r="AA307">
            <v>298</v>
          </cell>
          <cell r="AS307">
            <v>298</v>
          </cell>
          <cell r="CA307">
            <v>298</v>
          </cell>
          <cell r="CB307">
            <v>298</v>
          </cell>
          <cell r="CC307" t="str">
            <v>TOPSFIELD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DA307">
            <v>298</v>
          </cell>
          <cell r="DB307" t="str">
            <v>TOPSFIELD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N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V307">
            <v>0</v>
          </cell>
          <cell r="EC307">
            <v>0</v>
          </cell>
          <cell r="EE307">
            <v>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W308">
            <v>0</v>
          </cell>
          <cell r="AA308">
            <v>299</v>
          </cell>
          <cell r="AS308">
            <v>299</v>
          </cell>
          <cell r="CA308">
            <v>299</v>
          </cell>
          <cell r="CB308">
            <v>299</v>
          </cell>
          <cell r="CC308" t="str">
            <v>TOWNSEND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DA308">
            <v>299</v>
          </cell>
          <cell r="DB308" t="str">
            <v>TOWNSEND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N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V308">
            <v>0</v>
          </cell>
          <cell r="EC308">
            <v>0</v>
          </cell>
          <cell r="EE308">
            <v>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1</v>
          </cell>
          <cell r="E309">
            <v>42094</v>
          </cell>
          <cell r="F309">
            <v>0</v>
          </cell>
          <cell r="G309">
            <v>938</v>
          </cell>
          <cell r="H309">
            <v>43032</v>
          </cell>
          <cell r="J309">
            <v>938</v>
          </cell>
          <cell r="K309">
            <v>0</v>
          </cell>
          <cell r="L309">
            <v>938</v>
          </cell>
          <cell r="N309">
            <v>42094</v>
          </cell>
          <cell r="P309">
            <v>938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938</v>
          </cell>
          <cell r="W309">
            <v>938</v>
          </cell>
          <cell r="AA309">
            <v>300</v>
          </cell>
          <cell r="AB309">
            <v>1</v>
          </cell>
          <cell r="AC309">
            <v>0</v>
          </cell>
          <cell r="AD309">
            <v>0</v>
          </cell>
          <cell r="AE309">
            <v>0</v>
          </cell>
          <cell r="AF309">
            <v>42094</v>
          </cell>
          <cell r="AG309">
            <v>0</v>
          </cell>
          <cell r="AH309">
            <v>0</v>
          </cell>
          <cell r="AI309">
            <v>42094</v>
          </cell>
          <cell r="AJ309">
            <v>0</v>
          </cell>
          <cell r="AK309">
            <v>938</v>
          </cell>
          <cell r="AL309">
            <v>43032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43032</v>
          </cell>
          <cell r="AR309" t="str">
            <v xml:space="preserve"> </v>
          </cell>
          <cell r="AS309">
            <v>300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 t="str">
            <v xml:space="preserve"> 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 t="str">
            <v xml:space="preserve"> </v>
          </cell>
          <cell r="BG309">
            <v>9</v>
          </cell>
          <cell r="BH309">
            <v>0.58786681823186193</v>
          </cell>
          <cell r="BI309">
            <v>0</v>
          </cell>
          <cell r="CA309">
            <v>300</v>
          </cell>
          <cell r="CB309">
            <v>300</v>
          </cell>
          <cell r="CC309" t="str">
            <v>TRURO</v>
          </cell>
          <cell r="CD309">
            <v>42094</v>
          </cell>
          <cell r="CE309">
            <v>100798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DA309">
            <v>300</v>
          </cell>
          <cell r="DB309" t="str">
            <v>TRURO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N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V309">
            <v>0</v>
          </cell>
          <cell r="EC309">
            <v>0</v>
          </cell>
          <cell r="EE309">
            <v>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84</v>
          </cell>
          <cell r="E310">
            <v>1336373</v>
          </cell>
          <cell r="F310">
            <v>0</v>
          </cell>
          <cell r="G310">
            <v>78752</v>
          </cell>
          <cell r="H310">
            <v>1415125</v>
          </cell>
          <cell r="J310">
            <v>78752</v>
          </cell>
          <cell r="K310">
            <v>178897.55780633941</v>
          </cell>
          <cell r="L310">
            <v>257649.55780633941</v>
          </cell>
          <cell r="N310">
            <v>1157475.4421936607</v>
          </cell>
          <cell r="P310">
            <v>78752</v>
          </cell>
          <cell r="Q310">
            <v>0</v>
          </cell>
          <cell r="R310">
            <v>0</v>
          </cell>
          <cell r="S310">
            <v>0</v>
          </cell>
          <cell r="T310">
            <v>178897.55780633941</v>
          </cell>
          <cell r="U310">
            <v>257649.55780633941</v>
          </cell>
          <cell r="W310">
            <v>260732.59999999998</v>
          </cell>
          <cell r="AA310">
            <v>301</v>
          </cell>
          <cell r="AB310">
            <v>84</v>
          </cell>
          <cell r="AC310">
            <v>4.3889284601829281E-2</v>
          </cell>
          <cell r="AD310">
            <v>0</v>
          </cell>
          <cell r="AE310">
            <v>0</v>
          </cell>
          <cell r="AF310">
            <v>1336373</v>
          </cell>
          <cell r="AG310">
            <v>0</v>
          </cell>
          <cell r="AH310">
            <v>0</v>
          </cell>
          <cell r="AI310">
            <v>1336373</v>
          </cell>
          <cell r="AJ310">
            <v>0</v>
          </cell>
          <cell r="AK310">
            <v>78752</v>
          </cell>
          <cell r="AL310">
            <v>1415125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1415125</v>
          </cell>
          <cell r="AR310" t="str">
            <v xml:space="preserve"> </v>
          </cell>
          <cell r="AS310">
            <v>301</v>
          </cell>
          <cell r="AT310">
            <v>3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 t="str">
            <v xml:space="preserve"> 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 t="str">
            <v xml:space="preserve"> </v>
          </cell>
          <cell r="BG310">
            <v>9</v>
          </cell>
          <cell r="BH310">
            <v>5.2004887935876845</v>
          </cell>
          <cell r="BI310">
            <v>0</v>
          </cell>
          <cell r="CA310">
            <v>301</v>
          </cell>
          <cell r="CB310">
            <v>301</v>
          </cell>
          <cell r="CC310" t="str">
            <v>TYNGSBOROUGH</v>
          </cell>
          <cell r="CD310">
            <v>1336373</v>
          </cell>
          <cell r="CE310">
            <v>1262312</v>
          </cell>
          <cell r="CF310">
            <v>74061</v>
          </cell>
          <cell r="CG310">
            <v>107919.59999999999</v>
          </cell>
          <cell r="CH310">
            <v>0</v>
          </cell>
          <cell r="CI310">
            <v>0</v>
          </cell>
          <cell r="CJ310">
            <v>181980.59999999998</v>
          </cell>
          <cell r="CK310">
            <v>178897.55780633941</v>
          </cell>
          <cell r="CT310">
            <v>74061</v>
          </cell>
          <cell r="CU310">
            <v>104836.55780633939</v>
          </cell>
          <cell r="CV310">
            <v>0</v>
          </cell>
          <cell r="CW310">
            <v>178897.55780633941</v>
          </cell>
          <cell r="CX310">
            <v>0</v>
          </cell>
          <cell r="CY310">
            <v>-3083.0421936605708</v>
          </cell>
          <cell r="DA310">
            <v>301</v>
          </cell>
          <cell r="DB310" t="str">
            <v>TYNGSBOROUGH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N310">
            <v>0</v>
          </cell>
          <cell r="DP310">
            <v>74061</v>
          </cell>
          <cell r="DQ310">
            <v>74061</v>
          </cell>
          <cell r="DR310">
            <v>0</v>
          </cell>
          <cell r="DS310">
            <v>0</v>
          </cell>
          <cell r="DT310">
            <v>0</v>
          </cell>
          <cell r="DV310">
            <v>0</v>
          </cell>
          <cell r="EC310">
            <v>0</v>
          </cell>
          <cell r="EE310">
            <v>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W311">
            <v>0</v>
          </cell>
          <cell r="AA311">
            <v>302</v>
          </cell>
          <cell r="AS311">
            <v>302</v>
          </cell>
          <cell r="CA311">
            <v>302</v>
          </cell>
          <cell r="CB311">
            <v>302</v>
          </cell>
          <cell r="CC311" t="str">
            <v>TYRINGHAM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DA311">
            <v>302</v>
          </cell>
          <cell r="DB311" t="str">
            <v>TYRINGHAM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N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V311">
            <v>0</v>
          </cell>
          <cell r="EC311">
            <v>0</v>
          </cell>
          <cell r="EE311">
            <v>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W312">
            <v>0</v>
          </cell>
          <cell r="AA312">
            <v>303</v>
          </cell>
          <cell r="AS312">
            <v>303</v>
          </cell>
          <cell r="CA312">
            <v>303</v>
          </cell>
          <cell r="CB312">
            <v>303</v>
          </cell>
          <cell r="CC312" t="str">
            <v>UPTON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DA312">
            <v>303</v>
          </cell>
          <cell r="DB312" t="str">
            <v>UPTON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N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V312">
            <v>0</v>
          </cell>
          <cell r="EC312">
            <v>0</v>
          </cell>
          <cell r="EE312">
            <v>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W313">
            <v>0</v>
          </cell>
          <cell r="AA313">
            <v>304</v>
          </cell>
          <cell r="AS313">
            <v>304</v>
          </cell>
          <cell r="CA313">
            <v>304</v>
          </cell>
          <cell r="CB313">
            <v>304</v>
          </cell>
          <cell r="CC313" t="str">
            <v>UXBRIDGE</v>
          </cell>
          <cell r="CD313">
            <v>0</v>
          </cell>
          <cell r="CE313">
            <v>7142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DA313">
            <v>304</v>
          </cell>
          <cell r="DB313" t="str">
            <v>UXBRIDGE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N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V313">
            <v>0</v>
          </cell>
          <cell r="EC313">
            <v>0</v>
          </cell>
          <cell r="EE313">
            <v>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78</v>
          </cell>
          <cell r="E314">
            <v>1202138</v>
          </cell>
          <cell r="F314">
            <v>0</v>
          </cell>
          <cell r="G314">
            <v>73136</v>
          </cell>
          <cell r="H314">
            <v>1275274</v>
          </cell>
          <cell r="J314">
            <v>73136</v>
          </cell>
          <cell r="K314">
            <v>291599.68443335372</v>
          </cell>
          <cell r="L314">
            <v>364735.68443335372</v>
          </cell>
          <cell r="N314">
            <v>910538.31556664628</v>
          </cell>
          <cell r="P314">
            <v>73136</v>
          </cell>
          <cell r="Q314">
            <v>0</v>
          </cell>
          <cell r="R314">
            <v>0</v>
          </cell>
          <cell r="S314">
            <v>0</v>
          </cell>
          <cell r="T314">
            <v>291599.68443335372</v>
          </cell>
          <cell r="U314">
            <v>364735.68443335372</v>
          </cell>
          <cell r="W314">
            <v>376626.37950172171</v>
          </cell>
          <cell r="AA314">
            <v>305</v>
          </cell>
          <cell r="AB314">
            <v>78</v>
          </cell>
          <cell r="AC314">
            <v>3.0303030303030304E-2</v>
          </cell>
          <cell r="AD314">
            <v>0</v>
          </cell>
          <cell r="AE314">
            <v>0</v>
          </cell>
          <cell r="AF314">
            <v>1202138</v>
          </cell>
          <cell r="AG314">
            <v>0</v>
          </cell>
          <cell r="AH314">
            <v>0</v>
          </cell>
          <cell r="AI314">
            <v>1202138</v>
          </cell>
          <cell r="AJ314">
            <v>0</v>
          </cell>
          <cell r="AK314">
            <v>73136</v>
          </cell>
          <cell r="AL314">
            <v>1275274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1275274</v>
          </cell>
          <cell r="AR314" t="str">
            <v xml:space="preserve"> </v>
          </cell>
          <cell r="AS314">
            <v>305</v>
          </cell>
          <cell r="AT314">
            <v>24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 t="str">
            <v xml:space="preserve"> 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 t="str">
            <v xml:space="preserve"> </v>
          </cell>
          <cell r="BG314">
            <v>9</v>
          </cell>
          <cell r="BH314">
            <v>2.080196318938826</v>
          </cell>
          <cell r="BI314">
            <v>0</v>
          </cell>
          <cell r="CA314">
            <v>305</v>
          </cell>
          <cell r="CB314">
            <v>305</v>
          </cell>
          <cell r="CC314" t="str">
            <v>WAKEFIELD</v>
          </cell>
          <cell r="CD314">
            <v>1202138</v>
          </cell>
          <cell r="CE314">
            <v>952654</v>
          </cell>
          <cell r="CF314">
            <v>249484</v>
          </cell>
          <cell r="CG314">
            <v>43359.6</v>
          </cell>
          <cell r="CH314">
            <v>10652</v>
          </cell>
          <cell r="CI314">
            <v>-5.2204982782714069</v>
          </cell>
          <cell r="CJ314">
            <v>303490.37950172171</v>
          </cell>
          <cell r="CK314">
            <v>291599.68443335372</v>
          </cell>
          <cell r="CT314">
            <v>249478.77950172173</v>
          </cell>
          <cell r="CU314">
            <v>42120.904931632009</v>
          </cell>
          <cell r="CV314">
            <v>0</v>
          </cell>
          <cell r="CW314">
            <v>291599.68443335372</v>
          </cell>
          <cell r="CX314">
            <v>0</v>
          </cell>
          <cell r="CY314">
            <v>-11890.69506836799</v>
          </cell>
          <cell r="DA314">
            <v>305</v>
          </cell>
          <cell r="DB314" t="str">
            <v>WAKEFIELD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N314">
            <v>0</v>
          </cell>
          <cell r="DP314">
            <v>249484</v>
          </cell>
          <cell r="DQ314">
            <v>249484</v>
          </cell>
          <cell r="DR314">
            <v>0</v>
          </cell>
          <cell r="DS314">
            <v>-5.2204982782714069</v>
          </cell>
          <cell r="DT314">
            <v>-5.2204982782714069</v>
          </cell>
          <cell r="DV314">
            <v>0</v>
          </cell>
          <cell r="EC314">
            <v>0</v>
          </cell>
          <cell r="EE314">
            <v>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9</v>
          </cell>
          <cell r="E315">
            <v>125730</v>
          </cell>
          <cell r="F315">
            <v>0</v>
          </cell>
          <cell r="G315">
            <v>8442</v>
          </cell>
          <cell r="H315">
            <v>134172</v>
          </cell>
          <cell r="J315">
            <v>8442</v>
          </cell>
          <cell r="K315">
            <v>14381.467222402949</v>
          </cell>
          <cell r="L315">
            <v>22823.467222402949</v>
          </cell>
          <cell r="N315">
            <v>111348.53277759705</v>
          </cell>
          <cell r="P315">
            <v>8442</v>
          </cell>
          <cell r="Q315">
            <v>0</v>
          </cell>
          <cell r="R315">
            <v>0</v>
          </cell>
          <cell r="S315">
            <v>0</v>
          </cell>
          <cell r="T315">
            <v>14381.467222402949</v>
          </cell>
          <cell r="U315">
            <v>22823.467222402949</v>
          </cell>
          <cell r="W315">
            <v>45106.443577918522</v>
          </cell>
          <cell r="AA315">
            <v>306</v>
          </cell>
          <cell r="AB315">
            <v>9</v>
          </cell>
          <cell r="AC315">
            <v>0</v>
          </cell>
          <cell r="AD315">
            <v>0</v>
          </cell>
          <cell r="AE315">
            <v>0</v>
          </cell>
          <cell r="AF315">
            <v>125730</v>
          </cell>
          <cell r="AG315">
            <v>0</v>
          </cell>
          <cell r="AH315">
            <v>0</v>
          </cell>
          <cell r="AI315">
            <v>125730</v>
          </cell>
          <cell r="AJ315">
            <v>0</v>
          </cell>
          <cell r="AK315">
            <v>8442</v>
          </cell>
          <cell r="AL315">
            <v>134172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134172</v>
          </cell>
          <cell r="AR315" t="str">
            <v xml:space="preserve"> </v>
          </cell>
          <cell r="AS315">
            <v>306</v>
          </cell>
          <cell r="AT315">
            <v>1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 t="str">
            <v xml:space="preserve"> 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 t="str">
            <v xml:space="preserve"> </v>
          </cell>
          <cell r="BG315">
            <v>9</v>
          </cell>
          <cell r="BH315">
            <v>5.7131891617297841</v>
          </cell>
          <cell r="BI315">
            <v>0</v>
          </cell>
          <cell r="CA315">
            <v>306</v>
          </cell>
          <cell r="CB315">
            <v>306</v>
          </cell>
          <cell r="CC315" t="str">
            <v>WALES</v>
          </cell>
          <cell r="CD315">
            <v>125730</v>
          </cell>
          <cell r="CE315">
            <v>122742</v>
          </cell>
          <cell r="CF315">
            <v>2988</v>
          </cell>
          <cell r="CG315">
            <v>11739.6</v>
          </cell>
          <cell r="CH315">
            <v>21947.600000000002</v>
          </cell>
          <cell r="CI315">
            <v>-10.756422081482015</v>
          </cell>
          <cell r="CJ315">
            <v>36664.443577918522</v>
          </cell>
          <cell r="CK315">
            <v>14381.467222402949</v>
          </cell>
          <cell r="CT315">
            <v>2977.243577918518</v>
          </cell>
          <cell r="CU315">
            <v>11404.223644484431</v>
          </cell>
          <cell r="CV315">
            <v>0</v>
          </cell>
          <cell r="CW315">
            <v>14381.467222402949</v>
          </cell>
          <cell r="CX315">
            <v>0</v>
          </cell>
          <cell r="CY315">
            <v>-22282.976355515573</v>
          </cell>
          <cell r="DA315">
            <v>306</v>
          </cell>
          <cell r="DB315" t="str">
            <v>WALES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N315">
            <v>0</v>
          </cell>
          <cell r="DP315">
            <v>2988</v>
          </cell>
          <cell r="DQ315">
            <v>2988</v>
          </cell>
          <cell r="DR315">
            <v>0</v>
          </cell>
          <cell r="DS315">
            <v>-10.756422081482015</v>
          </cell>
          <cell r="DT315">
            <v>-10.756422081482015</v>
          </cell>
          <cell r="DV315">
            <v>0</v>
          </cell>
          <cell r="EC315">
            <v>0</v>
          </cell>
          <cell r="EE315">
            <v>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36</v>
          </cell>
          <cell r="E316">
            <v>645570</v>
          </cell>
          <cell r="F316">
            <v>0</v>
          </cell>
          <cell r="G316">
            <v>33768</v>
          </cell>
          <cell r="H316">
            <v>679338</v>
          </cell>
          <cell r="J316">
            <v>33768</v>
          </cell>
          <cell r="K316">
            <v>14278.538295789022</v>
          </cell>
          <cell r="L316">
            <v>48046.538295789025</v>
          </cell>
          <cell r="N316">
            <v>631291.46170421096</v>
          </cell>
          <cell r="P316">
            <v>33768</v>
          </cell>
          <cell r="Q316">
            <v>0</v>
          </cell>
          <cell r="R316">
            <v>0</v>
          </cell>
          <cell r="S316">
            <v>0</v>
          </cell>
          <cell r="T316">
            <v>14278.538295789022</v>
          </cell>
          <cell r="U316">
            <v>48046.538295789025</v>
          </cell>
          <cell r="W316">
            <v>130605.33829578903</v>
          </cell>
          <cell r="AA316">
            <v>307</v>
          </cell>
          <cell r="AB316">
            <v>36</v>
          </cell>
          <cell r="AC316">
            <v>0</v>
          </cell>
          <cell r="AD316">
            <v>0</v>
          </cell>
          <cell r="AE316">
            <v>0</v>
          </cell>
          <cell r="AF316">
            <v>645570</v>
          </cell>
          <cell r="AG316">
            <v>0</v>
          </cell>
          <cell r="AH316">
            <v>0</v>
          </cell>
          <cell r="AI316">
            <v>645570</v>
          </cell>
          <cell r="AJ316">
            <v>0</v>
          </cell>
          <cell r="AK316">
            <v>33768</v>
          </cell>
          <cell r="AL316">
            <v>679338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679338</v>
          </cell>
          <cell r="AR316" t="str">
            <v xml:space="preserve"> </v>
          </cell>
          <cell r="AS316">
            <v>307</v>
          </cell>
          <cell r="AT316">
            <v>7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 t="str">
            <v xml:space="preserve"> 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 t="str">
            <v xml:space="preserve"> </v>
          </cell>
          <cell r="BG316">
            <v>9</v>
          </cell>
          <cell r="BH316">
            <v>1.0753308211285739</v>
          </cell>
          <cell r="BI316">
            <v>0</v>
          </cell>
          <cell r="CA316">
            <v>307</v>
          </cell>
          <cell r="CB316">
            <v>307</v>
          </cell>
          <cell r="CC316" t="str">
            <v>WALPOLE</v>
          </cell>
          <cell r="CD316">
            <v>645570</v>
          </cell>
          <cell r="CE316">
            <v>631251</v>
          </cell>
          <cell r="CF316">
            <v>14319</v>
          </cell>
          <cell r="CG316">
            <v>0</v>
          </cell>
          <cell r="CH316">
            <v>82558.8</v>
          </cell>
          <cell r="CI316">
            <v>-40.461704210978496</v>
          </cell>
          <cell r="CJ316">
            <v>96837.338295789028</v>
          </cell>
          <cell r="CK316">
            <v>14278.538295789022</v>
          </cell>
          <cell r="CT316">
            <v>14278.538295789022</v>
          </cell>
          <cell r="CU316">
            <v>0</v>
          </cell>
          <cell r="CV316">
            <v>0</v>
          </cell>
          <cell r="CW316">
            <v>14278.538295789022</v>
          </cell>
          <cell r="CX316">
            <v>0</v>
          </cell>
          <cell r="CY316">
            <v>-82558.8</v>
          </cell>
          <cell r="DA316">
            <v>307</v>
          </cell>
          <cell r="DB316" t="str">
            <v>WALPOLE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N316">
            <v>0</v>
          </cell>
          <cell r="DP316">
            <v>14319</v>
          </cell>
          <cell r="DQ316">
            <v>14319</v>
          </cell>
          <cell r="DR316">
            <v>0</v>
          </cell>
          <cell r="DS316">
            <v>-40.461704210978496</v>
          </cell>
          <cell r="DT316">
            <v>-40.461704210978496</v>
          </cell>
          <cell r="DV316">
            <v>0</v>
          </cell>
          <cell r="EC316">
            <v>0</v>
          </cell>
          <cell r="EE316">
            <v>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16</v>
          </cell>
          <cell r="E317">
            <v>322696</v>
          </cell>
          <cell r="F317">
            <v>0</v>
          </cell>
          <cell r="G317">
            <v>15008</v>
          </cell>
          <cell r="H317">
            <v>337704</v>
          </cell>
          <cell r="J317">
            <v>15008</v>
          </cell>
          <cell r="K317">
            <v>31678.479037738169</v>
          </cell>
          <cell r="L317">
            <v>46686.479037738172</v>
          </cell>
          <cell r="N317">
            <v>291017.52096226183</v>
          </cell>
          <cell r="P317">
            <v>15008</v>
          </cell>
          <cell r="Q317">
            <v>0</v>
          </cell>
          <cell r="R317">
            <v>0</v>
          </cell>
          <cell r="S317">
            <v>0</v>
          </cell>
          <cell r="T317">
            <v>31678.479037738169</v>
          </cell>
          <cell r="U317">
            <v>46686.479037738172</v>
          </cell>
          <cell r="W317">
            <v>72234.479037738172</v>
          </cell>
          <cell r="AA317">
            <v>308</v>
          </cell>
          <cell r="AB317">
            <v>16</v>
          </cell>
          <cell r="AC317">
            <v>0</v>
          </cell>
          <cell r="AD317">
            <v>0</v>
          </cell>
          <cell r="AE317">
            <v>0</v>
          </cell>
          <cell r="AF317">
            <v>322696</v>
          </cell>
          <cell r="AG317">
            <v>0</v>
          </cell>
          <cell r="AH317">
            <v>0</v>
          </cell>
          <cell r="AI317">
            <v>322696</v>
          </cell>
          <cell r="AJ317">
            <v>0</v>
          </cell>
          <cell r="AK317">
            <v>15008</v>
          </cell>
          <cell r="AL317">
            <v>337704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337704</v>
          </cell>
          <cell r="AR317" t="str">
            <v xml:space="preserve"> </v>
          </cell>
          <cell r="AS317">
            <v>308</v>
          </cell>
          <cell r="AT317">
            <v>3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 t="str">
            <v xml:space="preserve"> 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 t="str">
            <v xml:space="preserve"> </v>
          </cell>
          <cell r="BG317">
            <v>9</v>
          </cell>
          <cell r="BH317">
            <v>0.26660235750311956</v>
          </cell>
          <cell r="BI317">
            <v>0</v>
          </cell>
          <cell r="CA317">
            <v>308</v>
          </cell>
          <cell r="CB317">
            <v>308</v>
          </cell>
          <cell r="CC317" t="str">
            <v>WALTHAM</v>
          </cell>
          <cell r="CD317">
            <v>322696</v>
          </cell>
          <cell r="CE317">
            <v>291005</v>
          </cell>
          <cell r="CF317">
            <v>31691</v>
          </cell>
          <cell r="CG317">
            <v>0</v>
          </cell>
          <cell r="CH317">
            <v>25548</v>
          </cell>
          <cell r="CI317">
            <v>-12.520962261831301</v>
          </cell>
          <cell r="CJ317">
            <v>57226.479037738172</v>
          </cell>
          <cell r="CK317">
            <v>31678.479037738169</v>
          </cell>
          <cell r="CT317">
            <v>31678.479037738169</v>
          </cell>
          <cell r="CU317">
            <v>0</v>
          </cell>
          <cell r="CV317">
            <v>0</v>
          </cell>
          <cell r="CW317">
            <v>31678.479037738169</v>
          </cell>
          <cell r="CX317">
            <v>0</v>
          </cell>
          <cell r="CY317">
            <v>-25548.000000000004</v>
          </cell>
          <cell r="DA317">
            <v>308</v>
          </cell>
          <cell r="DB317" t="str">
            <v>WALTHAM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N317">
            <v>0</v>
          </cell>
          <cell r="DP317">
            <v>31691</v>
          </cell>
          <cell r="DQ317">
            <v>31691</v>
          </cell>
          <cell r="DR317">
            <v>0</v>
          </cell>
          <cell r="DS317">
            <v>-12.520962261831301</v>
          </cell>
          <cell r="DT317">
            <v>-12.520962261831301</v>
          </cell>
          <cell r="DV317">
            <v>0</v>
          </cell>
          <cell r="EC317">
            <v>0</v>
          </cell>
          <cell r="EE317">
            <v>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4</v>
          </cell>
          <cell r="E318">
            <v>55572</v>
          </cell>
          <cell r="F318">
            <v>0</v>
          </cell>
          <cell r="G318">
            <v>3752</v>
          </cell>
          <cell r="H318">
            <v>59324</v>
          </cell>
          <cell r="J318">
            <v>3752</v>
          </cell>
          <cell r="K318">
            <v>16911.37195401447</v>
          </cell>
          <cell r="L318">
            <v>20663.37195401447</v>
          </cell>
          <cell r="N318">
            <v>38660.628045985533</v>
          </cell>
          <cell r="P318">
            <v>3752</v>
          </cell>
          <cell r="Q318">
            <v>0</v>
          </cell>
          <cell r="R318">
            <v>0</v>
          </cell>
          <cell r="S318">
            <v>0</v>
          </cell>
          <cell r="T318">
            <v>16911.37195401447</v>
          </cell>
          <cell r="U318">
            <v>20663.37195401447</v>
          </cell>
          <cell r="W318">
            <v>22938.728610032038</v>
          </cell>
          <cell r="AA318">
            <v>309</v>
          </cell>
          <cell r="AB318">
            <v>4</v>
          </cell>
          <cell r="AC318">
            <v>0</v>
          </cell>
          <cell r="AD318">
            <v>0</v>
          </cell>
          <cell r="AE318">
            <v>0</v>
          </cell>
          <cell r="AF318">
            <v>55572</v>
          </cell>
          <cell r="AG318">
            <v>0</v>
          </cell>
          <cell r="AH318">
            <v>0</v>
          </cell>
          <cell r="AI318">
            <v>55572</v>
          </cell>
          <cell r="AJ318">
            <v>0</v>
          </cell>
          <cell r="AK318">
            <v>3752</v>
          </cell>
          <cell r="AL318">
            <v>59324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59324</v>
          </cell>
          <cell r="AR318" t="str">
            <v xml:space="preserve"> </v>
          </cell>
          <cell r="AS318">
            <v>309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 t="str">
            <v xml:space="preserve"> 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 t="str">
            <v xml:space="preserve"> </v>
          </cell>
          <cell r="BG318">
            <v>9</v>
          </cell>
          <cell r="BH318">
            <v>0.30368054500360508</v>
          </cell>
          <cell r="BI318">
            <v>0</v>
          </cell>
          <cell r="CA318">
            <v>309</v>
          </cell>
          <cell r="CB318">
            <v>309</v>
          </cell>
          <cell r="CC318" t="str">
            <v>WARE</v>
          </cell>
          <cell r="CD318">
            <v>55572</v>
          </cell>
          <cell r="CE318">
            <v>60592</v>
          </cell>
          <cell r="CF318">
            <v>0</v>
          </cell>
          <cell r="CG318">
            <v>17409.599999999999</v>
          </cell>
          <cell r="CH318">
            <v>1778</v>
          </cell>
          <cell r="CI318">
            <v>-0.87138996796056745</v>
          </cell>
          <cell r="CJ318">
            <v>19186.728610032038</v>
          </cell>
          <cell r="CK318">
            <v>16911.37195401447</v>
          </cell>
          <cell r="CT318">
            <v>-0.87138996796056745</v>
          </cell>
          <cell r="CU318">
            <v>16912.243343982431</v>
          </cell>
          <cell r="CV318">
            <v>0</v>
          </cell>
          <cell r="CW318">
            <v>16911.37195401447</v>
          </cell>
          <cell r="CX318">
            <v>0</v>
          </cell>
          <cell r="CY318">
            <v>-2275.3566560175677</v>
          </cell>
          <cell r="DA318">
            <v>309</v>
          </cell>
          <cell r="DB318" t="str">
            <v>WARE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N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-0.87138996796056745</v>
          </cell>
          <cell r="DT318">
            <v>-0.87138996796056745</v>
          </cell>
          <cell r="DV318">
            <v>0</v>
          </cell>
          <cell r="EC318">
            <v>0</v>
          </cell>
          <cell r="EE318">
            <v>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115</v>
          </cell>
          <cell r="E319">
            <v>2017376</v>
          </cell>
          <cell r="F319">
            <v>0</v>
          </cell>
          <cell r="G319">
            <v>107454</v>
          </cell>
          <cell r="H319">
            <v>2124830</v>
          </cell>
          <cell r="J319">
            <v>107454</v>
          </cell>
          <cell r="K319">
            <v>709336.91317143617</v>
          </cell>
          <cell r="L319">
            <v>816790.91317143617</v>
          </cell>
          <cell r="N319">
            <v>1308039.0868285638</v>
          </cell>
          <cell r="P319">
            <v>107454</v>
          </cell>
          <cell r="Q319">
            <v>0</v>
          </cell>
          <cell r="R319">
            <v>0</v>
          </cell>
          <cell r="S319">
            <v>0</v>
          </cell>
          <cell r="T319">
            <v>709336.91317143617</v>
          </cell>
          <cell r="U319">
            <v>816790.91317143617</v>
          </cell>
          <cell r="W319">
            <v>851507.57977829105</v>
          </cell>
          <cell r="AA319">
            <v>310</v>
          </cell>
          <cell r="AB319">
            <v>115</v>
          </cell>
          <cell r="AC319">
            <v>0.43049327354260075</v>
          </cell>
          <cell r="AD319">
            <v>0</v>
          </cell>
          <cell r="AE319">
            <v>0</v>
          </cell>
          <cell r="AF319">
            <v>2017376</v>
          </cell>
          <cell r="AG319">
            <v>0</v>
          </cell>
          <cell r="AH319">
            <v>0</v>
          </cell>
          <cell r="AI319">
            <v>2017376</v>
          </cell>
          <cell r="AJ319">
            <v>0</v>
          </cell>
          <cell r="AK319">
            <v>107454</v>
          </cell>
          <cell r="AL319">
            <v>2124830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2124830</v>
          </cell>
          <cell r="AR319" t="str">
            <v xml:space="preserve"> </v>
          </cell>
          <cell r="AS319">
            <v>310</v>
          </cell>
          <cell r="AT319">
            <v>18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 t="str">
            <v xml:space="preserve"> 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 t="str">
            <v xml:space="preserve"> </v>
          </cell>
          <cell r="BG319">
            <v>9</v>
          </cell>
          <cell r="BH319">
            <v>4.9303796024633719</v>
          </cell>
          <cell r="BI319">
            <v>0</v>
          </cell>
          <cell r="CA319">
            <v>310</v>
          </cell>
          <cell r="CB319">
            <v>310</v>
          </cell>
          <cell r="CC319" t="str">
            <v>WAREHAM</v>
          </cell>
          <cell r="CD319">
            <v>2017376</v>
          </cell>
          <cell r="CE319">
            <v>1501899</v>
          </cell>
          <cell r="CF319">
            <v>515477</v>
          </cell>
          <cell r="CG319">
            <v>199575.6</v>
          </cell>
          <cell r="CH319">
            <v>29015.200000000001</v>
          </cell>
          <cell r="CI319">
            <v>-14.220221708936151</v>
          </cell>
          <cell r="CJ319">
            <v>744053.57977829105</v>
          </cell>
          <cell r="CK319">
            <v>709336.91317143617</v>
          </cell>
          <cell r="CT319">
            <v>515462.77977829106</v>
          </cell>
          <cell r="CU319">
            <v>193874.13339314517</v>
          </cell>
          <cell r="CV319">
            <v>0</v>
          </cell>
          <cell r="CW319">
            <v>709336.91317143617</v>
          </cell>
          <cell r="CX319">
            <v>0</v>
          </cell>
          <cell r="CY319">
            <v>-34716.66660685488</v>
          </cell>
          <cell r="DA319">
            <v>310</v>
          </cell>
          <cell r="DB319" t="str">
            <v>WAREHAM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N319">
            <v>0</v>
          </cell>
          <cell r="DP319">
            <v>515477</v>
          </cell>
          <cell r="DQ319">
            <v>515477</v>
          </cell>
          <cell r="DR319">
            <v>0</v>
          </cell>
          <cell r="DS319">
            <v>-14.220221708936151</v>
          </cell>
          <cell r="DT319">
            <v>-14.220221708936151</v>
          </cell>
          <cell r="DV319">
            <v>0</v>
          </cell>
          <cell r="EC319">
            <v>0</v>
          </cell>
          <cell r="EE319">
            <v>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W320">
            <v>0</v>
          </cell>
          <cell r="AA320">
            <v>311</v>
          </cell>
          <cell r="AS320">
            <v>311</v>
          </cell>
          <cell r="CA320">
            <v>311</v>
          </cell>
          <cell r="CB320">
            <v>311</v>
          </cell>
          <cell r="CC320" t="str">
            <v>WARREN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DA320">
            <v>311</v>
          </cell>
          <cell r="DB320" t="str">
            <v>WARREN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N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V320">
            <v>0</v>
          </cell>
          <cell r="EC320">
            <v>0</v>
          </cell>
          <cell r="EE320">
            <v>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W321">
            <v>0</v>
          </cell>
          <cell r="AA321">
            <v>312</v>
          </cell>
          <cell r="AS321">
            <v>312</v>
          </cell>
          <cell r="CA321">
            <v>312</v>
          </cell>
          <cell r="CB321">
            <v>312</v>
          </cell>
          <cell r="CC321" t="str">
            <v>WARWICK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DA321">
            <v>312</v>
          </cell>
          <cell r="DB321" t="str">
            <v>WARWICK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N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V321">
            <v>0</v>
          </cell>
          <cell r="EC321">
            <v>0</v>
          </cell>
          <cell r="EE321">
            <v>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W322">
            <v>0</v>
          </cell>
          <cell r="AA322">
            <v>313</v>
          </cell>
          <cell r="AS322">
            <v>313</v>
          </cell>
          <cell r="CA322">
            <v>313</v>
          </cell>
          <cell r="CB322">
            <v>313</v>
          </cell>
          <cell r="CC322" t="str">
            <v>WASHINGTON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DA322">
            <v>313</v>
          </cell>
          <cell r="DB322" t="str">
            <v>WASHINGTON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N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V322">
            <v>0</v>
          </cell>
          <cell r="EC322">
            <v>0</v>
          </cell>
          <cell r="EE322">
            <v>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</v>
          </cell>
          <cell r="E323">
            <v>319466</v>
          </cell>
          <cell r="F323">
            <v>0</v>
          </cell>
          <cell r="G323">
            <v>11256</v>
          </cell>
          <cell r="H323">
            <v>330722</v>
          </cell>
          <cell r="J323">
            <v>11256</v>
          </cell>
          <cell r="K323">
            <v>145004.52579852706</v>
          </cell>
          <cell r="L323">
            <v>156260.52579852706</v>
          </cell>
          <cell r="N323">
            <v>174461.47420147294</v>
          </cell>
          <cell r="P323">
            <v>11256</v>
          </cell>
          <cell r="Q323">
            <v>0</v>
          </cell>
          <cell r="R323">
            <v>0</v>
          </cell>
          <cell r="S323">
            <v>0</v>
          </cell>
          <cell r="T323">
            <v>145004.52579852706</v>
          </cell>
          <cell r="U323">
            <v>156260.52579852706</v>
          </cell>
          <cell r="W323">
            <v>167677.88767383189</v>
          </cell>
          <cell r="AA323">
            <v>314</v>
          </cell>
          <cell r="AB323">
            <v>12</v>
          </cell>
          <cell r="AC323">
            <v>0</v>
          </cell>
          <cell r="AD323">
            <v>0</v>
          </cell>
          <cell r="AE323">
            <v>0</v>
          </cell>
          <cell r="AF323">
            <v>319466</v>
          </cell>
          <cell r="AG323">
            <v>0</v>
          </cell>
          <cell r="AH323">
            <v>0</v>
          </cell>
          <cell r="AI323">
            <v>319466</v>
          </cell>
          <cell r="AJ323">
            <v>0</v>
          </cell>
          <cell r="AK323">
            <v>11256</v>
          </cell>
          <cell r="AL323">
            <v>330722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330722</v>
          </cell>
          <cell r="AR323" t="str">
            <v xml:space="preserve"> </v>
          </cell>
          <cell r="AS323">
            <v>314</v>
          </cell>
          <cell r="AT323">
            <v>2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 t="str">
            <v xml:space="preserve"> 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 t="str">
            <v xml:space="preserve"> </v>
          </cell>
          <cell r="BG323">
            <v>9</v>
          </cell>
          <cell r="BH323">
            <v>0.50933501564710493</v>
          </cell>
          <cell r="BI323">
            <v>0</v>
          </cell>
          <cell r="CA323">
            <v>314</v>
          </cell>
          <cell r="CB323">
            <v>314</v>
          </cell>
          <cell r="CC323" t="str">
            <v>WATERTOWN</v>
          </cell>
          <cell r="CD323">
            <v>319466</v>
          </cell>
          <cell r="CE323">
            <v>221864</v>
          </cell>
          <cell r="CF323">
            <v>97602</v>
          </cell>
          <cell r="CG323">
            <v>48801.599999999999</v>
          </cell>
          <cell r="CH323">
            <v>10023.200000000001</v>
          </cell>
          <cell r="CI323">
            <v>-4.9123261681088479</v>
          </cell>
          <cell r="CJ323">
            <v>156421.88767383189</v>
          </cell>
          <cell r="CK323">
            <v>145004.52579852706</v>
          </cell>
          <cell r="CT323">
            <v>97597.087673831891</v>
          </cell>
          <cell r="CU323">
            <v>47407.438124695167</v>
          </cell>
          <cell r="CV323">
            <v>0</v>
          </cell>
          <cell r="CW323">
            <v>145004.52579852706</v>
          </cell>
          <cell r="CX323">
            <v>0</v>
          </cell>
          <cell r="CY323">
            <v>-11417.361875304836</v>
          </cell>
          <cell r="DA323">
            <v>314</v>
          </cell>
          <cell r="DB323" t="str">
            <v>WATERTOWN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N323">
            <v>0</v>
          </cell>
          <cell r="DP323">
            <v>97602</v>
          </cell>
          <cell r="DQ323">
            <v>97602</v>
          </cell>
          <cell r="DR323">
            <v>0</v>
          </cell>
          <cell r="DS323">
            <v>-4.9123261681088479</v>
          </cell>
          <cell r="DT323">
            <v>-4.9123261681088479</v>
          </cell>
          <cell r="DV323">
            <v>0</v>
          </cell>
          <cell r="EC323">
            <v>0</v>
          </cell>
          <cell r="EE323">
            <v>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1</v>
          </cell>
          <cell r="E324">
            <v>19311</v>
          </cell>
          <cell r="F324">
            <v>0</v>
          </cell>
          <cell r="G324">
            <v>938</v>
          </cell>
          <cell r="H324">
            <v>20249</v>
          </cell>
          <cell r="J324">
            <v>938</v>
          </cell>
          <cell r="K324">
            <v>19311</v>
          </cell>
          <cell r="L324">
            <v>20249</v>
          </cell>
          <cell r="N324">
            <v>0</v>
          </cell>
          <cell r="P324">
            <v>938</v>
          </cell>
          <cell r="Q324">
            <v>0</v>
          </cell>
          <cell r="R324">
            <v>0</v>
          </cell>
          <cell r="S324">
            <v>0</v>
          </cell>
          <cell r="T324">
            <v>19311</v>
          </cell>
          <cell r="U324">
            <v>20249</v>
          </cell>
          <cell r="W324">
            <v>20249</v>
          </cell>
          <cell r="AA324">
            <v>315</v>
          </cell>
          <cell r="AB324">
            <v>1</v>
          </cell>
          <cell r="AC324">
            <v>0</v>
          </cell>
          <cell r="AD324">
            <v>0</v>
          </cell>
          <cell r="AE324">
            <v>0</v>
          </cell>
          <cell r="AF324">
            <v>19311</v>
          </cell>
          <cell r="AG324">
            <v>0</v>
          </cell>
          <cell r="AH324">
            <v>0</v>
          </cell>
          <cell r="AI324">
            <v>19311</v>
          </cell>
          <cell r="AJ324">
            <v>0</v>
          </cell>
          <cell r="AK324">
            <v>938</v>
          </cell>
          <cell r="AL324">
            <v>20249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20249</v>
          </cell>
          <cell r="AR324" t="str">
            <v xml:space="preserve"> </v>
          </cell>
          <cell r="AS324">
            <v>315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 t="str">
            <v xml:space="preserve"> 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 t="str">
            <v xml:space="preserve"> </v>
          </cell>
          <cell r="BG324">
            <v>9</v>
          </cell>
          <cell r="BH324">
            <v>3.7125955422361044E-2</v>
          </cell>
          <cell r="BI324">
            <v>0</v>
          </cell>
          <cell r="CA324">
            <v>315</v>
          </cell>
          <cell r="CB324">
            <v>315</v>
          </cell>
          <cell r="CC324" t="str">
            <v>WAYLAND</v>
          </cell>
          <cell r="CD324">
            <v>19311</v>
          </cell>
          <cell r="CE324">
            <v>0</v>
          </cell>
          <cell r="CF324">
            <v>19311</v>
          </cell>
          <cell r="CG324">
            <v>0</v>
          </cell>
          <cell r="CH324">
            <v>0</v>
          </cell>
          <cell r="CI324">
            <v>0</v>
          </cell>
          <cell r="CJ324">
            <v>19311</v>
          </cell>
          <cell r="CK324">
            <v>19311</v>
          </cell>
          <cell r="CT324">
            <v>19311</v>
          </cell>
          <cell r="CU324">
            <v>0</v>
          </cell>
          <cell r="CV324">
            <v>0</v>
          </cell>
          <cell r="CW324">
            <v>19311</v>
          </cell>
          <cell r="CX324">
            <v>0</v>
          </cell>
          <cell r="CY324">
            <v>0</v>
          </cell>
          <cell r="DA324">
            <v>315</v>
          </cell>
          <cell r="DB324" t="str">
            <v>WAYLAND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0</v>
          </cell>
          <cell r="DL324">
            <v>0</v>
          </cell>
          <cell r="DN324">
            <v>0</v>
          </cell>
          <cell r="DP324">
            <v>19311</v>
          </cell>
          <cell r="DQ324">
            <v>19311</v>
          </cell>
          <cell r="DR324">
            <v>0</v>
          </cell>
          <cell r="DS324">
            <v>0</v>
          </cell>
          <cell r="DT324">
            <v>0</v>
          </cell>
          <cell r="DV324">
            <v>0</v>
          </cell>
          <cell r="EC324">
            <v>0</v>
          </cell>
          <cell r="EE324">
            <v>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31</v>
          </cell>
          <cell r="E325">
            <v>454226</v>
          </cell>
          <cell r="F325">
            <v>0</v>
          </cell>
          <cell r="G325">
            <v>29043</v>
          </cell>
          <cell r="H325">
            <v>483269</v>
          </cell>
          <cell r="J325">
            <v>29043</v>
          </cell>
          <cell r="K325">
            <v>175828.85983536742</v>
          </cell>
          <cell r="L325">
            <v>204871.85983536742</v>
          </cell>
          <cell r="N325">
            <v>278397.14016463258</v>
          </cell>
          <cell r="P325">
            <v>29043</v>
          </cell>
          <cell r="Q325">
            <v>0</v>
          </cell>
          <cell r="R325">
            <v>0</v>
          </cell>
          <cell r="S325">
            <v>0</v>
          </cell>
          <cell r="T325">
            <v>175828.85983536742</v>
          </cell>
          <cell r="U325">
            <v>204871.85983536742</v>
          </cell>
          <cell r="W325">
            <v>227898.33003078148</v>
          </cell>
          <cell r="AA325">
            <v>316</v>
          </cell>
          <cell r="AB325">
            <v>31</v>
          </cell>
          <cell r="AC325">
            <v>3.7257824143070044E-2</v>
          </cell>
          <cell r="AD325">
            <v>0</v>
          </cell>
          <cell r="AE325">
            <v>0</v>
          </cell>
          <cell r="AF325">
            <v>454226</v>
          </cell>
          <cell r="AG325">
            <v>0</v>
          </cell>
          <cell r="AH325">
            <v>0</v>
          </cell>
          <cell r="AI325">
            <v>454226</v>
          </cell>
          <cell r="AJ325">
            <v>0</v>
          </cell>
          <cell r="AK325">
            <v>29043</v>
          </cell>
          <cell r="AL325">
            <v>483269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483269</v>
          </cell>
          <cell r="AR325" t="str">
            <v xml:space="preserve"> </v>
          </cell>
          <cell r="AS325">
            <v>316</v>
          </cell>
          <cell r="AT325">
            <v>7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 t="str">
            <v xml:space="preserve"> 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 t="str">
            <v xml:space="preserve"> </v>
          </cell>
          <cell r="BG325">
            <v>18</v>
          </cell>
          <cell r="BH325">
            <v>1.5763805823646055</v>
          </cell>
          <cell r="BI325">
            <v>0</v>
          </cell>
          <cell r="CA325">
            <v>316</v>
          </cell>
          <cell r="CB325">
            <v>316</v>
          </cell>
          <cell r="CC325" t="str">
            <v>WEBSTER</v>
          </cell>
          <cell r="CD325">
            <v>454226</v>
          </cell>
          <cell r="CE325">
            <v>321071</v>
          </cell>
          <cell r="CF325">
            <v>133155</v>
          </cell>
          <cell r="CG325">
            <v>43939.799999999996</v>
          </cell>
          <cell r="CH325">
            <v>21771.200000000001</v>
          </cell>
          <cell r="CI325">
            <v>-10.669969218521146</v>
          </cell>
          <cell r="CJ325">
            <v>198855.33003078148</v>
          </cell>
          <cell r="CK325">
            <v>175828.85983536742</v>
          </cell>
          <cell r="CT325">
            <v>133144.33003078148</v>
          </cell>
          <cell r="CU325">
            <v>42684.529804585924</v>
          </cell>
          <cell r="CV325">
            <v>0</v>
          </cell>
          <cell r="CW325">
            <v>175828.85983536742</v>
          </cell>
          <cell r="CX325">
            <v>0</v>
          </cell>
          <cell r="CY325">
            <v>-23026.470195414062</v>
          </cell>
          <cell r="DA325">
            <v>316</v>
          </cell>
          <cell r="DB325" t="str">
            <v>WEBSTER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N325">
            <v>0</v>
          </cell>
          <cell r="DP325">
            <v>133155</v>
          </cell>
          <cell r="DQ325">
            <v>133155</v>
          </cell>
          <cell r="DR325">
            <v>0</v>
          </cell>
          <cell r="DS325">
            <v>-10.669969218521146</v>
          </cell>
          <cell r="DT325">
            <v>-10.669969218521146</v>
          </cell>
          <cell r="DV325">
            <v>0</v>
          </cell>
          <cell r="EC325">
            <v>0</v>
          </cell>
          <cell r="EE325">
            <v>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1</v>
          </cell>
          <cell r="E326">
            <v>26529</v>
          </cell>
          <cell r="F326">
            <v>0</v>
          </cell>
          <cell r="G326">
            <v>938</v>
          </cell>
          <cell r="H326">
            <v>27467</v>
          </cell>
          <cell r="J326">
            <v>938</v>
          </cell>
          <cell r="K326">
            <v>18437.303294271132</v>
          </cell>
          <cell r="L326">
            <v>19375.303294271132</v>
          </cell>
          <cell r="N326">
            <v>8091.6967057288675</v>
          </cell>
          <cell r="P326">
            <v>938</v>
          </cell>
          <cell r="Q326">
            <v>0</v>
          </cell>
          <cell r="R326">
            <v>0</v>
          </cell>
          <cell r="S326">
            <v>0</v>
          </cell>
          <cell r="T326">
            <v>18437.303294271132</v>
          </cell>
          <cell r="U326">
            <v>19375.303294271132</v>
          </cell>
          <cell r="W326">
            <v>19707.8</v>
          </cell>
          <cell r="AA326">
            <v>317</v>
          </cell>
          <cell r="AB326">
            <v>1</v>
          </cell>
          <cell r="AC326">
            <v>0</v>
          </cell>
          <cell r="AD326">
            <v>0</v>
          </cell>
          <cell r="AE326">
            <v>0</v>
          </cell>
          <cell r="AF326">
            <v>26529</v>
          </cell>
          <cell r="AG326">
            <v>0</v>
          </cell>
          <cell r="AH326">
            <v>0</v>
          </cell>
          <cell r="AI326">
            <v>26529</v>
          </cell>
          <cell r="AJ326">
            <v>0</v>
          </cell>
          <cell r="AK326">
            <v>938</v>
          </cell>
          <cell r="AL326">
            <v>27467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27467</v>
          </cell>
          <cell r="AR326" t="str">
            <v xml:space="preserve"> </v>
          </cell>
          <cell r="AS326">
            <v>317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 t="str">
            <v xml:space="preserve"> 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 t="str">
            <v xml:space="preserve"> </v>
          </cell>
          <cell r="BG326">
            <v>9</v>
          </cell>
          <cell r="BH326">
            <v>2.6752962877173783E-2</v>
          </cell>
          <cell r="BI326">
            <v>0</v>
          </cell>
          <cell r="CA326">
            <v>317</v>
          </cell>
          <cell r="CB326">
            <v>317</v>
          </cell>
          <cell r="CC326" t="str">
            <v>WELLESLEY</v>
          </cell>
          <cell r="CD326">
            <v>26529</v>
          </cell>
          <cell r="CE326">
            <v>19398</v>
          </cell>
          <cell r="CF326">
            <v>7131</v>
          </cell>
          <cell r="CG326">
            <v>11638.8</v>
          </cell>
          <cell r="CH326">
            <v>0</v>
          </cell>
          <cell r="CI326">
            <v>0</v>
          </cell>
          <cell r="CJ326">
            <v>18769.8</v>
          </cell>
          <cell r="CK326">
            <v>18437.303294271132</v>
          </cell>
          <cell r="CT326">
            <v>7131</v>
          </cell>
          <cell r="CU326">
            <v>11306.303294271132</v>
          </cell>
          <cell r="CV326">
            <v>0</v>
          </cell>
          <cell r="CW326">
            <v>18437.303294271132</v>
          </cell>
          <cell r="CX326">
            <v>0</v>
          </cell>
          <cell r="CY326">
            <v>-332.4967057288668</v>
          </cell>
          <cell r="DA326">
            <v>317</v>
          </cell>
          <cell r="DB326" t="str">
            <v>WELLESLEY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N326">
            <v>0</v>
          </cell>
          <cell r="DP326">
            <v>7131</v>
          </cell>
          <cell r="DQ326">
            <v>7131</v>
          </cell>
          <cell r="DR326">
            <v>0</v>
          </cell>
          <cell r="DS326">
            <v>0</v>
          </cell>
          <cell r="DT326">
            <v>0</v>
          </cell>
          <cell r="DV326">
            <v>0</v>
          </cell>
          <cell r="EC326">
            <v>0</v>
          </cell>
          <cell r="EE326">
            <v>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W327">
            <v>0</v>
          </cell>
          <cell r="AA327">
            <v>318</v>
          </cell>
          <cell r="AS327">
            <v>318</v>
          </cell>
          <cell r="CA327">
            <v>318</v>
          </cell>
          <cell r="CB327">
            <v>318</v>
          </cell>
          <cell r="CC327" t="str">
            <v>WELLFLEET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DA327">
            <v>318</v>
          </cell>
          <cell r="DB327" t="str">
            <v>WELLFLEET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  <cell r="DK327">
            <v>0</v>
          </cell>
          <cell r="DL327">
            <v>0</v>
          </cell>
          <cell r="DN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V327">
            <v>0</v>
          </cell>
          <cell r="EC327">
            <v>0</v>
          </cell>
          <cell r="EE327">
            <v>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W328">
            <v>0</v>
          </cell>
          <cell r="AA328">
            <v>319</v>
          </cell>
          <cell r="AS328">
            <v>319</v>
          </cell>
          <cell r="CA328">
            <v>319</v>
          </cell>
          <cell r="CB328">
            <v>319</v>
          </cell>
          <cell r="CC328" t="str">
            <v>WENDELL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DA328">
            <v>319</v>
          </cell>
          <cell r="DB328" t="str">
            <v>WENDELL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N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V328">
            <v>0</v>
          </cell>
          <cell r="EC328">
            <v>0</v>
          </cell>
          <cell r="EE328">
            <v>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W329">
            <v>0</v>
          </cell>
          <cell r="AA329">
            <v>320</v>
          </cell>
          <cell r="AS329">
            <v>320</v>
          </cell>
          <cell r="CA329">
            <v>320</v>
          </cell>
          <cell r="CB329">
            <v>320</v>
          </cell>
          <cell r="CC329" t="str">
            <v>WENHAM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DA329">
            <v>320</v>
          </cell>
          <cell r="DB329" t="str">
            <v>WENHAM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N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V329">
            <v>0</v>
          </cell>
          <cell r="EC329">
            <v>0</v>
          </cell>
          <cell r="EE329">
            <v>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11</v>
          </cell>
          <cell r="E330">
            <v>182619</v>
          </cell>
          <cell r="F330">
            <v>0</v>
          </cell>
          <cell r="G330">
            <v>10318</v>
          </cell>
          <cell r="H330">
            <v>192937</v>
          </cell>
          <cell r="J330">
            <v>10318</v>
          </cell>
          <cell r="K330">
            <v>30727.755612469318</v>
          </cell>
          <cell r="L330">
            <v>41045.755612469322</v>
          </cell>
          <cell r="N330">
            <v>151891.24438753066</v>
          </cell>
          <cell r="P330">
            <v>10318</v>
          </cell>
          <cell r="Q330">
            <v>0</v>
          </cell>
          <cell r="R330">
            <v>0</v>
          </cell>
          <cell r="S330">
            <v>0</v>
          </cell>
          <cell r="T330">
            <v>30727.755612469318</v>
          </cell>
          <cell r="U330">
            <v>41045.755612469322</v>
          </cell>
          <cell r="W330">
            <v>41949.399999999994</v>
          </cell>
          <cell r="AA330">
            <v>321</v>
          </cell>
          <cell r="AB330">
            <v>11</v>
          </cell>
          <cell r="AC330">
            <v>0</v>
          </cell>
          <cell r="AD330">
            <v>0</v>
          </cell>
          <cell r="AE330">
            <v>0</v>
          </cell>
          <cell r="AF330">
            <v>182619</v>
          </cell>
          <cell r="AG330">
            <v>0</v>
          </cell>
          <cell r="AH330">
            <v>0</v>
          </cell>
          <cell r="AI330">
            <v>182619</v>
          </cell>
          <cell r="AJ330">
            <v>0</v>
          </cell>
          <cell r="AK330">
            <v>10318</v>
          </cell>
          <cell r="AL330">
            <v>192937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192937</v>
          </cell>
          <cell r="AR330" t="str">
            <v xml:space="preserve"> </v>
          </cell>
          <cell r="AS330">
            <v>321</v>
          </cell>
          <cell r="AT330">
            <v>5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 t="str">
            <v xml:space="preserve"> 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 t="str">
            <v xml:space="preserve"> </v>
          </cell>
          <cell r="BG330">
            <v>9</v>
          </cell>
          <cell r="BH330">
            <v>0.280696479593389</v>
          </cell>
          <cell r="BI330">
            <v>0</v>
          </cell>
          <cell r="CA330">
            <v>321</v>
          </cell>
          <cell r="CB330">
            <v>328</v>
          </cell>
          <cell r="CC330" t="str">
            <v>WESTBOROUGH</v>
          </cell>
          <cell r="CD330">
            <v>182619</v>
          </cell>
          <cell r="CE330">
            <v>204722</v>
          </cell>
          <cell r="CF330">
            <v>0</v>
          </cell>
          <cell r="CG330">
            <v>31631.399999999998</v>
          </cell>
          <cell r="CH330">
            <v>0</v>
          </cell>
          <cell r="CI330">
            <v>0</v>
          </cell>
          <cell r="CJ330">
            <v>31631.399999999998</v>
          </cell>
          <cell r="CK330">
            <v>30727.755612469318</v>
          </cell>
          <cell r="CT330">
            <v>0</v>
          </cell>
          <cell r="CU330">
            <v>30727.755612469318</v>
          </cell>
          <cell r="CV330">
            <v>0</v>
          </cell>
          <cell r="CW330">
            <v>30727.755612469318</v>
          </cell>
          <cell r="CX330">
            <v>0</v>
          </cell>
          <cell r="CY330">
            <v>-903.64438753067952</v>
          </cell>
          <cell r="DA330">
            <v>321</v>
          </cell>
          <cell r="DB330" t="str">
            <v>WESTBOROUGH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N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V330">
            <v>0</v>
          </cell>
          <cell r="EC330">
            <v>0</v>
          </cell>
          <cell r="EE330">
            <v>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3</v>
          </cell>
          <cell r="E331">
            <v>73013</v>
          </cell>
          <cell r="F331">
            <v>0</v>
          </cell>
          <cell r="G331">
            <v>2814</v>
          </cell>
          <cell r="H331">
            <v>75827</v>
          </cell>
          <cell r="J331">
            <v>2814</v>
          </cell>
          <cell r="K331">
            <v>175.05226740700289</v>
          </cell>
          <cell r="L331">
            <v>2989.052267407003</v>
          </cell>
          <cell r="N331">
            <v>72837.947732592991</v>
          </cell>
          <cell r="P331">
            <v>2814</v>
          </cell>
          <cell r="Q331">
            <v>0</v>
          </cell>
          <cell r="R331">
            <v>0</v>
          </cell>
          <cell r="S331">
            <v>0</v>
          </cell>
          <cell r="T331">
            <v>175.05226740700289</v>
          </cell>
          <cell r="U331">
            <v>2989.052267407003</v>
          </cell>
          <cell r="W331">
            <v>9733.0973438042111</v>
          </cell>
          <cell r="AA331">
            <v>322</v>
          </cell>
          <cell r="AB331">
            <v>3</v>
          </cell>
          <cell r="AC331">
            <v>0</v>
          </cell>
          <cell r="AD331">
            <v>0</v>
          </cell>
          <cell r="AE331">
            <v>0</v>
          </cell>
          <cell r="AF331">
            <v>73013</v>
          </cell>
          <cell r="AG331">
            <v>0</v>
          </cell>
          <cell r="AH331">
            <v>0</v>
          </cell>
          <cell r="AI331">
            <v>73013</v>
          </cell>
          <cell r="AJ331">
            <v>0</v>
          </cell>
          <cell r="AK331">
            <v>2814</v>
          </cell>
          <cell r="AL331">
            <v>75827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75827</v>
          </cell>
          <cell r="AR331" t="str">
            <v xml:space="preserve"> </v>
          </cell>
          <cell r="AS331">
            <v>322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 t="str">
            <v xml:space="preserve"> 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 t="str">
            <v xml:space="preserve"> </v>
          </cell>
          <cell r="BG331">
            <v>9</v>
          </cell>
          <cell r="BH331">
            <v>0.45863453775751817</v>
          </cell>
          <cell r="BI331">
            <v>0</v>
          </cell>
          <cell r="CA331">
            <v>322</v>
          </cell>
          <cell r="CB331">
            <v>321</v>
          </cell>
          <cell r="CC331" t="str">
            <v>WEST BOYLSTON</v>
          </cell>
          <cell r="CD331">
            <v>73013</v>
          </cell>
          <cell r="CE331">
            <v>153220</v>
          </cell>
          <cell r="CF331">
            <v>0</v>
          </cell>
          <cell r="CG331">
            <v>183.6</v>
          </cell>
          <cell r="CH331">
            <v>6738.8</v>
          </cell>
          <cell r="CI331">
            <v>-3.3026561957894955</v>
          </cell>
          <cell r="CJ331">
            <v>6919.0973438042111</v>
          </cell>
          <cell r="CK331">
            <v>175.05226740700289</v>
          </cell>
          <cell r="CT331">
            <v>-3.3026561957894955</v>
          </cell>
          <cell r="CU331">
            <v>178.35492360279238</v>
          </cell>
          <cell r="CV331">
            <v>0</v>
          </cell>
          <cell r="CW331">
            <v>175.05226740700289</v>
          </cell>
          <cell r="CX331">
            <v>0</v>
          </cell>
          <cell r="CY331">
            <v>-6744.0450763972085</v>
          </cell>
          <cell r="DA331">
            <v>322</v>
          </cell>
          <cell r="DB331" t="str">
            <v>WEST BOYLSTON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N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-3.3026561957894955</v>
          </cell>
          <cell r="DT331">
            <v>-3.3026561957894955</v>
          </cell>
          <cell r="DV331">
            <v>0</v>
          </cell>
          <cell r="EC331">
            <v>0</v>
          </cell>
          <cell r="EE331">
            <v>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6</v>
          </cell>
          <cell r="E332">
            <v>87577</v>
          </cell>
          <cell r="F332">
            <v>0</v>
          </cell>
          <cell r="G332">
            <v>5617</v>
          </cell>
          <cell r="H332">
            <v>93194</v>
          </cell>
          <cell r="J332">
            <v>5617</v>
          </cell>
          <cell r="K332">
            <v>-5.9399586117660874</v>
          </cell>
          <cell r="L332">
            <v>5611.0600413882339</v>
          </cell>
          <cell r="N332">
            <v>87582.939958611765</v>
          </cell>
          <cell r="P332">
            <v>5617</v>
          </cell>
          <cell r="Q332">
            <v>0</v>
          </cell>
          <cell r="R332">
            <v>0</v>
          </cell>
          <cell r="S332">
            <v>0</v>
          </cell>
          <cell r="T332">
            <v>-5.9399586117660874</v>
          </cell>
          <cell r="U332">
            <v>5611.0600413882339</v>
          </cell>
          <cell r="W332">
            <v>17731.060041388235</v>
          </cell>
          <cell r="AA332">
            <v>323</v>
          </cell>
          <cell r="AB332">
            <v>6</v>
          </cell>
          <cell r="AC332">
            <v>1.2096774193548387E-2</v>
          </cell>
          <cell r="AD332">
            <v>0</v>
          </cell>
          <cell r="AE332">
            <v>0</v>
          </cell>
          <cell r="AF332">
            <v>87577</v>
          </cell>
          <cell r="AG332">
            <v>0</v>
          </cell>
          <cell r="AH332">
            <v>0</v>
          </cell>
          <cell r="AI332">
            <v>87577</v>
          </cell>
          <cell r="AJ332">
            <v>0</v>
          </cell>
          <cell r="AK332">
            <v>5617</v>
          </cell>
          <cell r="AL332">
            <v>93194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93194</v>
          </cell>
          <cell r="AR332" t="str">
            <v xml:space="preserve"> </v>
          </cell>
          <cell r="AS332">
            <v>323</v>
          </cell>
          <cell r="AT332">
            <v>1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 t="str">
            <v xml:space="preserve"> 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 t="str">
            <v xml:space="preserve"> </v>
          </cell>
          <cell r="BG332">
            <v>9</v>
          </cell>
          <cell r="BH332">
            <v>0.50606867105450659</v>
          </cell>
          <cell r="BI332">
            <v>0</v>
          </cell>
          <cell r="CA332">
            <v>323</v>
          </cell>
          <cell r="CB332">
            <v>322</v>
          </cell>
          <cell r="CC332" t="str">
            <v>WEST BRIDGEWATER</v>
          </cell>
          <cell r="CD332">
            <v>87577</v>
          </cell>
          <cell r="CE332">
            <v>99344</v>
          </cell>
          <cell r="CF332">
            <v>0</v>
          </cell>
          <cell r="CG332">
            <v>0</v>
          </cell>
          <cell r="CH332">
            <v>12120</v>
          </cell>
          <cell r="CI332">
            <v>-5.9399586117660874</v>
          </cell>
          <cell r="CJ332">
            <v>12114.060041388235</v>
          </cell>
          <cell r="CK332">
            <v>-5.9399586117660874</v>
          </cell>
          <cell r="CT332">
            <v>-5.9399586117660874</v>
          </cell>
          <cell r="CU332">
            <v>0</v>
          </cell>
          <cell r="CV332">
            <v>0</v>
          </cell>
          <cell r="CW332">
            <v>-5.9399586117660874</v>
          </cell>
          <cell r="CX332">
            <v>0</v>
          </cell>
          <cell r="CY332">
            <v>-12120</v>
          </cell>
          <cell r="DA332">
            <v>323</v>
          </cell>
          <cell r="DB332" t="str">
            <v>WEST BRIDGEWATER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N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-5.9399586117660874</v>
          </cell>
          <cell r="DT332">
            <v>-5.9399586117660874</v>
          </cell>
          <cell r="DV332">
            <v>0</v>
          </cell>
          <cell r="EC332">
            <v>0</v>
          </cell>
          <cell r="EE332">
            <v>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W333">
            <v>0</v>
          </cell>
          <cell r="AA333">
            <v>324</v>
          </cell>
          <cell r="AS333">
            <v>324</v>
          </cell>
          <cell r="CA333">
            <v>324</v>
          </cell>
          <cell r="CB333">
            <v>323</v>
          </cell>
          <cell r="CC333" t="str">
            <v>WEST BROOKFIELD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DA333">
            <v>324</v>
          </cell>
          <cell r="DB333" t="str">
            <v>WEST BROOKFIELD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N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V333">
            <v>0</v>
          </cell>
          <cell r="EC333">
            <v>0</v>
          </cell>
          <cell r="EE333">
            <v>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74</v>
          </cell>
          <cell r="E334">
            <v>1017679</v>
          </cell>
          <cell r="F334">
            <v>0</v>
          </cell>
          <cell r="G334">
            <v>69406</v>
          </cell>
          <cell r="H334">
            <v>1087085</v>
          </cell>
          <cell r="J334">
            <v>69406</v>
          </cell>
          <cell r="K334">
            <v>223014.65402865614</v>
          </cell>
          <cell r="L334">
            <v>292420.65402865614</v>
          </cell>
          <cell r="N334">
            <v>794664.34597134381</v>
          </cell>
          <cell r="P334">
            <v>69406</v>
          </cell>
          <cell r="Q334">
            <v>0</v>
          </cell>
          <cell r="R334">
            <v>0</v>
          </cell>
          <cell r="S334">
            <v>0</v>
          </cell>
          <cell r="T334">
            <v>223014.65402865614</v>
          </cell>
          <cell r="U334">
            <v>292420.65402865614</v>
          </cell>
          <cell r="W334">
            <v>317666.9760587702</v>
          </cell>
          <cell r="AA334">
            <v>325</v>
          </cell>
          <cell r="AB334">
            <v>74</v>
          </cell>
          <cell r="AC334">
            <v>6.9284064665127015E-3</v>
          </cell>
          <cell r="AD334">
            <v>0</v>
          </cell>
          <cell r="AE334">
            <v>0</v>
          </cell>
          <cell r="AF334">
            <v>1017679</v>
          </cell>
          <cell r="AG334">
            <v>0</v>
          </cell>
          <cell r="AH334">
            <v>0</v>
          </cell>
          <cell r="AI334">
            <v>1017679</v>
          </cell>
          <cell r="AJ334">
            <v>0</v>
          </cell>
          <cell r="AK334">
            <v>69406</v>
          </cell>
          <cell r="AL334">
            <v>1087085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1087085</v>
          </cell>
          <cell r="AR334" t="str">
            <v xml:space="preserve"> </v>
          </cell>
          <cell r="AS334">
            <v>325</v>
          </cell>
          <cell r="AT334">
            <v>8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 t="str">
            <v xml:space="preserve"> 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 t="str">
            <v xml:space="preserve"> </v>
          </cell>
          <cell r="BG334">
            <v>9</v>
          </cell>
          <cell r="BH334">
            <v>1.3574874527010274</v>
          </cell>
          <cell r="BI334">
            <v>0</v>
          </cell>
          <cell r="CA334">
            <v>325</v>
          </cell>
          <cell r="CB334">
            <v>329</v>
          </cell>
          <cell r="CC334" t="str">
            <v>WESTFIELD</v>
          </cell>
          <cell r="CD334">
            <v>1017679</v>
          </cell>
          <cell r="CE334">
            <v>929893</v>
          </cell>
          <cell r="CF334">
            <v>87786</v>
          </cell>
          <cell r="CG334">
            <v>139216.19999999998</v>
          </cell>
          <cell r="CH334">
            <v>21269.200000000001</v>
          </cell>
          <cell r="CI334">
            <v>-10.42394122981932</v>
          </cell>
          <cell r="CJ334">
            <v>248260.97605877017</v>
          </cell>
          <cell r="CK334">
            <v>223014.65402865614</v>
          </cell>
          <cell r="CT334">
            <v>87775.576058770181</v>
          </cell>
          <cell r="CU334">
            <v>135239.07796988596</v>
          </cell>
          <cell r="CV334">
            <v>0</v>
          </cell>
          <cell r="CW334">
            <v>223014.65402865614</v>
          </cell>
          <cell r="CX334">
            <v>0</v>
          </cell>
          <cell r="CY334">
            <v>-25246.322030114039</v>
          </cell>
          <cell r="DA334">
            <v>325</v>
          </cell>
          <cell r="DB334" t="str">
            <v>WESTFIELD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N334">
            <v>0</v>
          </cell>
          <cell r="DP334">
            <v>87786</v>
          </cell>
          <cell r="DQ334">
            <v>87786</v>
          </cell>
          <cell r="DR334">
            <v>0</v>
          </cell>
          <cell r="DS334">
            <v>-10.42394122981932</v>
          </cell>
          <cell r="DT334">
            <v>-10.42394122981932</v>
          </cell>
          <cell r="DV334">
            <v>0</v>
          </cell>
          <cell r="EC334">
            <v>0</v>
          </cell>
          <cell r="EE334">
            <v>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8</v>
          </cell>
          <cell r="E335">
            <v>115267</v>
          </cell>
          <cell r="F335">
            <v>0</v>
          </cell>
          <cell r="G335">
            <v>7504</v>
          </cell>
          <cell r="H335">
            <v>122771</v>
          </cell>
          <cell r="J335">
            <v>7504</v>
          </cell>
          <cell r="K335">
            <v>88434.316286384565</v>
          </cell>
          <cell r="L335">
            <v>95938.316286384565</v>
          </cell>
          <cell r="N335">
            <v>26832.683713615435</v>
          </cell>
          <cell r="P335">
            <v>7504</v>
          </cell>
          <cell r="Q335">
            <v>0</v>
          </cell>
          <cell r="R335">
            <v>0</v>
          </cell>
          <cell r="S335">
            <v>0</v>
          </cell>
          <cell r="T335">
            <v>88434.316286384565</v>
          </cell>
          <cell r="U335">
            <v>95938.316286384565</v>
          </cell>
          <cell r="W335">
            <v>98539</v>
          </cell>
          <cell r="AA335">
            <v>326</v>
          </cell>
          <cell r="AB335">
            <v>8</v>
          </cell>
          <cell r="AC335">
            <v>0</v>
          </cell>
          <cell r="AD335">
            <v>0</v>
          </cell>
          <cell r="AE335">
            <v>0</v>
          </cell>
          <cell r="AF335">
            <v>115267</v>
          </cell>
          <cell r="AG335">
            <v>0</v>
          </cell>
          <cell r="AH335">
            <v>0</v>
          </cell>
          <cell r="AI335">
            <v>115267</v>
          </cell>
          <cell r="AJ335">
            <v>0</v>
          </cell>
          <cell r="AK335">
            <v>7504</v>
          </cell>
          <cell r="AL335">
            <v>122771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122771</v>
          </cell>
          <cell r="AR335" t="str">
            <v xml:space="preserve"> </v>
          </cell>
          <cell r="AS335">
            <v>326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 t="str">
            <v xml:space="preserve"> 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 t="str">
            <v xml:space="preserve"> </v>
          </cell>
          <cell r="BG335">
            <v>9</v>
          </cell>
          <cell r="BH335">
            <v>0.16052055505907009</v>
          </cell>
          <cell r="BI335">
            <v>0</v>
          </cell>
          <cell r="CA335">
            <v>326</v>
          </cell>
          <cell r="CB335">
            <v>330</v>
          </cell>
          <cell r="CC335" t="str">
            <v>WESTFORD</v>
          </cell>
          <cell r="CD335">
            <v>115267</v>
          </cell>
          <cell r="CE335">
            <v>320999</v>
          </cell>
          <cell r="CF335">
            <v>0</v>
          </cell>
          <cell r="CG335">
            <v>91035</v>
          </cell>
          <cell r="CH335">
            <v>0</v>
          </cell>
          <cell r="CI335">
            <v>0</v>
          </cell>
          <cell r="CJ335">
            <v>91035</v>
          </cell>
          <cell r="CK335">
            <v>88434.316286384565</v>
          </cell>
          <cell r="CT335">
            <v>0</v>
          </cell>
          <cell r="CU335">
            <v>88434.316286384565</v>
          </cell>
          <cell r="CV335">
            <v>0</v>
          </cell>
          <cell r="CW335">
            <v>88434.316286384565</v>
          </cell>
          <cell r="CX335">
            <v>0</v>
          </cell>
          <cell r="CY335">
            <v>-2600.6837136154354</v>
          </cell>
          <cell r="DA335">
            <v>326</v>
          </cell>
          <cell r="DB335" t="str">
            <v>WESTFORD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N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V335">
            <v>0</v>
          </cell>
          <cell r="EC335">
            <v>0</v>
          </cell>
          <cell r="EE335">
            <v>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3</v>
          </cell>
          <cell r="E336">
            <v>62337</v>
          </cell>
          <cell r="F336">
            <v>0</v>
          </cell>
          <cell r="G336">
            <v>2814</v>
          </cell>
          <cell r="H336">
            <v>65151</v>
          </cell>
          <cell r="J336">
            <v>2814</v>
          </cell>
          <cell r="K336">
            <v>27447</v>
          </cell>
          <cell r="L336">
            <v>30261</v>
          </cell>
          <cell r="N336">
            <v>34890</v>
          </cell>
          <cell r="P336">
            <v>2814</v>
          </cell>
          <cell r="Q336">
            <v>0</v>
          </cell>
          <cell r="R336">
            <v>0</v>
          </cell>
          <cell r="S336">
            <v>0</v>
          </cell>
          <cell r="T336">
            <v>27447</v>
          </cell>
          <cell r="U336">
            <v>30261</v>
          </cell>
          <cell r="W336">
            <v>30261</v>
          </cell>
          <cell r="AA336">
            <v>327</v>
          </cell>
          <cell r="AB336">
            <v>3</v>
          </cell>
          <cell r="AC336">
            <v>0</v>
          </cell>
          <cell r="AD336">
            <v>0</v>
          </cell>
          <cell r="AE336">
            <v>0</v>
          </cell>
          <cell r="AF336">
            <v>62337</v>
          </cell>
          <cell r="AG336">
            <v>0</v>
          </cell>
          <cell r="AH336">
            <v>0</v>
          </cell>
          <cell r="AI336">
            <v>62337</v>
          </cell>
          <cell r="AJ336">
            <v>0</v>
          </cell>
          <cell r="AK336">
            <v>2814</v>
          </cell>
          <cell r="AL336">
            <v>65151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65151</v>
          </cell>
          <cell r="AR336" t="str">
            <v xml:space="preserve"> </v>
          </cell>
          <cell r="AS336">
            <v>327</v>
          </cell>
          <cell r="AT336">
            <v>2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 t="str">
            <v xml:space="preserve"> 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 t="str">
            <v xml:space="preserve"> </v>
          </cell>
          <cell r="BG336">
            <v>9</v>
          </cell>
          <cell r="BH336">
            <v>2.3500258655643465</v>
          </cell>
          <cell r="BI336">
            <v>0</v>
          </cell>
          <cell r="CA336">
            <v>327</v>
          </cell>
          <cell r="CB336">
            <v>331</v>
          </cell>
          <cell r="CC336" t="str">
            <v>WESTHAMPTON</v>
          </cell>
          <cell r="CD336">
            <v>62337</v>
          </cell>
          <cell r="CE336">
            <v>34890</v>
          </cell>
          <cell r="CF336">
            <v>27447</v>
          </cell>
          <cell r="CG336">
            <v>0</v>
          </cell>
          <cell r="CH336">
            <v>0</v>
          </cell>
          <cell r="CI336">
            <v>0</v>
          </cell>
          <cell r="CJ336">
            <v>27447</v>
          </cell>
          <cell r="CK336">
            <v>27447</v>
          </cell>
          <cell r="CT336">
            <v>27447</v>
          </cell>
          <cell r="CU336">
            <v>0</v>
          </cell>
          <cell r="CV336">
            <v>0</v>
          </cell>
          <cell r="CW336">
            <v>27447</v>
          </cell>
          <cell r="CX336">
            <v>0</v>
          </cell>
          <cell r="CY336">
            <v>0</v>
          </cell>
          <cell r="DA336">
            <v>327</v>
          </cell>
          <cell r="DB336" t="str">
            <v>WESTHAMPTON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N336">
            <v>0</v>
          </cell>
          <cell r="DP336">
            <v>27447</v>
          </cell>
          <cell r="DQ336">
            <v>27447</v>
          </cell>
          <cell r="DR336">
            <v>0</v>
          </cell>
          <cell r="DS336">
            <v>0</v>
          </cell>
          <cell r="DT336">
            <v>0</v>
          </cell>
          <cell r="DV336">
            <v>0</v>
          </cell>
          <cell r="EC336">
            <v>0</v>
          </cell>
          <cell r="EE336">
            <v>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W337">
            <v>0</v>
          </cell>
          <cell r="AA337">
            <v>328</v>
          </cell>
          <cell r="AS337">
            <v>328</v>
          </cell>
          <cell r="CA337">
            <v>328</v>
          </cell>
          <cell r="CB337">
            <v>332</v>
          </cell>
          <cell r="CC337" t="str">
            <v>WESTMINSTER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DA337">
            <v>328</v>
          </cell>
          <cell r="DB337" t="str">
            <v>WESTMINSTER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N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V337">
            <v>0</v>
          </cell>
          <cell r="EC337">
            <v>0</v>
          </cell>
          <cell r="EE337">
            <v>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W338">
            <v>0</v>
          </cell>
          <cell r="AA338">
            <v>329</v>
          </cell>
          <cell r="AS338">
            <v>329</v>
          </cell>
          <cell r="CA338">
            <v>329</v>
          </cell>
          <cell r="CB338">
            <v>324</v>
          </cell>
          <cell r="CC338" t="str">
            <v>WEST NEWBURY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DA338">
            <v>329</v>
          </cell>
          <cell r="DB338" t="str">
            <v>WEST NEWBURY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N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V338">
            <v>0</v>
          </cell>
          <cell r="EC338">
            <v>0</v>
          </cell>
          <cell r="EE338">
            <v>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W339">
            <v>0</v>
          </cell>
          <cell r="AA339">
            <v>330</v>
          </cell>
          <cell r="AS339">
            <v>330</v>
          </cell>
          <cell r="CA339">
            <v>330</v>
          </cell>
          <cell r="CB339">
            <v>333</v>
          </cell>
          <cell r="CC339" t="str">
            <v>WESTON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DA339">
            <v>330</v>
          </cell>
          <cell r="DB339" t="str">
            <v>WESTON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N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V339">
            <v>0</v>
          </cell>
          <cell r="EC339">
            <v>0</v>
          </cell>
          <cell r="EE339">
            <v>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35</v>
          </cell>
          <cell r="E340">
            <v>589700</v>
          </cell>
          <cell r="F340">
            <v>0</v>
          </cell>
          <cell r="G340">
            <v>32830</v>
          </cell>
          <cell r="H340">
            <v>622530</v>
          </cell>
          <cell r="J340">
            <v>32830</v>
          </cell>
          <cell r="K340">
            <v>90464.117356136936</v>
          </cell>
          <cell r="L340">
            <v>123294.11735613694</v>
          </cell>
          <cell r="N340">
            <v>499235.88264386309</v>
          </cell>
          <cell r="P340">
            <v>32830</v>
          </cell>
          <cell r="Q340">
            <v>0</v>
          </cell>
          <cell r="R340">
            <v>0</v>
          </cell>
          <cell r="S340">
            <v>0</v>
          </cell>
          <cell r="T340">
            <v>90464.117356136936</v>
          </cell>
          <cell r="U340">
            <v>123294.11735613694</v>
          </cell>
          <cell r="W340">
            <v>151620.51735613693</v>
          </cell>
          <cell r="AA340">
            <v>331</v>
          </cell>
          <cell r="AB340">
            <v>35</v>
          </cell>
          <cell r="AC340">
            <v>0</v>
          </cell>
          <cell r="AD340">
            <v>0</v>
          </cell>
          <cell r="AE340">
            <v>0</v>
          </cell>
          <cell r="AF340">
            <v>589700</v>
          </cell>
          <cell r="AG340">
            <v>0</v>
          </cell>
          <cell r="AH340">
            <v>0</v>
          </cell>
          <cell r="AI340">
            <v>589700</v>
          </cell>
          <cell r="AJ340">
            <v>0</v>
          </cell>
          <cell r="AK340">
            <v>32830</v>
          </cell>
          <cell r="AL340">
            <v>622530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622530</v>
          </cell>
          <cell r="AR340" t="str">
            <v xml:space="preserve"> </v>
          </cell>
          <cell r="AS340">
            <v>331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 t="str">
            <v xml:space="preserve"> 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 t="str">
            <v xml:space="preserve"> </v>
          </cell>
          <cell r="BG340">
            <v>9</v>
          </cell>
          <cell r="BH340">
            <v>2.5480372560495121</v>
          </cell>
          <cell r="BI340">
            <v>0</v>
          </cell>
          <cell r="CA340">
            <v>331</v>
          </cell>
          <cell r="CB340">
            <v>334</v>
          </cell>
          <cell r="CC340" t="str">
            <v>WESTPORT</v>
          </cell>
          <cell r="CD340">
            <v>589700</v>
          </cell>
          <cell r="CE340">
            <v>499222</v>
          </cell>
          <cell r="CF340">
            <v>90478</v>
          </cell>
          <cell r="CG340">
            <v>0</v>
          </cell>
          <cell r="CH340">
            <v>28326.400000000001</v>
          </cell>
          <cell r="CI340">
            <v>-13.882643863064004</v>
          </cell>
          <cell r="CJ340">
            <v>118790.51735613693</v>
          </cell>
          <cell r="CK340">
            <v>90464.117356136936</v>
          </cell>
          <cell r="CT340">
            <v>90464.117356136936</v>
          </cell>
          <cell r="CU340">
            <v>0</v>
          </cell>
          <cell r="CV340">
            <v>0</v>
          </cell>
          <cell r="CW340">
            <v>90464.117356136936</v>
          </cell>
          <cell r="CX340">
            <v>0</v>
          </cell>
          <cell r="CY340">
            <v>-28326.399999999994</v>
          </cell>
          <cell r="DA340">
            <v>331</v>
          </cell>
          <cell r="DB340" t="str">
            <v>WESTPORT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N340">
            <v>0</v>
          </cell>
          <cell r="DP340">
            <v>90478</v>
          </cell>
          <cell r="DQ340">
            <v>90478</v>
          </cell>
          <cell r="DR340">
            <v>0</v>
          </cell>
          <cell r="DS340">
            <v>-13.882643863064004</v>
          </cell>
          <cell r="DT340">
            <v>-13.882643863064004</v>
          </cell>
          <cell r="DV340">
            <v>0</v>
          </cell>
          <cell r="EC340">
            <v>0</v>
          </cell>
          <cell r="EE340">
            <v>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81</v>
          </cell>
          <cell r="E341">
            <v>1149190</v>
          </cell>
          <cell r="F341">
            <v>0</v>
          </cell>
          <cell r="G341">
            <v>75966</v>
          </cell>
          <cell r="H341">
            <v>1225156</v>
          </cell>
          <cell r="J341">
            <v>75966</v>
          </cell>
          <cell r="K341">
            <v>209976.3946615803</v>
          </cell>
          <cell r="L341">
            <v>285942.39466158033</v>
          </cell>
          <cell r="N341">
            <v>939213.60533841967</v>
          </cell>
          <cell r="P341">
            <v>75966</v>
          </cell>
          <cell r="Q341">
            <v>0</v>
          </cell>
          <cell r="R341">
            <v>0</v>
          </cell>
          <cell r="S341">
            <v>0</v>
          </cell>
          <cell r="T341">
            <v>209976.3946615803</v>
          </cell>
          <cell r="U341">
            <v>285942.39466158033</v>
          </cell>
          <cell r="W341">
            <v>338187.99466158025</v>
          </cell>
          <cell r="AA341">
            <v>332</v>
          </cell>
          <cell r="AB341">
            <v>81</v>
          </cell>
          <cell r="AC341">
            <v>1.3856812933025405E-2</v>
          </cell>
          <cell r="AD341">
            <v>0</v>
          </cell>
          <cell r="AE341">
            <v>0</v>
          </cell>
          <cell r="AF341">
            <v>1149190</v>
          </cell>
          <cell r="AG341">
            <v>0</v>
          </cell>
          <cell r="AH341">
            <v>0</v>
          </cell>
          <cell r="AI341">
            <v>1149190</v>
          </cell>
          <cell r="AJ341">
            <v>0</v>
          </cell>
          <cell r="AK341">
            <v>75966</v>
          </cell>
          <cell r="AL341">
            <v>1225156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1225156</v>
          </cell>
          <cell r="AR341" t="str">
            <v xml:space="preserve"> </v>
          </cell>
          <cell r="AS341">
            <v>332</v>
          </cell>
          <cell r="AT341">
            <v>11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 t="str">
            <v xml:space="preserve"> 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 t="str">
            <v xml:space="preserve"> </v>
          </cell>
          <cell r="BG341">
            <v>9</v>
          </cell>
          <cell r="BH341">
            <v>1.9725305655572296</v>
          </cell>
          <cell r="BI341">
            <v>0</v>
          </cell>
          <cell r="CA341">
            <v>332</v>
          </cell>
          <cell r="CB341">
            <v>325</v>
          </cell>
          <cell r="CC341" t="str">
            <v>WEST SPRINGFIELD</v>
          </cell>
          <cell r="CD341">
            <v>1149190</v>
          </cell>
          <cell r="CE341">
            <v>939188</v>
          </cell>
          <cell r="CF341">
            <v>210002</v>
          </cell>
          <cell r="CG341">
            <v>0</v>
          </cell>
          <cell r="CH341">
            <v>52245.600000000006</v>
          </cell>
          <cell r="CI341">
            <v>-25.60533841970755</v>
          </cell>
          <cell r="CJ341">
            <v>262221.99466158025</v>
          </cell>
          <cell r="CK341">
            <v>209976.3946615803</v>
          </cell>
          <cell r="CT341">
            <v>209976.3946615803</v>
          </cell>
          <cell r="CU341">
            <v>0</v>
          </cell>
          <cell r="CV341">
            <v>0</v>
          </cell>
          <cell r="CW341">
            <v>209976.3946615803</v>
          </cell>
          <cell r="CX341">
            <v>0</v>
          </cell>
          <cell r="CY341">
            <v>-52245.599999999948</v>
          </cell>
          <cell r="DA341">
            <v>332</v>
          </cell>
          <cell r="DB341" t="str">
            <v>WEST SPRINGFIELD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N341">
            <v>0</v>
          </cell>
          <cell r="DP341">
            <v>210002</v>
          </cell>
          <cell r="DQ341">
            <v>210002</v>
          </cell>
          <cell r="DR341">
            <v>0</v>
          </cell>
          <cell r="DS341">
            <v>-25.60533841970755</v>
          </cell>
          <cell r="DT341">
            <v>-25.60533841970755</v>
          </cell>
          <cell r="DV341">
            <v>0</v>
          </cell>
          <cell r="EC341">
            <v>0</v>
          </cell>
          <cell r="EE341">
            <v>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W342">
            <v>0</v>
          </cell>
          <cell r="AA342">
            <v>333</v>
          </cell>
          <cell r="AS342">
            <v>333</v>
          </cell>
          <cell r="CA342">
            <v>333</v>
          </cell>
          <cell r="CB342">
            <v>326</v>
          </cell>
          <cell r="CC342" t="str">
            <v>WEST STOCKBRIDGE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DA342">
            <v>333</v>
          </cell>
          <cell r="DB342" t="str">
            <v>WEST STOCKBRIDGE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N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V342">
            <v>0</v>
          </cell>
          <cell r="EC342">
            <v>0</v>
          </cell>
          <cell r="EE342">
            <v>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W343">
            <v>0</v>
          </cell>
          <cell r="AA343">
            <v>334</v>
          </cell>
          <cell r="AS343">
            <v>334</v>
          </cell>
          <cell r="CA343">
            <v>334</v>
          </cell>
          <cell r="CB343">
            <v>327</v>
          </cell>
          <cell r="CC343" t="str">
            <v>WEST TISBURY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DA343">
            <v>334</v>
          </cell>
          <cell r="DB343" t="str">
            <v>WEST TISBURY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N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V343">
            <v>0</v>
          </cell>
          <cell r="EC343">
            <v>0</v>
          </cell>
          <cell r="EE343">
            <v>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J344">
            <v>0</v>
          </cell>
          <cell r="K344">
            <v>-0.20074315572435353</v>
          </cell>
          <cell r="L344">
            <v>-0.20074315572435353</v>
          </cell>
          <cell r="N344">
            <v>0.20074315572435353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-0.20074315572435353</v>
          </cell>
          <cell r="U344">
            <v>-0.20074315572435353</v>
          </cell>
          <cell r="W344">
            <v>409.39925684427567</v>
          </cell>
          <cell r="AA344">
            <v>335</v>
          </cell>
          <cell r="AS344">
            <v>335</v>
          </cell>
          <cell r="CA344">
            <v>335</v>
          </cell>
          <cell r="CB344">
            <v>335</v>
          </cell>
          <cell r="CC344" t="str">
            <v>WESTWOOD</v>
          </cell>
          <cell r="CD344">
            <v>0</v>
          </cell>
          <cell r="CE344">
            <v>9435</v>
          </cell>
          <cell r="CF344">
            <v>0</v>
          </cell>
          <cell r="CG344">
            <v>0</v>
          </cell>
          <cell r="CH344">
            <v>409.6</v>
          </cell>
          <cell r="CI344">
            <v>-0.20074315572435353</v>
          </cell>
          <cell r="CJ344">
            <v>409.39925684427567</v>
          </cell>
          <cell r="CK344">
            <v>-0.20074315572435353</v>
          </cell>
          <cell r="CT344">
            <v>-0.20074315572435353</v>
          </cell>
          <cell r="CU344">
            <v>0</v>
          </cell>
          <cell r="CV344">
            <v>0</v>
          </cell>
          <cell r="CW344">
            <v>-0.20074315572435353</v>
          </cell>
          <cell r="CX344">
            <v>0</v>
          </cell>
          <cell r="CY344">
            <v>-409.6</v>
          </cell>
          <cell r="DA344">
            <v>335</v>
          </cell>
          <cell r="DB344" t="str">
            <v>WESTWOOD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N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-0.20074315572435353</v>
          </cell>
          <cell r="DT344">
            <v>-0.20074315572435353</v>
          </cell>
          <cell r="DV344">
            <v>0</v>
          </cell>
          <cell r="EC344">
            <v>0</v>
          </cell>
          <cell r="EE344">
            <v>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298</v>
          </cell>
          <cell r="E345">
            <v>4641631</v>
          </cell>
          <cell r="F345">
            <v>0</v>
          </cell>
          <cell r="G345">
            <v>279446</v>
          </cell>
          <cell r="H345">
            <v>4921077</v>
          </cell>
          <cell r="J345">
            <v>279446</v>
          </cell>
          <cell r="K345">
            <v>971132.76605031185</v>
          </cell>
          <cell r="L345">
            <v>1250578.7660503117</v>
          </cell>
          <cell r="N345">
            <v>3670498.2339496883</v>
          </cell>
          <cell r="P345">
            <v>279446</v>
          </cell>
          <cell r="Q345">
            <v>0</v>
          </cell>
          <cell r="R345">
            <v>0</v>
          </cell>
          <cell r="S345">
            <v>0</v>
          </cell>
          <cell r="T345">
            <v>971132.76605031185</v>
          </cell>
          <cell r="U345">
            <v>1250578.7660503117</v>
          </cell>
          <cell r="W345">
            <v>1338257.2633771328</v>
          </cell>
          <cell r="AA345">
            <v>336</v>
          </cell>
          <cell r="AB345">
            <v>298</v>
          </cell>
          <cell r="AC345">
            <v>8.1851606638963792E-2</v>
          </cell>
          <cell r="AD345">
            <v>0</v>
          </cell>
          <cell r="AE345">
            <v>0</v>
          </cell>
          <cell r="AF345">
            <v>4641631</v>
          </cell>
          <cell r="AG345">
            <v>0</v>
          </cell>
          <cell r="AH345">
            <v>0</v>
          </cell>
          <cell r="AI345">
            <v>4641631</v>
          </cell>
          <cell r="AJ345">
            <v>0</v>
          </cell>
          <cell r="AK345">
            <v>279446</v>
          </cell>
          <cell r="AL345">
            <v>4921077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4921077</v>
          </cell>
          <cell r="AR345" t="str">
            <v xml:space="preserve"> </v>
          </cell>
          <cell r="AS345">
            <v>336</v>
          </cell>
          <cell r="AT345">
            <v>4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 t="str">
            <v xml:space="preserve"> 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 t="str">
            <v xml:space="preserve"> </v>
          </cell>
          <cell r="BG345">
            <v>9</v>
          </cell>
          <cell r="BH345">
            <v>4.8042241789013733</v>
          </cell>
          <cell r="BI345">
            <v>0</v>
          </cell>
          <cell r="CA345">
            <v>336</v>
          </cell>
          <cell r="CB345">
            <v>336</v>
          </cell>
          <cell r="CC345" t="str">
            <v>WEYMOUTH</v>
          </cell>
          <cell r="CD345">
            <v>4641631</v>
          </cell>
          <cell r="CE345">
            <v>3783844</v>
          </cell>
          <cell r="CF345">
            <v>857787</v>
          </cell>
          <cell r="CG345">
            <v>116721.59999999999</v>
          </cell>
          <cell r="CH345">
            <v>84344</v>
          </cell>
          <cell r="CI345">
            <v>-41.336622867238475</v>
          </cell>
          <cell r="CJ345">
            <v>1058811.2633771328</v>
          </cell>
          <cell r="CK345">
            <v>971132.76605031185</v>
          </cell>
          <cell r="CT345">
            <v>857745.66337713273</v>
          </cell>
          <cell r="CU345">
            <v>113387.10267317914</v>
          </cell>
          <cell r="CV345">
            <v>0</v>
          </cell>
          <cell r="CW345">
            <v>971132.76605031185</v>
          </cell>
          <cell r="CX345">
            <v>0</v>
          </cell>
          <cell r="CY345">
            <v>-87678.497326820972</v>
          </cell>
          <cell r="DA345">
            <v>336</v>
          </cell>
          <cell r="DB345" t="str">
            <v>WEYMOUTH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N345">
            <v>0</v>
          </cell>
          <cell r="DP345">
            <v>857787</v>
          </cell>
          <cell r="DQ345">
            <v>857787</v>
          </cell>
          <cell r="DR345">
            <v>0</v>
          </cell>
          <cell r="DS345">
            <v>-41.336622867238475</v>
          </cell>
          <cell r="DT345">
            <v>-41.336622867238475</v>
          </cell>
          <cell r="DV345">
            <v>0</v>
          </cell>
          <cell r="EB345" t="str">
            <v>fy13</v>
          </cell>
          <cell r="EC345">
            <v>0</v>
          </cell>
          <cell r="EE345">
            <v>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2</v>
          </cell>
          <cell r="E346">
            <v>65194</v>
          </cell>
          <cell r="F346">
            <v>0</v>
          </cell>
          <cell r="G346">
            <v>1876</v>
          </cell>
          <cell r="H346">
            <v>67070</v>
          </cell>
          <cell r="J346">
            <v>1876</v>
          </cell>
          <cell r="K346">
            <v>5480.7460962484402</v>
          </cell>
          <cell r="L346">
            <v>7356.7460962484402</v>
          </cell>
          <cell r="N346">
            <v>59713.25390375156</v>
          </cell>
          <cell r="P346">
            <v>1876</v>
          </cell>
          <cell r="Q346">
            <v>0</v>
          </cell>
          <cell r="R346">
            <v>0</v>
          </cell>
          <cell r="S346">
            <v>0</v>
          </cell>
          <cell r="T346">
            <v>5480.7460962484402</v>
          </cell>
          <cell r="U346">
            <v>7356.7460962484402</v>
          </cell>
          <cell r="W346">
            <v>18186.507947764861</v>
          </cell>
          <cell r="AA346">
            <v>337</v>
          </cell>
          <cell r="AB346">
            <v>2</v>
          </cell>
          <cell r="AC346">
            <v>0</v>
          </cell>
          <cell r="AD346">
            <v>0</v>
          </cell>
          <cell r="AE346">
            <v>0</v>
          </cell>
          <cell r="AF346">
            <v>65194</v>
          </cell>
          <cell r="AG346">
            <v>0</v>
          </cell>
          <cell r="AH346">
            <v>0</v>
          </cell>
          <cell r="AI346">
            <v>65194</v>
          </cell>
          <cell r="AJ346">
            <v>0</v>
          </cell>
          <cell r="AK346">
            <v>1876</v>
          </cell>
          <cell r="AL346">
            <v>67070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67070</v>
          </cell>
          <cell r="AR346" t="str">
            <v xml:space="preserve"> </v>
          </cell>
          <cell r="AS346">
            <v>337</v>
          </cell>
          <cell r="AT346">
            <v>1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 t="str">
            <v xml:space="preserve"> 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 t="str">
            <v xml:space="preserve"> </v>
          </cell>
          <cell r="BG346">
            <v>9</v>
          </cell>
          <cell r="BH346">
            <v>2.8995077330507284</v>
          </cell>
          <cell r="BI346">
            <v>0</v>
          </cell>
          <cell r="CA346">
            <v>337</v>
          </cell>
          <cell r="CB346">
            <v>337</v>
          </cell>
          <cell r="CC346" t="str">
            <v>WHATELY</v>
          </cell>
          <cell r="CD346">
            <v>65194</v>
          </cell>
          <cell r="CE346">
            <v>60788</v>
          </cell>
          <cell r="CF346">
            <v>4406</v>
          </cell>
          <cell r="CG346">
            <v>1111.8</v>
          </cell>
          <cell r="CH346">
            <v>10798</v>
          </cell>
          <cell r="CI346">
            <v>-5.2920522351359978</v>
          </cell>
          <cell r="CJ346">
            <v>16310.507947764863</v>
          </cell>
          <cell r="CK346">
            <v>5480.7460962484402</v>
          </cell>
          <cell r="CT346">
            <v>4400.707947764864</v>
          </cell>
          <cell r="CU346">
            <v>1080.0381484835762</v>
          </cell>
          <cell r="CV346">
            <v>0</v>
          </cell>
          <cell r="CW346">
            <v>5480.7460962484402</v>
          </cell>
          <cell r="CX346">
            <v>0</v>
          </cell>
          <cell r="CY346">
            <v>-10829.761851516423</v>
          </cell>
          <cell r="DA346">
            <v>337</v>
          </cell>
          <cell r="DB346" t="str">
            <v>WHATELY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  <cell r="DK346">
            <v>0</v>
          </cell>
          <cell r="DL346">
            <v>0</v>
          </cell>
          <cell r="DN346">
            <v>0</v>
          </cell>
          <cell r="DP346">
            <v>4406</v>
          </cell>
          <cell r="DQ346">
            <v>4406</v>
          </cell>
          <cell r="DR346">
            <v>0</v>
          </cell>
          <cell r="DS346">
            <v>-5.2920522351359978</v>
          </cell>
          <cell r="DT346">
            <v>-5.2920522351359978</v>
          </cell>
          <cell r="DV346">
            <v>0</v>
          </cell>
          <cell r="EC346">
            <v>0</v>
          </cell>
          <cell r="EE346">
            <v>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W347">
            <v>0</v>
          </cell>
          <cell r="AA347">
            <v>338</v>
          </cell>
          <cell r="AS347">
            <v>338</v>
          </cell>
          <cell r="CA347">
            <v>338</v>
          </cell>
          <cell r="CB347">
            <v>338</v>
          </cell>
          <cell r="CC347" t="str">
            <v>WHITMAN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DA347">
            <v>338</v>
          </cell>
          <cell r="DB347" t="str">
            <v>WHITMAN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  <cell r="DK347">
            <v>0</v>
          </cell>
          <cell r="DL347">
            <v>0</v>
          </cell>
          <cell r="DN347">
            <v>0</v>
          </cell>
          <cell r="DP347">
            <v>0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V347">
            <v>0</v>
          </cell>
          <cell r="EC347">
            <v>0</v>
          </cell>
          <cell r="EE347">
            <v>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W348">
            <v>0</v>
          </cell>
          <cell r="AA348">
            <v>339</v>
          </cell>
          <cell r="AS348">
            <v>339</v>
          </cell>
          <cell r="CA348">
            <v>339</v>
          </cell>
          <cell r="CB348">
            <v>339</v>
          </cell>
          <cell r="CC348" t="str">
            <v>WILBRAHAM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DA348">
            <v>339</v>
          </cell>
          <cell r="DB348" t="str">
            <v>WILBRAHAM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  <cell r="DK348">
            <v>0</v>
          </cell>
          <cell r="DL348">
            <v>0</v>
          </cell>
          <cell r="DN348">
            <v>0</v>
          </cell>
          <cell r="DP348">
            <v>0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V348">
            <v>0</v>
          </cell>
          <cell r="EC348">
            <v>0</v>
          </cell>
          <cell r="EE348">
            <v>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10</v>
          </cell>
          <cell r="E349">
            <v>165107</v>
          </cell>
          <cell r="F349">
            <v>0</v>
          </cell>
          <cell r="G349">
            <v>9380</v>
          </cell>
          <cell r="H349">
            <v>174487</v>
          </cell>
          <cell r="J349">
            <v>9380</v>
          </cell>
          <cell r="K349">
            <v>23980.660328368827</v>
          </cell>
          <cell r="L349">
            <v>33360.660328368831</v>
          </cell>
          <cell r="N349">
            <v>141126.33967163117</v>
          </cell>
          <cell r="P349">
            <v>9380</v>
          </cell>
          <cell r="Q349">
            <v>0</v>
          </cell>
          <cell r="R349">
            <v>0</v>
          </cell>
          <cell r="S349">
            <v>0</v>
          </cell>
          <cell r="T349">
            <v>23980.660328368827</v>
          </cell>
          <cell r="U349">
            <v>33360.660328368831</v>
          </cell>
          <cell r="W349">
            <v>48336.660328368831</v>
          </cell>
          <cell r="AA349">
            <v>340</v>
          </cell>
          <cell r="AB349">
            <v>10</v>
          </cell>
          <cell r="AC349">
            <v>0</v>
          </cell>
          <cell r="AD349">
            <v>0</v>
          </cell>
          <cell r="AE349">
            <v>0</v>
          </cell>
          <cell r="AF349">
            <v>165107</v>
          </cell>
          <cell r="AG349">
            <v>0</v>
          </cell>
          <cell r="AH349">
            <v>0</v>
          </cell>
          <cell r="AI349">
            <v>165107</v>
          </cell>
          <cell r="AJ349">
            <v>0</v>
          </cell>
          <cell r="AK349">
            <v>9380</v>
          </cell>
          <cell r="AL349">
            <v>174487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174487</v>
          </cell>
          <cell r="AR349" t="str">
            <v xml:space="preserve"> </v>
          </cell>
          <cell r="AS349">
            <v>340</v>
          </cell>
          <cell r="AT349">
            <v>5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 t="str">
            <v xml:space="preserve"> 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 t="str">
            <v xml:space="preserve"> </v>
          </cell>
          <cell r="BG349">
            <v>9</v>
          </cell>
          <cell r="BH349">
            <v>4.738382551821207</v>
          </cell>
          <cell r="BI349">
            <v>0</v>
          </cell>
          <cell r="CA349">
            <v>340</v>
          </cell>
          <cell r="CB349">
            <v>340</v>
          </cell>
          <cell r="CC349" t="str">
            <v>WILLIAMSBURG</v>
          </cell>
          <cell r="CD349">
            <v>165107</v>
          </cell>
          <cell r="CE349">
            <v>141119</v>
          </cell>
          <cell r="CF349">
            <v>23988</v>
          </cell>
          <cell r="CG349">
            <v>0</v>
          </cell>
          <cell r="CH349">
            <v>14976</v>
          </cell>
          <cell r="CI349">
            <v>-7.3396716311717682</v>
          </cell>
          <cell r="CJ349">
            <v>38956.660328368831</v>
          </cell>
          <cell r="CK349">
            <v>23980.660328368827</v>
          </cell>
          <cell r="CT349">
            <v>23980.660328368827</v>
          </cell>
          <cell r="CU349">
            <v>0</v>
          </cell>
          <cell r="CV349">
            <v>0</v>
          </cell>
          <cell r="CW349">
            <v>23980.660328368827</v>
          </cell>
          <cell r="CX349">
            <v>0</v>
          </cell>
          <cell r="CY349">
            <v>-14976.000000000004</v>
          </cell>
          <cell r="DA349">
            <v>340</v>
          </cell>
          <cell r="DB349" t="str">
            <v>WILLIAMSBURG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N349">
            <v>0</v>
          </cell>
          <cell r="DP349">
            <v>23988</v>
          </cell>
          <cell r="DQ349">
            <v>23988</v>
          </cell>
          <cell r="DR349">
            <v>0</v>
          </cell>
          <cell r="DS349">
            <v>-7.3396716311717682</v>
          </cell>
          <cell r="DT349">
            <v>-7.3396716311717682</v>
          </cell>
          <cell r="DV349">
            <v>0</v>
          </cell>
          <cell r="EC349">
            <v>0</v>
          </cell>
          <cell r="EE349">
            <v>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W350">
            <v>0</v>
          </cell>
          <cell r="AA350">
            <v>341</v>
          </cell>
          <cell r="AS350">
            <v>341</v>
          </cell>
          <cell r="CA350">
            <v>341</v>
          </cell>
          <cell r="CB350">
            <v>341</v>
          </cell>
          <cell r="CC350" t="str">
            <v>WILLIAMSTOWN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DA350">
            <v>341</v>
          </cell>
          <cell r="DB350" t="str">
            <v>WILLIAMSTOWN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N350">
            <v>0</v>
          </cell>
          <cell r="DP350">
            <v>0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V350">
            <v>0</v>
          </cell>
          <cell r="EB350" t="str">
            <v>fy19</v>
          </cell>
          <cell r="EC350">
            <v>0</v>
          </cell>
          <cell r="EE350">
            <v>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4</v>
          </cell>
          <cell r="E351">
            <v>73519</v>
          </cell>
          <cell r="F351">
            <v>0</v>
          </cell>
          <cell r="G351">
            <v>3752</v>
          </cell>
          <cell r="H351">
            <v>77271</v>
          </cell>
          <cell r="J351">
            <v>3752</v>
          </cell>
          <cell r="K351">
            <v>12174.748942487899</v>
          </cell>
          <cell r="L351">
            <v>15926.748942487899</v>
          </cell>
          <cell r="N351">
            <v>61344.251057512098</v>
          </cell>
          <cell r="P351">
            <v>3752</v>
          </cell>
          <cell r="Q351">
            <v>0</v>
          </cell>
          <cell r="R351">
            <v>0</v>
          </cell>
          <cell r="S351">
            <v>0</v>
          </cell>
          <cell r="T351">
            <v>12174.748942487899</v>
          </cell>
          <cell r="U351">
            <v>15926.748942487899</v>
          </cell>
          <cell r="W351">
            <v>15929.8</v>
          </cell>
          <cell r="AA351">
            <v>342</v>
          </cell>
          <cell r="AB351">
            <v>4</v>
          </cell>
          <cell r="AC351">
            <v>0</v>
          </cell>
          <cell r="AD351">
            <v>0</v>
          </cell>
          <cell r="AE351">
            <v>0</v>
          </cell>
          <cell r="AF351">
            <v>73519</v>
          </cell>
          <cell r="AG351">
            <v>0</v>
          </cell>
          <cell r="AH351">
            <v>0</v>
          </cell>
          <cell r="AI351">
            <v>73519</v>
          </cell>
          <cell r="AJ351">
            <v>0</v>
          </cell>
          <cell r="AK351">
            <v>3752</v>
          </cell>
          <cell r="AL351">
            <v>77271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77271</v>
          </cell>
          <cell r="AR351" t="str">
            <v xml:space="preserve"> </v>
          </cell>
          <cell r="AS351">
            <v>342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 t="str">
            <v xml:space="preserve"> 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 t="str">
            <v xml:space="preserve"> </v>
          </cell>
          <cell r="BG351">
            <v>9</v>
          </cell>
          <cell r="BH351">
            <v>0.12167763605957027</v>
          </cell>
          <cell r="BI351">
            <v>0</v>
          </cell>
          <cell r="CA351">
            <v>342</v>
          </cell>
          <cell r="CB351">
            <v>342</v>
          </cell>
          <cell r="CC351" t="str">
            <v>WILMINGTON</v>
          </cell>
          <cell r="CD351">
            <v>73519</v>
          </cell>
          <cell r="CE351">
            <v>61448</v>
          </cell>
          <cell r="CF351">
            <v>12071</v>
          </cell>
          <cell r="CG351">
            <v>106.8</v>
          </cell>
          <cell r="CH351">
            <v>0</v>
          </cell>
          <cell r="CI351">
            <v>0</v>
          </cell>
          <cell r="CJ351">
            <v>12177.8</v>
          </cell>
          <cell r="CK351">
            <v>12174.748942487899</v>
          </cell>
          <cell r="CT351">
            <v>12071</v>
          </cell>
          <cell r="CU351">
            <v>103.74894248789883</v>
          </cell>
          <cell r="CV351">
            <v>0</v>
          </cell>
          <cell r="CW351">
            <v>12174.748942487899</v>
          </cell>
          <cell r="CX351">
            <v>0</v>
          </cell>
          <cell r="CY351">
            <v>-3.0510575121006696</v>
          </cell>
          <cell r="DA351">
            <v>342</v>
          </cell>
          <cell r="DB351" t="str">
            <v>WILMINGTON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N351">
            <v>0</v>
          </cell>
          <cell r="DP351">
            <v>12071</v>
          </cell>
          <cell r="DQ351">
            <v>12071</v>
          </cell>
          <cell r="DR351">
            <v>0</v>
          </cell>
          <cell r="DS351">
            <v>0</v>
          </cell>
          <cell r="DT351">
            <v>0</v>
          </cell>
          <cell r="DV351">
            <v>0</v>
          </cell>
          <cell r="EC351">
            <v>0</v>
          </cell>
          <cell r="EE351">
            <v>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16</v>
          </cell>
          <cell r="E352">
            <v>211641</v>
          </cell>
          <cell r="F352">
            <v>0</v>
          </cell>
          <cell r="G352">
            <v>15008</v>
          </cell>
          <cell r="H352">
            <v>226649</v>
          </cell>
          <cell r="J352">
            <v>15008</v>
          </cell>
          <cell r="K352">
            <v>21016.155164529038</v>
          </cell>
          <cell r="L352">
            <v>36024.155164529038</v>
          </cell>
          <cell r="N352">
            <v>190624.84483547095</v>
          </cell>
          <cell r="P352">
            <v>15008</v>
          </cell>
          <cell r="Q352">
            <v>0</v>
          </cell>
          <cell r="R352">
            <v>0</v>
          </cell>
          <cell r="S352">
            <v>0</v>
          </cell>
          <cell r="T352">
            <v>21016.155164529038</v>
          </cell>
          <cell r="U352">
            <v>36024.155164529038</v>
          </cell>
          <cell r="W352">
            <v>36642.199999999997</v>
          </cell>
          <cell r="AA352">
            <v>343</v>
          </cell>
          <cell r="AB352">
            <v>16</v>
          </cell>
          <cell r="AC352">
            <v>0</v>
          </cell>
          <cell r="AD352">
            <v>0</v>
          </cell>
          <cell r="AE352">
            <v>0</v>
          </cell>
          <cell r="AF352">
            <v>211641</v>
          </cell>
          <cell r="AG352">
            <v>0</v>
          </cell>
          <cell r="AH352">
            <v>0</v>
          </cell>
          <cell r="AI352">
            <v>211641</v>
          </cell>
          <cell r="AJ352">
            <v>0</v>
          </cell>
          <cell r="AK352">
            <v>15008</v>
          </cell>
          <cell r="AL352">
            <v>226649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226649</v>
          </cell>
          <cell r="AR352" t="str">
            <v xml:space="preserve"> </v>
          </cell>
          <cell r="AS352">
            <v>343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 t="str">
            <v xml:space="preserve"> 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 t="str">
            <v xml:space="preserve"> </v>
          </cell>
          <cell r="BG352">
            <v>18</v>
          </cell>
          <cell r="BH352">
            <v>1.1974901455233766</v>
          </cell>
          <cell r="BI352">
            <v>0</v>
          </cell>
          <cell r="CA352">
            <v>343</v>
          </cell>
          <cell r="CB352">
            <v>343</v>
          </cell>
          <cell r="CC352" t="str">
            <v>WINCHENDON</v>
          </cell>
          <cell r="CD352">
            <v>211641</v>
          </cell>
          <cell r="CE352">
            <v>263618</v>
          </cell>
          <cell r="CF352">
            <v>0</v>
          </cell>
          <cell r="CG352">
            <v>21634.2</v>
          </cell>
          <cell r="CH352">
            <v>0</v>
          </cell>
          <cell r="CI352">
            <v>0</v>
          </cell>
          <cell r="CJ352">
            <v>21634.2</v>
          </cell>
          <cell r="CK352">
            <v>21016.155164529038</v>
          </cell>
          <cell r="CT352">
            <v>0</v>
          </cell>
          <cell r="CU352">
            <v>21016.155164529038</v>
          </cell>
          <cell r="CV352">
            <v>0</v>
          </cell>
          <cell r="CW352">
            <v>21016.155164529038</v>
          </cell>
          <cell r="CX352">
            <v>0</v>
          </cell>
          <cell r="CY352">
            <v>-618.04483547096243</v>
          </cell>
          <cell r="DA352">
            <v>343</v>
          </cell>
          <cell r="DB352" t="str">
            <v>WINCHENDON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N352">
            <v>0</v>
          </cell>
          <cell r="DP352">
            <v>0</v>
          </cell>
          <cell r="DQ352">
            <v>0</v>
          </cell>
          <cell r="DR352">
            <v>0</v>
          </cell>
          <cell r="DS352">
            <v>0</v>
          </cell>
          <cell r="DT352">
            <v>0</v>
          </cell>
          <cell r="DV352">
            <v>0</v>
          </cell>
          <cell r="EC352">
            <v>0</v>
          </cell>
          <cell r="EE352">
            <v>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2</v>
          </cell>
          <cell r="E353">
            <v>27048</v>
          </cell>
          <cell r="F353">
            <v>0</v>
          </cell>
          <cell r="G353">
            <v>1876</v>
          </cell>
          <cell r="H353">
            <v>28924</v>
          </cell>
          <cell r="J353">
            <v>1876</v>
          </cell>
          <cell r="K353">
            <v>11192.986375973393</v>
          </cell>
          <cell r="L353">
            <v>13068.986375973393</v>
          </cell>
          <cell r="N353">
            <v>15855.013624026607</v>
          </cell>
          <cell r="P353">
            <v>1876</v>
          </cell>
          <cell r="Q353">
            <v>0</v>
          </cell>
          <cell r="R353">
            <v>0</v>
          </cell>
          <cell r="S353">
            <v>0</v>
          </cell>
          <cell r="T353">
            <v>11192.986375973393</v>
          </cell>
          <cell r="U353">
            <v>13068.986375973393</v>
          </cell>
          <cell r="W353">
            <v>16270.992053374601</v>
          </cell>
          <cell r="AA353">
            <v>344</v>
          </cell>
          <cell r="AB353">
            <v>2</v>
          </cell>
          <cell r="AC353">
            <v>0</v>
          </cell>
          <cell r="AD353">
            <v>0</v>
          </cell>
          <cell r="AE353">
            <v>0</v>
          </cell>
          <cell r="AF353">
            <v>27048</v>
          </cell>
          <cell r="AG353">
            <v>0</v>
          </cell>
          <cell r="AH353">
            <v>0</v>
          </cell>
          <cell r="AI353">
            <v>27048</v>
          </cell>
          <cell r="AJ353">
            <v>0</v>
          </cell>
          <cell r="AK353">
            <v>1876</v>
          </cell>
          <cell r="AL353">
            <v>28924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28924</v>
          </cell>
          <cell r="AR353" t="str">
            <v xml:space="preserve"> </v>
          </cell>
          <cell r="AS353">
            <v>344</v>
          </cell>
          <cell r="AT353">
            <v>1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 t="str">
            <v xml:space="preserve"> 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 t="str">
            <v xml:space="preserve"> </v>
          </cell>
          <cell r="BG353">
            <v>9</v>
          </cell>
          <cell r="BH353">
            <v>3.7781867316840571E-2</v>
          </cell>
          <cell r="BI353">
            <v>0</v>
          </cell>
          <cell r="CA353">
            <v>344</v>
          </cell>
          <cell r="CB353">
            <v>344</v>
          </cell>
          <cell r="CC353" t="str">
            <v>WINCHESTER</v>
          </cell>
          <cell r="CD353">
            <v>27048</v>
          </cell>
          <cell r="CE353">
            <v>38106</v>
          </cell>
          <cell r="CF353">
            <v>0</v>
          </cell>
          <cell r="CG353">
            <v>11523.6</v>
          </cell>
          <cell r="CH353">
            <v>2872.8</v>
          </cell>
          <cell r="CI353">
            <v>-1.4079466254006547</v>
          </cell>
          <cell r="CJ353">
            <v>14394.992053374601</v>
          </cell>
          <cell r="CK353">
            <v>11192.986375973393</v>
          </cell>
          <cell r="CT353">
            <v>-1.4079466254006547</v>
          </cell>
          <cell r="CU353">
            <v>11194.394322598793</v>
          </cell>
          <cell r="CV353">
            <v>0</v>
          </cell>
          <cell r="CW353">
            <v>11192.986375973393</v>
          </cell>
          <cell r="CX353">
            <v>0</v>
          </cell>
          <cell r="CY353">
            <v>-3202.0056774012082</v>
          </cell>
          <cell r="DA353">
            <v>344</v>
          </cell>
          <cell r="DB353" t="str">
            <v>WINCHESTER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N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-1.4079466254006547</v>
          </cell>
          <cell r="DT353">
            <v>-1.4079466254006547</v>
          </cell>
          <cell r="DV353">
            <v>0</v>
          </cell>
          <cell r="EC353">
            <v>0</v>
          </cell>
          <cell r="EE353">
            <v>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W354">
            <v>0</v>
          </cell>
          <cell r="AA354">
            <v>345</v>
          </cell>
          <cell r="AS354">
            <v>345</v>
          </cell>
          <cell r="CA354">
            <v>345</v>
          </cell>
          <cell r="CB354">
            <v>345</v>
          </cell>
          <cell r="CC354" t="str">
            <v>WINDSOR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DA354">
            <v>345</v>
          </cell>
          <cell r="DB354" t="str">
            <v>WINDSOR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N354">
            <v>0</v>
          </cell>
          <cell r="DP354">
            <v>0</v>
          </cell>
          <cell r="DQ354">
            <v>0</v>
          </cell>
          <cell r="DR354">
            <v>0</v>
          </cell>
          <cell r="DS354">
            <v>0</v>
          </cell>
          <cell r="DT354">
            <v>0</v>
          </cell>
          <cell r="DV354">
            <v>0</v>
          </cell>
          <cell r="EC354">
            <v>0</v>
          </cell>
          <cell r="EE354">
            <v>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25</v>
          </cell>
          <cell r="E355">
            <v>398328</v>
          </cell>
          <cell r="F355">
            <v>0</v>
          </cell>
          <cell r="G355">
            <v>23450</v>
          </cell>
          <cell r="H355">
            <v>421778</v>
          </cell>
          <cell r="J355">
            <v>23450</v>
          </cell>
          <cell r="K355">
            <v>75647</v>
          </cell>
          <cell r="L355">
            <v>99097</v>
          </cell>
          <cell r="N355">
            <v>322681</v>
          </cell>
          <cell r="P355">
            <v>23450</v>
          </cell>
          <cell r="Q355">
            <v>0</v>
          </cell>
          <cell r="R355">
            <v>0</v>
          </cell>
          <cell r="S355">
            <v>0</v>
          </cell>
          <cell r="T355">
            <v>75647</v>
          </cell>
          <cell r="U355">
            <v>99097</v>
          </cell>
          <cell r="W355">
            <v>99097</v>
          </cell>
          <cell r="AA355">
            <v>346</v>
          </cell>
          <cell r="AB355">
            <v>25</v>
          </cell>
          <cell r="AC355">
            <v>0</v>
          </cell>
          <cell r="AD355">
            <v>0</v>
          </cell>
          <cell r="AE355">
            <v>0</v>
          </cell>
          <cell r="AF355">
            <v>398328</v>
          </cell>
          <cell r="AG355">
            <v>0</v>
          </cell>
          <cell r="AH355">
            <v>0</v>
          </cell>
          <cell r="AI355">
            <v>398328</v>
          </cell>
          <cell r="AJ355">
            <v>0</v>
          </cell>
          <cell r="AK355">
            <v>23450</v>
          </cell>
          <cell r="AL355">
            <v>421778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421778</v>
          </cell>
          <cell r="AR355" t="str">
            <v xml:space="preserve"> </v>
          </cell>
          <cell r="AS355">
            <v>346</v>
          </cell>
          <cell r="AT355">
            <v>6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 t="str">
            <v xml:space="preserve"> 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 t="str">
            <v xml:space="preserve"> </v>
          </cell>
          <cell r="BG355">
            <v>9</v>
          </cell>
          <cell r="BH355">
            <v>1.4252312980074673</v>
          </cell>
          <cell r="BI355">
            <v>0</v>
          </cell>
          <cell r="CA355">
            <v>346</v>
          </cell>
          <cell r="CB355">
            <v>346</v>
          </cell>
          <cell r="CC355" t="str">
            <v>WINTHROP</v>
          </cell>
          <cell r="CD355">
            <v>398328</v>
          </cell>
          <cell r="CE355">
            <v>322681</v>
          </cell>
          <cell r="CF355">
            <v>75647</v>
          </cell>
          <cell r="CG355">
            <v>0</v>
          </cell>
          <cell r="CH355">
            <v>0</v>
          </cell>
          <cell r="CI355">
            <v>0</v>
          </cell>
          <cell r="CJ355">
            <v>75647</v>
          </cell>
          <cell r="CK355">
            <v>75647</v>
          </cell>
          <cell r="CT355">
            <v>75647</v>
          </cell>
          <cell r="CU355">
            <v>0</v>
          </cell>
          <cell r="CV355">
            <v>0</v>
          </cell>
          <cell r="CW355">
            <v>75647</v>
          </cell>
          <cell r="CX355">
            <v>0</v>
          </cell>
          <cell r="CY355">
            <v>0</v>
          </cell>
          <cell r="DA355">
            <v>346</v>
          </cell>
          <cell r="DB355" t="str">
            <v>WINTHROP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N355">
            <v>0</v>
          </cell>
          <cell r="DP355">
            <v>75647</v>
          </cell>
          <cell r="DQ355">
            <v>75647</v>
          </cell>
          <cell r="DR355">
            <v>0</v>
          </cell>
          <cell r="DS355">
            <v>0</v>
          </cell>
          <cell r="DT355">
            <v>0</v>
          </cell>
          <cell r="DV355">
            <v>0</v>
          </cell>
          <cell r="EC355">
            <v>0</v>
          </cell>
          <cell r="EE355">
            <v>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42</v>
          </cell>
          <cell r="E356">
            <v>800157</v>
          </cell>
          <cell r="F356">
            <v>0</v>
          </cell>
          <cell r="G356">
            <v>39349</v>
          </cell>
          <cell r="H356">
            <v>839506</v>
          </cell>
          <cell r="J356">
            <v>39349</v>
          </cell>
          <cell r="K356">
            <v>209906.21697129615</v>
          </cell>
          <cell r="L356">
            <v>249255.21697129615</v>
          </cell>
          <cell r="N356">
            <v>590250.78302870388</v>
          </cell>
          <cell r="P356">
            <v>39349</v>
          </cell>
          <cell r="Q356">
            <v>0</v>
          </cell>
          <cell r="R356">
            <v>0</v>
          </cell>
          <cell r="S356">
            <v>0</v>
          </cell>
          <cell r="T356">
            <v>209906.21697129615</v>
          </cell>
          <cell r="U356">
            <v>249255.21697129615</v>
          </cell>
          <cell r="W356">
            <v>320205.98935813655</v>
          </cell>
          <cell r="AA356">
            <v>347</v>
          </cell>
          <cell r="AB356">
            <v>42</v>
          </cell>
          <cell r="AC356">
            <v>5.0968228084567496E-2</v>
          </cell>
          <cell r="AD356">
            <v>0</v>
          </cell>
          <cell r="AE356">
            <v>0</v>
          </cell>
          <cell r="AF356">
            <v>800157</v>
          </cell>
          <cell r="AG356">
            <v>0</v>
          </cell>
          <cell r="AH356">
            <v>0</v>
          </cell>
          <cell r="AI356">
            <v>800157</v>
          </cell>
          <cell r="AJ356">
            <v>0</v>
          </cell>
          <cell r="AK356">
            <v>39349</v>
          </cell>
          <cell r="AL356">
            <v>839506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839506</v>
          </cell>
          <cell r="AR356" t="str">
            <v xml:space="preserve"> </v>
          </cell>
          <cell r="AS356">
            <v>347</v>
          </cell>
          <cell r="AT356">
            <v>13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 t="str">
            <v xml:space="preserve"> 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 t="str">
            <v xml:space="preserve"> </v>
          </cell>
          <cell r="BG356">
            <v>9</v>
          </cell>
          <cell r="BH356">
            <v>0.92805607553237479</v>
          </cell>
          <cell r="BI356">
            <v>0</v>
          </cell>
          <cell r="CA356">
            <v>347</v>
          </cell>
          <cell r="CB356">
            <v>347</v>
          </cell>
          <cell r="CC356" t="str">
            <v>WOBURN</v>
          </cell>
          <cell r="CD356">
            <v>800157</v>
          </cell>
          <cell r="CE356">
            <v>698595</v>
          </cell>
          <cell r="CF356">
            <v>101562</v>
          </cell>
          <cell r="CG356">
            <v>111564.59999999999</v>
          </cell>
          <cell r="CH356">
            <v>67763.600000000006</v>
          </cell>
          <cell r="CI356">
            <v>-33.210641863377532</v>
          </cell>
          <cell r="CJ356">
            <v>280856.98935813655</v>
          </cell>
          <cell r="CK356">
            <v>209906.21697129615</v>
          </cell>
          <cell r="CT356">
            <v>101528.78935813662</v>
          </cell>
          <cell r="CU356">
            <v>108377.42761315953</v>
          </cell>
          <cell r="CV356">
            <v>0</v>
          </cell>
          <cell r="CW356">
            <v>209906.21697129615</v>
          </cell>
          <cell r="CX356">
            <v>0</v>
          </cell>
          <cell r="CY356">
            <v>-70950.772386840399</v>
          </cell>
          <cell r="DA356">
            <v>347</v>
          </cell>
          <cell r="DB356" t="str">
            <v>WOBURN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N356">
            <v>0</v>
          </cell>
          <cell r="DP356">
            <v>101562</v>
          </cell>
          <cell r="DQ356">
            <v>101562</v>
          </cell>
          <cell r="DR356">
            <v>0</v>
          </cell>
          <cell r="DS356">
            <v>-33.210641863377532</v>
          </cell>
          <cell r="DT356">
            <v>-33.210641863377532</v>
          </cell>
          <cell r="DV356">
            <v>0</v>
          </cell>
          <cell r="EC356">
            <v>0</v>
          </cell>
          <cell r="EE356">
            <v>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1951</v>
          </cell>
          <cell r="E357">
            <v>27293939</v>
          </cell>
          <cell r="F357">
            <v>1276058</v>
          </cell>
          <cell r="G357">
            <v>1825705</v>
          </cell>
          <cell r="H357">
            <v>30395702</v>
          </cell>
          <cell r="J357">
            <v>1825705</v>
          </cell>
          <cell r="K357">
            <v>2889280.4777373304</v>
          </cell>
          <cell r="L357">
            <v>4714985.4777373299</v>
          </cell>
          <cell r="N357">
            <v>25680716.52226267</v>
          </cell>
          <cell r="P357">
            <v>1825705</v>
          </cell>
          <cell r="Q357">
            <v>0</v>
          </cell>
          <cell r="R357">
            <v>0</v>
          </cell>
          <cell r="S357">
            <v>0</v>
          </cell>
          <cell r="T357">
            <v>2889280.4777373304</v>
          </cell>
          <cell r="U357">
            <v>4714985.4777373299</v>
          </cell>
          <cell r="W357">
            <v>5126950.415084389</v>
          </cell>
          <cell r="AA357">
            <v>348</v>
          </cell>
          <cell r="AB357">
            <v>1951</v>
          </cell>
          <cell r="AC357">
            <v>4.6125186289120981</v>
          </cell>
          <cell r="AD357">
            <v>0</v>
          </cell>
          <cell r="AE357">
            <v>0</v>
          </cell>
          <cell r="AF357">
            <v>27293939</v>
          </cell>
          <cell r="AG357">
            <v>0</v>
          </cell>
          <cell r="AH357">
            <v>0</v>
          </cell>
          <cell r="AI357">
            <v>27293939</v>
          </cell>
          <cell r="AJ357">
            <v>0</v>
          </cell>
          <cell r="AK357">
            <v>1825705</v>
          </cell>
          <cell r="AL357">
            <v>29119644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29119644</v>
          </cell>
          <cell r="AR357" t="str">
            <v xml:space="preserve"> </v>
          </cell>
          <cell r="AS357">
            <v>348</v>
          </cell>
          <cell r="AT357">
            <v>38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 t="str">
            <v xml:space="preserve"> 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 t="str">
            <v xml:space="preserve"> </v>
          </cell>
          <cell r="BG357">
            <v>18</v>
          </cell>
          <cell r="BH357">
            <v>6.8832174709606022</v>
          </cell>
          <cell r="BI357">
            <v>0</v>
          </cell>
          <cell r="CA357">
            <v>348</v>
          </cell>
          <cell r="CB357">
            <v>348</v>
          </cell>
          <cell r="CC357" t="str">
            <v>WORCESTER</v>
          </cell>
          <cell r="CD357">
            <v>27293939</v>
          </cell>
          <cell r="CE357">
            <v>24815021</v>
          </cell>
          <cell r="CF357">
            <v>2478918</v>
          </cell>
          <cell r="CG357">
            <v>422632.2</v>
          </cell>
          <cell r="CH357">
            <v>399891.20000000001</v>
          </cell>
          <cell r="CI357">
            <v>-195.98491561133415</v>
          </cell>
          <cell r="CJ357">
            <v>3301245.415084389</v>
          </cell>
          <cell r="CK357">
            <v>2889280.4777373304</v>
          </cell>
          <cell r="CT357">
            <v>2478722.0150843887</v>
          </cell>
          <cell r="CU357">
            <v>410558.46265294158</v>
          </cell>
          <cell r="CV357">
            <v>0</v>
          </cell>
          <cell r="CW357">
            <v>2889280.4777373304</v>
          </cell>
          <cell r="CX357">
            <v>0</v>
          </cell>
          <cell r="CY357">
            <v>-411964.93734705867</v>
          </cell>
          <cell r="DA357">
            <v>348</v>
          </cell>
          <cell r="DB357" t="str">
            <v>WORCESTER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N357">
            <v>0</v>
          </cell>
          <cell r="DP357">
            <v>2478918</v>
          </cell>
          <cell r="DQ357">
            <v>2478918</v>
          </cell>
          <cell r="DR357">
            <v>0</v>
          </cell>
          <cell r="DS357">
            <v>-195.98491561133415</v>
          </cell>
          <cell r="DT357">
            <v>-195.98491561133415</v>
          </cell>
          <cell r="DV357">
            <v>0</v>
          </cell>
          <cell r="EC357">
            <v>0</v>
          </cell>
          <cell r="EE357">
            <v>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W358">
            <v>0</v>
          </cell>
          <cell r="AA358">
            <v>349</v>
          </cell>
          <cell r="AS358">
            <v>349</v>
          </cell>
          <cell r="CA358">
            <v>349</v>
          </cell>
          <cell r="CB358">
            <v>349</v>
          </cell>
          <cell r="CC358" t="str">
            <v>WORTHINGTON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DA358">
            <v>349</v>
          </cell>
          <cell r="DB358" t="str">
            <v>WORTHINGTON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N358">
            <v>0</v>
          </cell>
          <cell r="DP358">
            <v>0</v>
          </cell>
          <cell r="DQ358">
            <v>0</v>
          </cell>
          <cell r="DR358">
            <v>0</v>
          </cell>
          <cell r="DS358">
            <v>0</v>
          </cell>
          <cell r="DT358">
            <v>0</v>
          </cell>
          <cell r="DV358">
            <v>0</v>
          </cell>
          <cell r="EB358" t="str">
            <v>fy16</v>
          </cell>
          <cell r="EC358">
            <v>0</v>
          </cell>
          <cell r="EE358">
            <v>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54</v>
          </cell>
          <cell r="E359">
            <v>1118028</v>
          </cell>
          <cell r="F359">
            <v>0</v>
          </cell>
          <cell r="G359">
            <v>50652</v>
          </cell>
          <cell r="H359">
            <v>1168680</v>
          </cell>
          <cell r="J359">
            <v>50652</v>
          </cell>
          <cell r="K359">
            <v>356141.42792104551</v>
          </cell>
          <cell r="L359">
            <v>406793.42792104551</v>
          </cell>
          <cell r="N359">
            <v>761886.57207895443</v>
          </cell>
          <cell r="P359">
            <v>50652</v>
          </cell>
          <cell r="Q359">
            <v>0</v>
          </cell>
          <cell r="R359">
            <v>0</v>
          </cell>
          <cell r="S359">
            <v>0</v>
          </cell>
          <cell r="T359">
            <v>356141.42792104551</v>
          </cell>
          <cell r="U359">
            <v>406793.42792104551</v>
          </cell>
          <cell r="W359">
            <v>498243.51103232044</v>
          </cell>
          <cell r="AA359">
            <v>350</v>
          </cell>
          <cell r="AB359">
            <v>54</v>
          </cell>
          <cell r="AC359">
            <v>0</v>
          </cell>
          <cell r="AD359">
            <v>0</v>
          </cell>
          <cell r="AE359">
            <v>0</v>
          </cell>
          <cell r="AF359">
            <v>1118028</v>
          </cell>
          <cell r="AG359">
            <v>0</v>
          </cell>
          <cell r="AH359">
            <v>0</v>
          </cell>
          <cell r="AI359">
            <v>1118028</v>
          </cell>
          <cell r="AJ359">
            <v>0</v>
          </cell>
          <cell r="AK359">
            <v>50652</v>
          </cell>
          <cell r="AL359">
            <v>1168680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1168680</v>
          </cell>
          <cell r="AR359" t="str">
            <v xml:space="preserve"> </v>
          </cell>
          <cell r="AS359">
            <v>350</v>
          </cell>
          <cell r="AT359">
            <v>1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 t="str">
            <v xml:space="preserve"> 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 t="str">
            <v xml:space="preserve"> </v>
          </cell>
          <cell r="BG359">
            <v>9</v>
          </cell>
          <cell r="BH359">
            <v>6.8123989398155338</v>
          </cell>
          <cell r="BI359">
            <v>0</v>
          </cell>
          <cell r="CA359">
            <v>350</v>
          </cell>
          <cell r="CB359">
            <v>350</v>
          </cell>
          <cell r="CC359" t="str">
            <v>WRENTHAM</v>
          </cell>
          <cell r="CD359">
            <v>1118028</v>
          </cell>
          <cell r="CE359">
            <v>868021</v>
          </cell>
          <cell r="CF359">
            <v>250007</v>
          </cell>
          <cell r="CG359">
            <v>109300.2</v>
          </cell>
          <cell r="CH359">
            <v>88327.6</v>
          </cell>
          <cell r="CI359">
            <v>-43.288967679574853</v>
          </cell>
          <cell r="CJ359">
            <v>447591.51103232044</v>
          </cell>
          <cell r="CK359">
            <v>356141.42792104551</v>
          </cell>
          <cell r="CT359">
            <v>249963.71103232043</v>
          </cell>
          <cell r="CU359">
            <v>106177.7168887251</v>
          </cell>
          <cell r="CV359">
            <v>0</v>
          </cell>
          <cell r="CW359">
            <v>356141.42792104551</v>
          </cell>
          <cell r="CX359">
            <v>0</v>
          </cell>
          <cell r="CY359">
            <v>-91450.083111274929</v>
          </cell>
          <cell r="DA359">
            <v>350</v>
          </cell>
          <cell r="DB359" t="str">
            <v>WRENTHAM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N359">
            <v>0</v>
          </cell>
          <cell r="DP359">
            <v>250007</v>
          </cell>
          <cell r="DQ359">
            <v>250007</v>
          </cell>
          <cell r="DR359">
            <v>0</v>
          </cell>
          <cell r="DS359">
            <v>-43.288967679574853</v>
          </cell>
          <cell r="DT359">
            <v>-43.288967679574853</v>
          </cell>
          <cell r="DV359">
            <v>0</v>
          </cell>
          <cell r="EC359">
            <v>0</v>
          </cell>
          <cell r="EE359">
            <v>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W360">
            <v>0</v>
          </cell>
          <cell r="AA360">
            <v>351</v>
          </cell>
          <cell r="AS360">
            <v>351</v>
          </cell>
          <cell r="CA360">
            <v>351</v>
          </cell>
          <cell r="CB360">
            <v>351</v>
          </cell>
          <cell r="CC360" t="str">
            <v>YARMOUTH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DA360">
            <v>351</v>
          </cell>
          <cell r="DB360" t="str">
            <v>YARMOUTH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N360">
            <v>0</v>
          </cell>
          <cell r="DP360">
            <v>0</v>
          </cell>
          <cell r="DQ360">
            <v>0</v>
          </cell>
          <cell r="DR360">
            <v>0</v>
          </cell>
          <cell r="DS360">
            <v>0</v>
          </cell>
          <cell r="DT360">
            <v>0</v>
          </cell>
          <cell r="DV360">
            <v>0</v>
          </cell>
          <cell r="EC360">
            <v>0</v>
          </cell>
          <cell r="EE360">
            <v>351</v>
          </cell>
        </row>
        <row r="361">
          <cell r="A361">
            <v>352</v>
          </cell>
          <cell r="B361">
            <v>840</v>
          </cell>
          <cell r="C361" t="str">
            <v>DEVENS</v>
          </cell>
          <cell r="D361">
            <v>9</v>
          </cell>
          <cell r="E361">
            <v>172863</v>
          </cell>
          <cell r="F361">
            <v>0</v>
          </cell>
          <cell r="G361">
            <v>8442</v>
          </cell>
          <cell r="H361">
            <v>181305</v>
          </cell>
          <cell r="J361">
            <v>8442</v>
          </cell>
          <cell r="K361">
            <v>50601.96731530322</v>
          </cell>
          <cell r="L361">
            <v>59043.96731530322</v>
          </cell>
          <cell r="N361">
            <v>122261.03268469678</v>
          </cell>
          <cell r="P361">
            <v>8442</v>
          </cell>
          <cell r="Q361">
            <v>0</v>
          </cell>
          <cell r="R361">
            <v>0</v>
          </cell>
          <cell r="S361">
            <v>0</v>
          </cell>
          <cell r="T361">
            <v>50601.96731530322</v>
          </cell>
          <cell r="U361">
            <v>59043.96731530322</v>
          </cell>
          <cell r="W361">
            <v>65209.761758390072</v>
          </cell>
          <cell r="AA361">
            <v>352</v>
          </cell>
          <cell r="AB361">
            <v>9</v>
          </cell>
          <cell r="AC361">
            <v>0</v>
          </cell>
          <cell r="AD361">
            <v>0</v>
          </cell>
          <cell r="AE361">
            <v>0</v>
          </cell>
          <cell r="AF361">
            <v>172863</v>
          </cell>
          <cell r="AG361">
            <v>0</v>
          </cell>
          <cell r="AH361">
            <v>0</v>
          </cell>
          <cell r="AI361">
            <v>172863</v>
          </cell>
          <cell r="AJ361">
            <v>0</v>
          </cell>
          <cell r="AK361">
            <v>8442</v>
          </cell>
          <cell r="AL361">
            <v>181305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181305</v>
          </cell>
          <cell r="AR361" t="str">
            <v xml:space="preserve"> </v>
          </cell>
          <cell r="AS361">
            <v>352</v>
          </cell>
          <cell r="AT361">
            <v>5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 t="str">
            <v xml:space="preserve"> 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 t="str">
            <v xml:space="preserve"> </v>
          </cell>
          <cell r="BG361">
            <v>9</v>
          </cell>
          <cell r="BH361">
            <v>1.7286300000000001</v>
          </cell>
          <cell r="BI361">
            <v>0</v>
          </cell>
          <cell r="CA361">
            <v>352</v>
          </cell>
          <cell r="CB361">
            <v>840</v>
          </cell>
          <cell r="CC361" t="str">
            <v>DEVENS</v>
          </cell>
          <cell r="CD361">
            <v>172863</v>
          </cell>
          <cell r="CE361">
            <v>134996</v>
          </cell>
          <cell r="CF361">
            <v>37867</v>
          </cell>
          <cell r="CG361">
            <v>13112.4</v>
          </cell>
          <cell r="CH361">
            <v>5791.2000000000007</v>
          </cell>
          <cell r="CI361">
            <v>-2.8382416099375405</v>
          </cell>
          <cell r="CJ361">
            <v>56767.761758390072</v>
          </cell>
          <cell r="CK361">
            <v>50601.96731530322</v>
          </cell>
          <cell r="CT361">
            <v>37864.161758390066</v>
          </cell>
          <cell r="CU361">
            <v>12737.805556913152</v>
          </cell>
          <cell r="CV361">
            <v>0</v>
          </cell>
          <cell r="CW361">
            <v>50601.96731530322</v>
          </cell>
          <cell r="CX361">
            <v>0</v>
          </cell>
          <cell r="CY361">
            <v>-6165.794443086852</v>
          </cell>
          <cell r="DA361">
            <v>352</v>
          </cell>
          <cell r="DB361" t="str">
            <v>DEVENS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N361">
            <v>0</v>
          </cell>
          <cell r="DP361">
            <v>37867</v>
          </cell>
          <cell r="DQ361">
            <v>37867</v>
          </cell>
          <cell r="DR361">
            <v>0</v>
          </cell>
          <cell r="DS361">
            <v>-2.8382416099375405</v>
          </cell>
          <cell r="DT361">
            <v>-2.8382416099375405</v>
          </cell>
          <cell r="DV361">
            <v>0</v>
          </cell>
          <cell r="EC361">
            <v>0</v>
          </cell>
          <cell r="EE361">
            <v>352</v>
          </cell>
        </row>
        <row r="362">
          <cell r="A362">
            <v>406</v>
          </cell>
          <cell r="B362">
            <v>406</v>
          </cell>
          <cell r="C362" t="str">
            <v>NORTHAMPTON SMITH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W362">
            <v>0</v>
          </cell>
          <cell r="AA362">
            <v>406</v>
          </cell>
          <cell r="AS362">
            <v>406</v>
          </cell>
          <cell r="CA362">
            <v>406</v>
          </cell>
          <cell r="CB362">
            <v>406</v>
          </cell>
          <cell r="CC362" t="str">
            <v>NORTHAMPTON SMITH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DA362">
            <v>406</v>
          </cell>
          <cell r="DB362" t="str">
            <v>NORTHAMPTON SMITH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N362">
            <v>0</v>
          </cell>
          <cell r="DP362">
            <v>0</v>
          </cell>
          <cell r="DQ362">
            <v>0</v>
          </cell>
          <cell r="DR362">
            <v>0</v>
          </cell>
          <cell r="DS362">
            <v>0</v>
          </cell>
          <cell r="DT362">
            <v>0</v>
          </cell>
          <cell r="DV362">
            <v>0</v>
          </cell>
          <cell r="EC362">
            <v>0</v>
          </cell>
          <cell r="EE362">
            <v>406</v>
          </cell>
        </row>
        <row r="363">
          <cell r="A363">
            <v>600</v>
          </cell>
          <cell r="B363">
            <v>701</v>
          </cell>
          <cell r="C363" t="str">
            <v>ACTON BOXBOROUGH</v>
          </cell>
          <cell r="D363">
            <v>35</v>
          </cell>
          <cell r="E363">
            <v>536205</v>
          </cell>
          <cell r="F363">
            <v>0</v>
          </cell>
          <cell r="G363">
            <v>32830</v>
          </cell>
          <cell r="H363">
            <v>569035</v>
          </cell>
          <cell r="J363">
            <v>32830</v>
          </cell>
          <cell r="K363">
            <v>144265.98910528689</v>
          </cell>
          <cell r="L363">
            <v>177095.98910528689</v>
          </cell>
          <cell r="N363">
            <v>391939.01089471311</v>
          </cell>
          <cell r="P363">
            <v>32830</v>
          </cell>
          <cell r="Q363">
            <v>0</v>
          </cell>
          <cell r="R363">
            <v>0</v>
          </cell>
          <cell r="S363">
            <v>0</v>
          </cell>
          <cell r="T363">
            <v>144265.98910528689</v>
          </cell>
          <cell r="U363">
            <v>177095.98910528689</v>
          </cell>
          <cell r="W363">
            <v>195822.17376146207</v>
          </cell>
          <cell r="AA363">
            <v>600</v>
          </cell>
          <cell r="AB363">
            <v>35</v>
          </cell>
          <cell r="AC363">
            <v>0</v>
          </cell>
          <cell r="AD363">
            <v>0</v>
          </cell>
          <cell r="AE363">
            <v>0</v>
          </cell>
          <cell r="AF363">
            <v>536205</v>
          </cell>
          <cell r="AG363">
            <v>0</v>
          </cell>
          <cell r="AH363">
            <v>0</v>
          </cell>
          <cell r="AI363">
            <v>536205</v>
          </cell>
          <cell r="AJ363">
            <v>0</v>
          </cell>
          <cell r="AK363">
            <v>32830</v>
          </cell>
          <cell r="AL363">
            <v>569035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569035</v>
          </cell>
          <cell r="AR363" t="str">
            <v xml:space="preserve"> </v>
          </cell>
          <cell r="AS363">
            <v>600</v>
          </cell>
          <cell r="AT363">
            <v>3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 t="str">
            <v xml:space="preserve"> 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 t="str">
            <v xml:space="preserve"> </v>
          </cell>
          <cell r="BG363">
            <v>9</v>
          </cell>
          <cell r="BH363">
            <v>0.62072189695084101</v>
          </cell>
          <cell r="BI363">
            <v>0</v>
          </cell>
          <cell r="CA363">
            <v>600</v>
          </cell>
          <cell r="CB363">
            <v>701</v>
          </cell>
          <cell r="CC363" t="str">
            <v>ACTON BOXBOROUGH</v>
          </cell>
          <cell r="CD363">
            <v>536205</v>
          </cell>
          <cell r="CE363">
            <v>485694</v>
          </cell>
          <cell r="CF363">
            <v>50511</v>
          </cell>
          <cell r="CG363">
            <v>96520.2</v>
          </cell>
          <cell r="CH363">
            <v>15968.800000000001</v>
          </cell>
          <cell r="CI363">
            <v>-7.8262385379348416</v>
          </cell>
          <cell r="CJ363">
            <v>162992.17376146207</v>
          </cell>
          <cell r="CK363">
            <v>144265.98910528689</v>
          </cell>
          <cell r="CT363">
            <v>50503.173761462065</v>
          </cell>
          <cell r="CU363">
            <v>93762.815343824841</v>
          </cell>
          <cell r="CV363">
            <v>0</v>
          </cell>
          <cell r="CW363">
            <v>144265.98910528689</v>
          </cell>
          <cell r="CX363">
            <v>0</v>
          </cell>
          <cell r="CY363">
            <v>-18726.184656175174</v>
          </cell>
          <cell r="DA363">
            <v>600</v>
          </cell>
          <cell r="DB363" t="str">
            <v>ACTON BOXBOROUGH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N363">
            <v>0</v>
          </cell>
          <cell r="DP363">
            <v>50511</v>
          </cell>
          <cell r="DQ363">
            <v>50511</v>
          </cell>
          <cell r="DR363">
            <v>0</v>
          </cell>
          <cell r="DS363">
            <v>-7.8262385379348416</v>
          </cell>
          <cell r="DT363">
            <v>-7.8262385379348416</v>
          </cell>
          <cell r="DV363">
            <v>0</v>
          </cell>
          <cell r="EB363" t="str">
            <v>fy15</v>
          </cell>
          <cell r="EC363">
            <v>0</v>
          </cell>
          <cell r="EE363">
            <v>600</v>
          </cell>
        </row>
        <row r="364">
          <cell r="A364">
            <v>603</v>
          </cell>
          <cell r="B364">
            <v>702</v>
          </cell>
          <cell r="C364" t="str">
            <v>HOOSAC VALLEY</v>
          </cell>
          <cell r="D364">
            <v>71</v>
          </cell>
          <cell r="E364">
            <v>1130462</v>
          </cell>
          <cell r="F364">
            <v>0</v>
          </cell>
          <cell r="G364">
            <v>66030</v>
          </cell>
          <cell r="H364">
            <v>1196492</v>
          </cell>
          <cell r="J364">
            <v>66030</v>
          </cell>
          <cell r="K364">
            <v>196267.80749939819</v>
          </cell>
          <cell r="L364">
            <v>262297.80749939819</v>
          </cell>
          <cell r="N364">
            <v>934194.19250060176</v>
          </cell>
          <cell r="P364">
            <v>66030</v>
          </cell>
          <cell r="Q364">
            <v>0</v>
          </cell>
          <cell r="R364">
            <v>0</v>
          </cell>
          <cell r="S364">
            <v>0</v>
          </cell>
          <cell r="T364">
            <v>196267.80749939819</v>
          </cell>
          <cell r="U364">
            <v>262297.80749939819</v>
          </cell>
          <cell r="W364">
            <v>264731.0074993982</v>
          </cell>
          <cell r="AA364">
            <v>603</v>
          </cell>
          <cell r="AB364">
            <v>71</v>
          </cell>
          <cell r="AC364">
            <v>0.58196721311475452</v>
          </cell>
          <cell r="AD364">
            <v>0</v>
          </cell>
          <cell r="AE364">
            <v>0</v>
          </cell>
          <cell r="AF364">
            <v>1130462</v>
          </cell>
          <cell r="AG364">
            <v>0</v>
          </cell>
          <cell r="AH364">
            <v>0</v>
          </cell>
          <cell r="AI364">
            <v>1130462</v>
          </cell>
          <cell r="AJ364">
            <v>0</v>
          </cell>
          <cell r="AK364">
            <v>66030</v>
          </cell>
          <cell r="AL364">
            <v>1196492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1196492</v>
          </cell>
          <cell r="AR364" t="str">
            <v xml:space="preserve"> </v>
          </cell>
          <cell r="AS364">
            <v>603</v>
          </cell>
          <cell r="AT364">
            <v>14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 t="str">
            <v xml:space="preserve"> 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 t="str">
            <v xml:space="preserve"> </v>
          </cell>
          <cell r="BG364">
            <v>18</v>
          </cell>
          <cell r="BH364">
            <v>6.174115558276787</v>
          </cell>
          <cell r="BI364">
            <v>0</v>
          </cell>
          <cell r="CA364">
            <v>603</v>
          </cell>
          <cell r="CB364">
            <v>702</v>
          </cell>
          <cell r="CC364" t="str">
            <v>ADAMS CHESHIRE</v>
          </cell>
          <cell r="CD364">
            <v>1130462</v>
          </cell>
          <cell r="CE364">
            <v>934193</v>
          </cell>
          <cell r="CF364">
            <v>196269</v>
          </cell>
          <cell r="CG364">
            <v>0</v>
          </cell>
          <cell r="CH364">
            <v>2433.2000000000003</v>
          </cell>
          <cell r="CI364">
            <v>-1.1925006018275326</v>
          </cell>
          <cell r="CJ364">
            <v>198701.0074993982</v>
          </cell>
          <cell r="CK364">
            <v>196267.80749939819</v>
          </cell>
          <cell r="CT364">
            <v>196267.80749939819</v>
          </cell>
          <cell r="CU364">
            <v>0</v>
          </cell>
          <cell r="CV364">
            <v>0</v>
          </cell>
          <cell r="CW364">
            <v>196267.80749939819</v>
          </cell>
          <cell r="CX364">
            <v>0</v>
          </cell>
          <cell r="CY364">
            <v>-2433.2000000000116</v>
          </cell>
          <cell r="DA364">
            <v>603</v>
          </cell>
          <cell r="DB364" t="str">
            <v>ADAMS CHESHIRE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N364">
            <v>0</v>
          </cell>
          <cell r="DP364">
            <v>196269</v>
          </cell>
          <cell r="DQ364">
            <v>196269</v>
          </cell>
          <cell r="DR364">
            <v>0</v>
          </cell>
          <cell r="DS364">
            <v>-1.1925006018275326</v>
          </cell>
          <cell r="DT364">
            <v>-1.1925006018275326</v>
          </cell>
          <cell r="DV364">
            <v>0</v>
          </cell>
          <cell r="EC364">
            <v>0</v>
          </cell>
          <cell r="EE364">
            <v>603</v>
          </cell>
        </row>
        <row r="365">
          <cell r="A365">
            <v>605</v>
          </cell>
          <cell r="B365">
            <v>703</v>
          </cell>
          <cell r="C365" t="str">
            <v>AMHERST PELHAM</v>
          </cell>
          <cell r="D365">
            <v>92</v>
          </cell>
          <cell r="E365">
            <v>1809654</v>
          </cell>
          <cell r="F365">
            <v>0</v>
          </cell>
          <cell r="G365">
            <v>86296</v>
          </cell>
          <cell r="H365">
            <v>1895950</v>
          </cell>
          <cell r="J365">
            <v>86296</v>
          </cell>
          <cell r="K365">
            <v>266493.82886033063</v>
          </cell>
          <cell r="L365">
            <v>352789.82886033063</v>
          </cell>
          <cell r="N365">
            <v>1543160.1711396694</v>
          </cell>
          <cell r="P365">
            <v>86296</v>
          </cell>
          <cell r="Q365">
            <v>0</v>
          </cell>
          <cell r="R365">
            <v>0</v>
          </cell>
          <cell r="S365">
            <v>0</v>
          </cell>
          <cell r="T365">
            <v>266493.82886033063</v>
          </cell>
          <cell r="U365">
            <v>352789.82886033063</v>
          </cell>
          <cell r="W365">
            <v>354154.8</v>
          </cell>
          <cell r="AA365">
            <v>605</v>
          </cell>
          <cell r="AB365">
            <v>92</v>
          </cell>
          <cell r="AC365">
            <v>0</v>
          </cell>
          <cell r="AD365">
            <v>0</v>
          </cell>
          <cell r="AE365">
            <v>0</v>
          </cell>
          <cell r="AF365">
            <v>1809654</v>
          </cell>
          <cell r="AG365">
            <v>0</v>
          </cell>
          <cell r="AH365">
            <v>0</v>
          </cell>
          <cell r="AI365">
            <v>1809654</v>
          </cell>
          <cell r="AJ365">
            <v>0</v>
          </cell>
          <cell r="AK365">
            <v>86296</v>
          </cell>
          <cell r="AL365">
            <v>1895950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1895950</v>
          </cell>
          <cell r="AR365" t="str">
            <v xml:space="preserve"> </v>
          </cell>
          <cell r="AS365">
            <v>605</v>
          </cell>
          <cell r="AT365">
            <v>3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 t="str">
            <v xml:space="preserve"> 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 t="str">
            <v xml:space="preserve"> </v>
          </cell>
          <cell r="BG365">
            <v>9</v>
          </cell>
          <cell r="BH365">
            <v>5.9815814041302886</v>
          </cell>
          <cell r="BI365">
            <v>0</v>
          </cell>
          <cell r="CA365">
            <v>605</v>
          </cell>
          <cell r="CB365">
            <v>703</v>
          </cell>
          <cell r="CC365" t="str">
            <v>AMHERST PELHAM</v>
          </cell>
          <cell r="CD365">
            <v>1809654</v>
          </cell>
          <cell r="CE365">
            <v>1589575</v>
          </cell>
          <cell r="CF365">
            <v>220079</v>
          </cell>
          <cell r="CG365">
            <v>47779.799999999996</v>
          </cell>
          <cell r="CH365">
            <v>0</v>
          </cell>
          <cell r="CI365">
            <v>0</v>
          </cell>
          <cell r="CJ365">
            <v>267858.8</v>
          </cell>
          <cell r="CK365">
            <v>266493.82886033063</v>
          </cell>
          <cell r="CT365">
            <v>220079</v>
          </cell>
          <cell r="CU365">
            <v>46414.828860330606</v>
          </cell>
          <cell r="CV365">
            <v>0</v>
          </cell>
          <cell r="CW365">
            <v>266493.82886033063</v>
          </cell>
          <cell r="CX365">
            <v>0</v>
          </cell>
          <cell r="CY365">
            <v>-1364.9711396693601</v>
          </cell>
          <cell r="DA365">
            <v>605</v>
          </cell>
          <cell r="DB365" t="str">
            <v>AMHERST PELHAM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N365">
            <v>0</v>
          </cell>
          <cell r="DP365">
            <v>220079</v>
          </cell>
          <cell r="DQ365">
            <v>220079</v>
          </cell>
          <cell r="DR365">
            <v>0</v>
          </cell>
          <cell r="DS365">
            <v>0</v>
          </cell>
          <cell r="DT365">
            <v>0</v>
          </cell>
          <cell r="DV365">
            <v>0</v>
          </cell>
          <cell r="EC365">
            <v>0</v>
          </cell>
          <cell r="EE365">
            <v>605</v>
          </cell>
        </row>
        <row r="366">
          <cell r="A366">
            <v>610</v>
          </cell>
          <cell r="B366">
            <v>704</v>
          </cell>
          <cell r="C366" t="str">
            <v>ASHBURNHAM WESTMINSTER</v>
          </cell>
          <cell r="D366">
            <v>14</v>
          </cell>
          <cell r="E366">
            <v>200142</v>
          </cell>
          <cell r="F366">
            <v>0</v>
          </cell>
          <cell r="G366">
            <v>13125</v>
          </cell>
          <cell r="H366">
            <v>213267</v>
          </cell>
          <cell r="J366">
            <v>13125</v>
          </cell>
          <cell r="K366">
            <v>41725.237656396595</v>
          </cell>
          <cell r="L366">
            <v>54850.237656396595</v>
          </cell>
          <cell r="N366">
            <v>158416.76234360342</v>
          </cell>
          <cell r="P366">
            <v>13125</v>
          </cell>
          <cell r="Q366">
            <v>0</v>
          </cell>
          <cell r="R366">
            <v>0</v>
          </cell>
          <cell r="S366">
            <v>0</v>
          </cell>
          <cell r="T366">
            <v>41725.237656396595</v>
          </cell>
          <cell r="U366">
            <v>54850.237656396595</v>
          </cell>
          <cell r="W366">
            <v>82049.671237205868</v>
          </cell>
          <cell r="AA366">
            <v>610</v>
          </cell>
          <cell r="AB366">
            <v>14</v>
          </cell>
          <cell r="AC366">
            <v>7.4515648286140089E-3</v>
          </cell>
          <cell r="AD366">
            <v>0</v>
          </cell>
          <cell r="AE366">
            <v>0</v>
          </cell>
          <cell r="AF366">
            <v>200142</v>
          </cell>
          <cell r="AG366">
            <v>0</v>
          </cell>
          <cell r="AH366">
            <v>0</v>
          </cell>
          <cell r="AI366">
            <v>200142</v>
          </cell>
          <cell r="AJ366">
            <v>0</v>
          </cell>
          <cell r="AK366">
            <v>13125</v>
          </cell>
          <cell r="AL366">
            <v>213267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213267</v>
          </cell>
          <cell r="AR366" t="str">
            <v xml:space="preserve"> </v>
          </cell>
          <cell r="AS366">
            <v>610</v>
          </cell>
          <cell r="AT366">
            <v>2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 t="str">
            <v xml:space="preserve"> 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 t="str">
            <v xml:space="preserve"> </v>
          </cell>
          <cell r="BG366">
            <v>9</v>
          </cell>
          <cell r="BH366">
            <v>0.6577382810889425</v>
          </cell>
          <cell r="BI366">
            <v>0</v>
          </cell>
          <cell r="CA366">
            <v>610</v>
          </cell>
          <cell r="CB366">
            <v>704</v>
          </cell>
          <cell r="CC366" t="str">
            <v>ASHBURNHAM WESTMINSTER</v>
          </cell>
          <cell r="CD366">
            <v>200142</v>
          </cell>
          <cell r="CE366">
            <v>268999</v>
          </cell>
          <cell r="CF366">
            <v>0</v>
          </cell>
          <cell r="CG366">
            <v>42965.4</v>
          </cell>
          <cell r="CH366">
            <v>25972</v>
          </cell>
          <cell r="CI366">
            <v>-12.728762794125942</v>
          </cell>
          <cell r="CJ366">
            <v>68924.671237205868</v>
          </cell>
          <cell r="CK366">
            <v>41725.237656396595</v>
          </cell>
          <cell r="CT366">
            <v>-12.728762794125942</v>
          </cell>
          <cell r="CU366">
            <v>41737.966419190721</v>
          </cell>
          <cell r="CV366">
            <v>0</v>
          </cell>
          <cell r="CW366">
            <v>41725.237656396595</v>
          </cell>
          <cell r="CX366">
            <v>0</v>
          </cell>
          <cell r="CY366">
            <v>-27199.433580809273</v>
          </cell>
          <cell r="DA366">
            <v>610</v>
          </cell>
          <cell r="DB366" t="str">
            <v>ASHBURNHAM WESTMINSTER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N366">
            <v>0</v>
          </cell>
          <cell r="DP366">
            <v>0</v>
          </cell>
          <cell r="DQ366">
            <v>0</v>
          </cell>
          <cell r="DR366">
            <v>0</v>
          </cell>
          <cell r="DS366">
            <v>-12.728762794125942</v>
          </cell>
          <cell r="DT366">
            <v>-12.728762794125942</v>
          </cell>
          <cell r="DV366">
            <v>0</v>
          </cell>
          <cell r="EC366">
            <v>0</v>
          </cell>
          <cell r="EE366">
            <v>610</v>
          </cell>
        </row>
        <row r="367">
          <cell r="A367">
            <v>615</v>
          </cell>
          <cell r="B367">
            <v>705</v>
          </cell>
          <cell r="C367" t="str">
            <v>ATHOL ROYALSTON</v>
          </cell>
          <cell r="D367">
            <v>4</v>
          </cell>
          <cell r="E367">
            <v>55921</v>
          </cell>
          <cell r="F367">
            <v>0</v>
          </cell>
          <cell r="G367">
            <v>3752</v>
          </cell>
          <cell r="H367">
            <v>59673</v>
          </cell>
          <cell r="J367">
            <v>3752</v>
          </cell>
          <cell r="K367">
            <v>23889.333674976897</v>
          </cell>
          <cell r="L367">
            <v>27641.333674976897</v>
          </cell>
          <cell r="N367">
            <v>32031.666325023103</v>
          </cell>
          <cell r="P367">
            <v>3752</v>
          </cell>
          <cell r="Q367">
            <v>0</v>
          </cell>
          <cell r="R367">
            <v>0</v>
          </cell>
          <cell r="S367">
            <v>0</v>
          </cell>
          <cell r="T367">
            <v>23889.333674976897</v>
          </cell>
          <cell r="U367">
            <v>27641.333674976897</v>
          </cell>
          <cell r="W367">
            <v>31041.333674976897</v>
          </cell>
          <cell r="AA367">
            <v>615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55921</v>
          </cell>
          <cell r="AG367">
            <v>0</v>
          </cell>
          <cell r="AH367">
            <v>0</v>
          </cell>
          <cell r="AI367">
            <v>55921</v>
          </cell>
          <cell r="AJ367">
            <v>0</v>
          </cell>
          <cell r="AK367">
            <v>3752</v>
          </cell>
          <cell r="AL367">
            <v>59673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59673</v>
          </cell>
          <cell r="AR367" t="str">
            <v xml:space="preserve"> </v>
          </cell>
          <cell r="AS367">
            <v>615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 t="str">
            <v xml:space="preserve"> 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 t="str">
            <v xml:space="preserve"> </v>
          </cell>
          <cell r="BG367">
            <v>9</v>
          </cell>
          <cell r="BH367">
            <v>0.23434531562768315</v>
          </cell>
          <cell r="BI367">
            <v>0</v>
          </cell>
          <cell r="CA367">
            <v>615</v>
          </cell>
          <cell r="CB367">
            <v>705</v>
          </cell>
          <cell r="CC367" t="str">
            <v>ATHOL ROYALSTON</v>
          </cell>
          <cell r="CD367">
            <v>55921</v>
          </cell>
          <cell r="CE367">
            <v>32030</v>
          </cell>
          <cell r="CF367">
            <v>23891</v>
          </cell>
          <cell r="CG367">
            <v>0</v>
          </cell>
          <cell r="CH367">
            <v>3400</v>
          </cell>
          <cell r="CI367">
            <v>-1.6663250231026723</v>
          </cell>
          <cell r="CJ367">
            <v>27289.333674976897</v>
          </cell>
          <cell r="CK367">
            <v>23889.333674976897</v>
          </cell>
          <cell r="CT367">
            <v>23889.333674976897</v>
          </cell>
          <cell r="CU367">
            <v>0</v>
          </cell>
          <cell r="CV367">
            <v>0</v>
          </cell>
          <cell r="CW367">
            <v>23889.333674976897</v>
          </cell>
          <cell r="CX367">
            <v>0</v>
          </cell>
          <cell r="CY367">
            <v>-3400</v>
          </cell>
          <cell r="DA367">
            <v>615</v>
          </cell>
          <cell r="DB367" t="str">
            <v>ATHOL ROYALSTON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N367">
            <v>0</v>
          </cell>
          <cell r="DP367">
            <v>23891</v>
          </cell>
          <cell r="DQ367">
            <v>23891</v>
          </cell>
          <cell r="DR367">
            <v>0</v>
          </cell>
          <cell r="DS367">
            <v>-1.6663250231026723</v>
          </cell>
          <cell r="DT367">
            <v>-1.6663250231026723</v>
          </cell>
          <cell r="DV367">
            <v>0</v>
          </cell>
          <cell r="EC367">
            <v>0</v>
          </cell>
          <cell r="EE367">
            <v>615</v>
          </cell>
        </row>
        <row r="368">
          <cell r="A368">
            <v>616</v>
          </cell>
          <cell r="B368">
            <v>616</v>
          </cell>
          <cell r="C368" t="str">
            <v>AYER SHIRLEY</v>
          </cell>
          <cell r="D368">
            <v>59</v>
          </cell>
          <cell r="E368">
            <v>888431</v>
          </cell>
          <cell r="F368">
            <v>0</v>
          </cell>
          <cell r="G368">
            <v>55326</v>
          </cell>
          <cell r="H368">
            <v>943757</v>
          </cell>
          <cell r="J368">
            <v>55326</v>
          </cell>
          <cell r="K368">
            <v>56354.978936283958</v>
          </cell>
          <cell r="L368">
            <v>111680.97893628397</v>
          </cell>
          <cell r="N368">
            <v>832076.02106371603</v>
          </cell>
          <cell r="P368">
            <v>55326</v>
          </cell>
          <cell r="Q368">
            <v>0</v>
          </cell>
          <cell r="R368">
            <v>0</v>
          </cell>
          <cell r="S368">
            <v>0</v>
          </cell>
          <cell r="T368">
            <v>56354.978936283958</v>
          </cell>
          <cell r="U368">
            <v>111680.97893628397</v>
          </cell>
          <cell r="W368">
            <v>112118.6</v>
          </cell>
          <cell r="AA368">
            <v>616</v>
          </cell>
          <cell r="AB368">
            <v>59</v>
          </cell>
          <cell r="AC368">
            <v>1.7031630170316302E-2</v>
          </cell>
          <cell r="AD368">
            <v>0</v>
          </cell>
          <cell r="AE368">
            <v>0</v>
          </cell>
          <cell r="AF368">
            <v>888431</v>
          </cell>
          <cell r="AG368">
            <v>0</v>
          </cell>
          <cell r="AH368">
            <v>0</v>
          </cell>
          <cell r="AI368">
            <v>888431</v>
          </cell>
          <cell r="AJ368">
            <v>0</v>
          </cell>
          <cell r="AK368">
            <v>55326</v>
          </cell>
          <cell r="AL368">
            <v>943757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943757</v>
          </cell>
          <cell r="AR368" t="str">
            <v xml:space="preserve"> </v>
          </cell>
          <cell r="AS368">
            <v>616</v>
          </cell>
          <cell r="AT368">
            <v>19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 t="str">
            <v xml:space="preserve"> 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 t="str">
            <v xml:space="preserve"> </v>
          </cell>
          <cell r="BG368">
            <v>9</v>
          </cell>
          <cell r="BH368">
            <v>3.3209118428676283</v>
          </cell>
          <cell r="BI368">
            <v>0</v>
          </cell>
          <cell r="CA368">
            <v>616</v>
          </cell>
          <cell r="CB368">
            <v>616</v>
          </cell>
          <cell r="CC368" t="str">
            <v>AYER SHIRLEY</v>
          </cell>
          <cell r="CD368">
            <v>888431</v>
          </cell>
          <cell r="CE368">
            <v>846957</v>
          </cell>
          <cell r="CF368">
            <v>41474</v>
          </cell>
          <cell r="CG368">
            <v>15318.599999999999</v>
          </cell>
          <cell r="CH368">
            <v>0</v>
          </cell>
          <cell r="CI368">
            <v>0</v>
          </cell>
          <cell r="CJ368">
            <v>56792.6</v>
          </cell>
          <cell r="CK368">
            <v>56354.978936283958</v>
          </cell>
          <cell r="CT368">
            <v>41474</v>
          </cell>
          <cell r="CU368">
            <v>14880.97893628396</v>
          </cell>
          <cell r="CV368">
            <v>0</v>
          </cell>
          <cell r="CW368">
            <v>56354.978936283958</v>
          </cell>
          <cell r="CX368">
            <v>0</v>
          </cell>
          <cell r="CY368">
            <v>-437.62106371604023</v>
          </cell>
          <cell r="DA368">
            <v>616</v>
          </cell>
          <cell r="DB368" t="str">
            <v>AYER SHIRLEY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  <cell r="DK368">
            <v>0</v>
          </cell>
          <cell r="DL368">
            <v>0</v>
          </cell>
          <cell r="DN368">
            <v>0</v>
          </cell>
          <cell r="DP368">
            <v>41474</v>
          </cell>
          <cell r="DQ368">
            <v>41474</v>
          </cell>
          <cell r="DR368">
            <v>0</v>
          </cell>
          <cell r="DS368">
            <v>0</v>
          </cell>
          <cell r="DT368">
            <v>0</v>
          </cell>
          <cell r="DV368">
            <v>0</v>
          </cell>
          <cell r="EB368" t="str">
            <v>fy12</v>
          </cell>
          <cell r="EC368">
            <v>0</v>
          </cell>
          <cell r="EE368">
            <v>616</v>
          </cell>
        </row>
        <row r="369">
          <cell r="A369">
            <v>618</v>
          </cell>
          <cell r="B369">
            <v>706</v>
          </cell>
          <cell r="C369" t="str">
            <v>BERKSHIRE HILLS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W369">
            <v>0</v>
          </cell>
          <cell r="AA369">
            <v>618</v>
          </cell>
          <cell r="AS369">
            <v>618</v>
          </cell>
          <cell r="CA369">
            <v>618</v>
          </cell>
          <cell r="CB369">
            <v>706</v>
          </cell>
          <cell r="CC369" t="str">
            <v>BERKSHIRE HILLS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DA369">
            <v>618</v>
          </cell>
          <cell r="DB369" t="str">
            <v>BERKSHIRE HILLS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N369">
            <v>0</v>
          </cell>
          <cell r="DP369">
            <v>0</v>
          </cell>
          <cell r="DQ369">
            <v>0</v>
          </cell>
          <cell r="DR369">
            <v>0</v>
          </cell>
          <cell r="DS369">
            <v>0</v>
          </cell>
          <cell r="DT369">
            <v>0</v>
          </cell>
          <cell r="DV369">
            <v>0</v>
          </cell>
          <cell r="EC369">
            <v>0</v>
          </cell>
          <cell r="EE369">
            <v>618</v>
          </cell>
        </row>
        <row r="370">
          <cell r="A370">
            <v>620</v>
          </cell>
          <cell r="B370">
            <v>707</v>
          </cell>
          <cell r="C370" t="str">
            <v>BERLIN BOYLSTON</v>
          </cell>
          <cell r="D370">
            <v>14</v>
          </cell>
          <cell r="E370">
            <v>238226</v>
          </cell>
          <cell r="F370">
            <v>0</v>
          </cell>
          <cell r="G370">
            <v>13132</v>
          </cell>
          <cell r="H370">
            <v>251358</v>
          </cell>
          <cell r="J370">
            <v>13132</v>
          </cell>
          <cell r="K370">
            <v>76927</v>
          </cell>
          <cell r="L370">
            <v>90059</v>
          </cell>
          <cell r="N370">
            <v>161299</v>
          </cell>
          <cell r="P370">
            <v>13132</v>
          </cell>
          <cell r="Q370">
            <v>0</v>
          </cell>
          <cell r="R370">
            <v>0</v>
          </cell>
          <cell r="S370">
            <v>0</v>
          </cell>
          <cell r="T370">
            <v>76927</v>
          </cell>
          <cell r="U370">
            <v>90059</v>
          </cell>
          <cell r="W370">
            <v>90059</v>
          </cell>
          <cell r="AA370">
            <v>620</v>
          </cell>
          <cell r="AB370">
            <v>14</v>
          </cell>
          <cell r="AC370">
            <v>0</v>
          </cell>
          <cell r="AD370">
            <v>0</v>
          </cell>
          <cell r="AE370">
            <v>0</v>
          </cell>
          <cell r="AF370">
            <v>238226</v>
          </cell>
          <cell r="AG370">
            <v>0</v>
          </cell>
          <cell r="AH370">
            <v>0</v>
          </cell>
          <cell r="AI370">
            <v>238226</v>
          </cell>
          <cell r="AJ370">
            <v>0</v>
          </cell>
          <cell r="AK370">
            <v>13132</v>
          </cell>
          <cell r="AL370">
            <v>251358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251358</v>
          </cell>
          <cell r="AR370" t="str">
            <v xml:space="preserve"> </v>
          </cell>
          <cell r="AS370">
            <v>620</v>
          </cell>
          <cell r="AT370">
            <v>7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 t="str">
            <v xml:space="preserve"> 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 t="str">
            <v xml:space="preserve"> </v>
          </cell>
          <cell r="BG370">
            <v>9</v>
          </cell>
          <cell r="BH370">
            <v>1.4226505172293082</v>
          </cell>
          <cell r="BI370">
            <v>0</v>
          </cell>
          <cell r="CA370">
            <v>620</v>
          </cell>
          <cell r="CB370">
            <v>707</v>
          </cell>
          <cell r="CC370" t="str">
            <v>BERLIN BOYLSTON</v>
          </cell>
          <cell r="CD370">
            <v>238226</v>
          </cell>
          <cell r="CE370">
            <v>161299</v>
          </cell>
          <cell r="CF370">
            <v>76927</v>
          </cell>
          <cell r="CG370">
            <v>0</v>
          </cell>
          <cell r="CH370">
            <v>0</v>
          </cell>
          <cell r="CI370">
            <v>0</v>
          </cell>
          <cell r="CJ370">
            <v>76927</v>
          </cell>
          <cell r="CK370">
            <v>76927</v>
          </cell>
          <cell r="CT370">
            <v>76927</v>
          </cell>
          <cell r="CU370">
            <v>0</v>
          </cell>
          <cell r="CV370">
            <v>0</v>
          </cell>
          <cell r="CW370">
            <v>76927</v>
          </cell>
          <cell r="CX370">
            <v>0</v>
          </cell>
          <cell r="CY370">
            <v>0</v>
          </cell>
          <cell r="DA370">
            <v>620</v>
          </cell>
          <cell r="DB370" t="str">
            <v>BERLIN BOYLSTON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  <cell r="DK370">
            <v>0</v>
          </cell>
          <cell r="DL370">
            <v>0</v>
          </cell>
          <cell r="DN370">
            <v>0</v>
          </cell>
          <cell r="DP370">
            <v>76927</v>
          </cell>
          <cell r="DQ370">
            <v>76927</v>
          </cell>
          <cell r="DR370">
            <v>0</v>
          </cell>
          <cell r="DS370">
            <v>0</v>
          </cell>
          <cell r="DT370">
            <v>0</v>
          </cell>
          <cell r="DV370">
            <v>0</v>
          </cell>
          <cell r="EB370" t="str">
            <v>fy20</v>
          </cell>
          <cell r="EC370">
            <v>0</v>
          </cell>
          <cell r="EE370">
            <v>620</v>
          </cell>
        </row>
        <row r="371">
          <cell r="A371">
            <v>622</v>
          </cell>
          <cell r="B371">
            <v>765</v>
          </cell>
          <cell r="C371" t="str">
            <v>BLACKSTONE MILLVILLE</v>
          </cell>
          <cell r="D371">
            <v>56</v>
          </cell>
          <cell r="E371">
            <v>784336</v>
          </cell>
          <cell r="F371">
            <v>0</v>
          </cell>
          <cell r="G371">
            <v>52528</v>
          </cell>
          <cell r="H371">
            <v>836864</v>
          </cell>
          <cell r="J371">
            <v>52528</v>
          </cell>
          <cell r="K371">
            <v>262192.513985114</v>
          </cell>
          <cell r="L371">
            <v>314720.513985114</v>
          </cell>
          <cell r="N371">
            <v>522143.486014886</v>
          </cell>
          <cell r="P371">
            <v>52528</v>
          </cell>
          <cell r="Q371">
            <v>0</v>
          </cell>
          <cell r="R371">
            <v>0</v>
          </cell>
          <cell r="S371">
            <v>0</v>
          </cell>
          <cell r="T371">
            <v>262192.513985114</v>
          </cell>
          <cell r="U371">
            <v>314720.513985114</v>
          </cell>
          <cell r="W371">
            <v>483294.04476033687</v>
          </cell>
          <cell r="AA371">
            <v>622</v>
          </cell>
          <cell r="AB371">
            <v>56</v>
          </cell>
          <cell r="AC371">
            <v>0</v>
          </cell>
          <cell r="AD371">
            <v>0</v>
          </cell>
          <cell r="AE371">
            <v>0</v>
          </cell>
          <cell r="AF371">
            <v>784336</v>
          </cell>
          <cell r="AG371">
            <v>0</v>
          </cell>
          <cell r="AH371">
            <v>0</v>
          </cell>
          <cell r="AI371">
            <v>784336</v>
          </cell>
          <cell r="AJ371">
            <v>0</v>
          </cell>
          <cell r="AK371">
            <v>52528</v>
          </cell>
          <cell r="AL371">
            <v>836864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836864</v>
          </cell>
          <cell r="AR371" t="str">
            <v xml:space="preserve"> </v>
          </cell>
          <cell r="AS371">
            <v>622</v>
          </cell>
          <cell r="AT371">
            <v>1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 t="str">
            <v xml:space="preserve"> 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 t="str">
            <v xml:space="preserve"> </v>
          </cell>
          <cell r="BG371">
            <v>9</v>
          </cell>
          <cell r="BH371">
            <v>3.2677331098505054</v>
          </cell>
          <cell r="BI371">
            <v>0</v>
          </cell>
          <cell r="CA371">
            <v>622</v>
          </cell>
          <cell r="CB371">
            <v>765</v>
          </cell>
          <cell r="CC371" t="str">
            <v>BLACKSTONE MILLVILLE</v>
          </cell>
          <cell r="CD371">
            <v>784336</v>
          </cell>
          <cell r="CE371">
            <v>595740</v>
          </cell>
          <cell r="CF371">
            <v>188596</v>
          </cell>
          <cell r="CG371">
            <v>75844.800000000003</v>
          </cell>
          <cell r="CH371">
            <v>166406.80000000002</v>
          </cell>
          <cell r="CI371">
            <v>-81.555239663081011</v>
          </cell>
          <cell r="CJ371">
            <v>430766.04476033687</v>
          </cell>
          <cell r="CK371">
            <v>262192.513985114</v>
          </cell>
          <cell r="CT371">
            <v>188514.44476033692</v>
          </cell>
          <cell r="CU371">
            <v>73678.069224777064</v>
          </cell>
          <cell r="CV371">
            <v>0</v>
          </cell>
          <cell r="CW371">
            <v>262192.513985114</v>
          </cell>
          <cell r="CX371">
            <v>0</v>
          </cell>
          <cell r="CY371">
            <v>-168573.53077522287</v>
          </cell>
          <cell r="DA371">
            <v>622</v>
          </cell>
          <cell r="DB371" t="str">
            <v>BLACKSTONE MILLVILLE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  <cell r="DK371">
            <v>0</v>
          </cell>
          <cell r="DL371">
            <v>0</v>
          </cell>
          <cell r="DN371">
            <v>0</v>
          </cell>
          <cell r="DP371">
            <v>188596</v>
          </cell>
          <cell r="DQ371">
            <v>188596</v>
          </cell>
          <cell r="DR371">
            <v>0</v>
          </cell>
          <cell r="DS371">
            <v>-81.555239663081011</v>
          </cell>
          <cell r="DT371">
            <v>-81.555239663081011</v>
          </cell>
          <cell r="DV371">
            <v>0</v>
          </cell>
          <cell r="EC371">
            <v>0</v>
          </cell>
          <cell r="EE371">
            <v>622</v>
          </cell>
        </row>
        <row r="372">
          <cell r="A372">
            <v>625</v>
          </cell>
          <cell r="B372">
            <v>710</v>
          </cell>
          <cell r="C372" t="str">
            <v>BRIDGEWATER RAYNHAM</v>
          </cell>
          <cell r="D372">
            <v>30</v>
          </cell>
          <cell r="E372">
            <v>440437</v>
          </cell>
          <cell r="F372">
            <v>0</v>
          </cell>
          <cell r="G372">
            <v>28089</v>
          </cell>
          <cell r="H372">
            <v>468526</v>
          </cell>
          <cell r="J372">
            <v>28089</v>
          </cell>
          <cell r="K372">
            <v>112009.60874428411</v>
          </cell>
          <cell r="L372">
            <v>140098.60874428411</v>
          </cell>
          <cell r="N372">
            <v>328427.39125571586</v>
          </cell>
          <cell r="P372">
            <v>28089</v>
          </cell>
          <cell r="Q372">
            <v>0</v>
          </cell>
          <cell r="R372">
            <v>0</v>
          </cell>
          <cell r="S372">
            <v>0</v>
          </cell>
          <cell r="T372">
            <v>112009.60874428411</v>
          </cell>
          <cell r="U372">
            <v>140098.60874428411</v>
          </cell>
          <cell r="W372">
            <v>193947.80874428412</v>
          </cell>
          <cell r="AA372">
            <v>625</v>
          </cell>
          <cell r="AB372">
            <v>30</v>
          </cell>
          <cell r="AC372">
            <v>5.3948380832512174E-2</v>
          </cell>
          <cell r="AD372">
            <v>0</v>
          </cell>
          <cell r="AE372">
            <v>0</v>
          </cell>
          <cell r="AF372">
            <v>440437</v>
          </cell>
          <cell r="AG372">
            <v>0</v>
          </cell>
          <cell r="AH372">
            <v>0</v>
          </cell>
          <cell r="AI372">
            <v>440437</v>
          </cell>
          <cell r="AJ372">
            <v>0</v>
          </cell>
          <cell r="AK372">
            <v>28089</v>
          </cell>
          <cell r="AL372">
            <v>468526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468526</v>
          </cell>
          <cell r="AR372" t="str">
            <v xml:space="preserve"> </v>
          </cell>
          <cell r="AS372">
            <v>625</v>
          </cell>
          <cell r="AT372">
            <v>2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 t="str">
            <v xml:space="preserve"> 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 t="str">
            <v xml:space="preserve"> </v>
          </cell>
          <cell r="BG372">
            <v>9</v>
          </cell>
          <cell r="BH372">
            <v>0.62107905138840525</v>
          </cell>
          <cell r="BI372">
            <v>0</v>
          </cell>
          <cell r="CA372">
            <v>625</v>
          </cell>
          <cell r="CB372">
            <v>710</v>
          </cell>
          <cell r="CC372" t="str">
            <v>BRIDGEWATER RAYNHAM</v>
          </cell>
          <cell r="CD372">
            <v>440437</v>
          </cell>
          <cell r="CE372">
            <v>328401</v>
          </cell>
          <cell r="CF372">
            <v>112036</v>
          </cell>
          <cell r="CG372">
            <v>0</v>
          </cell>
          <cell r="CH372">
            <v>53849.200000000004</v>
          </cell>
          <cell r="CI372">
            <v>-26.391255715898296</v>
          </cell>
          <cell r="CJ372">
            <v>165858.80874428412</v>
          </cell>
          <cell r="CK372">
            <v>112009.60874428411</v>
          </cell>
          <cell r="CT372">
            <v>112009.60874428411</v>
          </cell>
          <cell r="CU372">
            <v>0</v>
          </cell>
          <cell r="CV372">
            <v>0</v>
          </cell>
          <cell r="CW372">
            <v>112009.60874428411</v>
          </cell>
          <cell r="CX372">
            <v>0</v>
          </cell>
          <cell r="CY372">
            <v>-53849.200000000012</v>
          </cell>
          <cell r="DA372">
            <v>625</v>
          </cell>
          <cell r="DB372" t="str">
            <v>BRIDGEWATER RAYNHAM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  <cell r="DK372">
            <v>0</v>
          </cell>
          <cell r="DL372">
            <v>0</v>
          </cell>
          <cell r="DN372">
            <v>0</v>
          </cell>
          <cell r="DP372">
            <v>112036</v>
          </cell>
          <cell r="DQ372">
            <v>112036</v>
          </cell>
          <cell r="DR372">
            <v>0</v>
          </cell>
          <cell r="DS372">
            <v>-26.391255715898296</v>
          </cell>
          <cell r="DT372">
            <v>-26.391255715898296</v>
          </cell>
          <cell r="DV372">
            <v>0</v>
          </cell>
          <cell r="EC372">
            <v>0</v>
          </cell>
          <cell r="EE372">
            <v>625</v>
          </cell>
        </row>
        <row r="373">
          <cell r="A373">
            <v>632</v>
          </cell>
          <cell r="B373">
            <v>632</v>
          </cell>
          <cell r="C373" t="str">
            <v>CHESTERFIELD GOSHEN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W373">
            <v>0</v>
          </cell>
          <cell r="AA373">
            <v>632</v>
          </cell>
          <cell r="AS373">
            <v>632</v>
          </cell>
          <cell r="CA373">
            <v>632</v>
          </cell>
          <cell r="CB373">
            <v>632</v>
          </cell>
          <cell r="CC373" t="str">
            <v>CHESTERFIELD GOSHEN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DA373">
            <v>632</v>
          </cell>
          <cell r="DB373" t="str">
            <v>CHESTERFIELD GOSHEN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  <cell r="DK373">
            <v>0</v>
          </cell>
          <cell r="DL373">
            <v>0</v>
          </cell>
          <cell r="DN373">
            <v>0</v>
          </cell>
          <cell r="DP373">
            <v>0</v>
          </cell>
          <cell r="DQ373">
            <v>0</v>
          </cell>
          <cell r="DR373">
            <v>0</v>
          </cell>
          <cell r="DS373">
            <v>0</v>
          </cell>
          <cell r="DT373">
            <v>0</v>
          </cell>
          <cell r="DV373">
            <v>0</v>
          </cell>
          <cell r="EC373">
            <v>0</v>
          </cell>
          <cell r="EE373">
            <v>632</v>
          </cell>
        </row>
        <row r="374">
          <cell r="A374">
            <v>635</v>
          </cell>
          <cell r="B374">
            <v>712</v>
          </cell>
          <cell r="C374" t="str">
            <v>CENTRAL BERKSHIRE</v>
          </cell>
          <cell r="D374">
            <v>30</v>
          </cell>
          <cell r="E374">
            <v>478403</v>
          </cell>
          <cell r="F374">
            <v>0</v>
          </cell>
          <cell r="G374">
            <v>27916</v>
          </cell>
          <cell r="H374">
            <v>506319</v>
          </cell>
          <cell r="J374">
            <v>27916</v>
          </cell>
          <cell r="K374">
            <v>98088.30589030002</v>
          </cell>
          <cell r="L374">
            <v>126004.30589030002</v>
          </cell>
          <cell r="N374">
            <v>380314.69410969998</v>
          </cell>
          <cell r="P374">
            <v>27916</v>
          </cell>
          <cell r="Q374">
            <v>0</v>
          </cell>
          <cell r="R374">
            <v>0</v>
          </cell>
          <cell r="S374">
            <v>0</v>
          </cell>
          <cell r="T374">
            <v>98088.30589030002</v>
          </cell>
          <cell r="U374">
            <v>126004.30589030002</v>
          </cell>
          <cell r="W374">
            <v>127532.79999999999</v>
          </cell>
          <cell r="AA374">
            <v>635</v>
          </cell>
          <cell r="AB374">
            <v>30</v>
          </cell>
          <cell r="AC374">
            <v>0.22950819672131156</v>
          </cell>
          <cell r="AD374">
            <v>0</v>
          </cell>
          <cell r="AE374">
            <v>0</v>
          </cell>
          <cell r="AF374">
            <v>478403</v>
          </cell>
          <cell r="AG374">
            <v>0</v>
          </cell>
          <cell r="AH374">
            <v>0</v>
          </cell>
          <cell r="AI374">
            <v>478403</v>
          </cell>
          <cell r="AJ374">
            <v>0</v>
          </cell>
          <cell r="AK374">
            <v>27916</v>
          </cell>
          <cell r="AL374">
            <v>506319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506319</v>
          </cell>
          <cell r="AR374" t="str">
            <v xml:space="preserve"> </v>
          </cell>
          <cell r="AS374">
            <v>635</v>
          </cell>
          <cell r="AT374">
            <v>7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 t="str">
            <v xml:space="preserve"> 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 t="str">
            <v xml:space="preserve"> </v>
          </cell>
          <cell r="BG374">
            <v>9</v>
          </cell>
          <cell r="BH374">
            <v>1.7751596179505731</v>
          </cell>
          <cell r="BI374">
            <v>0</v>
          </cell>
          <cell r="CA374">
            <v>635</v>
          </cell>
          <cell r="CB374">
            <v>712</v>
          </cell>
          <cell r="CC374" t="str">
            <v>CENTRAL BERKSHIRE</v>
          </cell>
          <cell r="CD374">
            <v>478403</v>
          </cell>
          <cell r="CE374">
            <v>432290</v>
          </cell>
          <cell r="CF374">
            <v>46113</v>
          </cell>
          <cell r="CG374">
            <v>53503.799999999996</v>
          </cell>
          <cell r="CH374">
            <v>0</v>
          </cell>
          <cell r="CI374">
            <v>0</v>
          </cell>
          <cell r="CJ374">
            <v>99616.799999999988</v>
          </cell>
          <cell r="CK374">
            <v>98088.30589030002</v>
          </cell>
          <cell r="CT374">
            <v>46113</v>
          </cell>
          <cell r="CU374">
            <v>51975.305890300013</v>
          </cell>
          <cell r="CV374">
            <v>0</v>
          </cell>
          <cell r="CW374">
            <v>98088.30589030002</v>
          </cell>
          <cell r="CX374">
            <v>0</v>
          </cell>
          <cell r="CY374">
            <v>-1528.4941096999682</v>
          </cell>
          <cell r="DA374">
            <v>635</v>
          </cell>
          <cell r="DB374" t="str">
            <v>CENTRAL BERKSHIRE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  <cell r="DK374">
            <v>0</v>
          </cell>
          <cell r="DL374">
            <v>0</v>
          </cell>
          <cell r="DN374">
            <v>0</v>
          </cell>
          <cell r="DP374">
            <v>46113</v>
          </cell>
          <cell r="DQ374">
            <v>46113</v>
          </cell>
          <cell r="DR374">
            <v>0</v>
          </cell>
          <cell r="DS374">
            <v>0</v>
          </cell>
          <cell r="DT374">
            <v>0</v>
          </cell>
          <cell r="DV374">
            <v>0</v>
          </cell>
          <cell r="EC374">
            <v>0</v>
          </cell>
          <cell r="EE374">
            <v>635</v>
          </cell>
        </row>
        <row r="375">
          <cell r="A375">
            <v>640</v>
          </cell>
          <cell r="B375">
            <v>713</v>
          </cell>
          <cell r="C375" t="str">
            <v>CONCORD CARLISLE</v>
          </cell>
          <cell r="D375">
            <v>1</v>
          </cell>
          <cell r="E375">
            <v>19363</v>
          </cell>
          <cell r="F375">
            <v>0</v>
          </cell>
          <cell r="G375">
            <v>938</v>
          </cell>
          <cell r="H375">
            <v>20301</v>
          </cell>
          <cell r="J375">
            <v>938</v>
          </cell>
          <cell r="K375">
            <v>745</v>
          </cell>
          <cell r="L375">
            <v>1683</v>
          </cell>
          <cell r="N375">
            <v>18618</v>
          </cell>
          <cell r="P375">
            <v>938</v>
          </cell>
          <cell r="Q375">
            <v>0</v>
          </cell>
          <cell r="R375">
            <v>0</v>
          </cell>
          <cell r="S375">
            <v>0</v>
          </cell>
          <cell r="T375">
            <v>745</v>
          </cell>
          <cell r="U375">
            <v>1683</v>
          </cell>
          <cell r="W375">
            <v>1683</v>
          </cell>
          <cell r="AA375">
            <v>640</v>
          </cell>
          <cell r="AB375">
            <v>1</v>
          </cell>
          <cell r="AC375">
            <v>0</v>
          </cell>
          <cell r="AD375">
            <v>0</v>
          </cell>
          <cell r="AE375">
            <v>0</v>
          </cell>
          <cell r="AF375">
            <v>19363</v>
          </cell>
          <cell r="AG375">
            <v>0</v>
          </cell>
          <cell r="AH375">
            <v>0</v>
          </cell>
          <cell r="AI375">
            <v>19363</v>
          </cell>
          <cell r="AJ375">
            <v>0</v>
          </cell>
          <cell r="AK375">
            <v>938</v>
          </cell>
          <cell r="AL375">
            <v>20301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20301</v>
          </cell>
          <cell r="AR375" t="str">
            <v xml:space="preserve"> </v>
          </cell>
          <cell r="AS375">
            <v>640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 t="str">
            <v xml:space="preserve"> 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 t="str">
            <v xml:space="preserve"> </v>
          </cell>
          <cell r="BG375">
            <v>9</v>
          </cell>
          <cell r="BH375">
            <v>6.5350249900665125E-2</v>
          </cell>
          <cell r="BI375">
            <v>0</v>
          </cell>
          <cell r="CA375">
            <v>640</v>
          </cell>
          <cell r="CB375">
            <v>713</v>
          </cell>
          <cell r="CC375" t="str">
            <v>CONCORD CARLISLE</v>
          </cell>
          <cell r="CD375">
            <v>19363</v>
          </cell>
          <cell r="CE375">
            <v>18618</v>
          </cell>
          <cell r="CF375">
            <v>745</v>
          </cell>
          <cell r="CG375">
            <v>0</v>
          </cell>
          <cell r="CH375">
            <v>0</v>
          </cell>
          <cell r="CI375">
            <v>0</v>
          </cell>
          <cell r="CJ375">
            <v>745</v>
          </cell>
          <cell r="CK375">
            <v>745</v>
          </cell>
          <cell r="CT375">
            <v>745</v>
          </cell>
          <cell r="CU375">
            <v>0</v>
          </cell>
          <cell r="CV375">
            <v>0</v>
          </cell>
          <cell r="CW375">
            <v>745</v>
          </cell>
          <cell r="CX375">
            <v>0</v>
          </cell>
          <cell r="CY375">
            <v>0</v>
          </cell>
          <cell r="DA375">
            <v>640</v>
          </cell>
          <cell r="DB375" t="str">
            <v>CONCORD CARLISLE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  <cell r="DK375">
            <v>0</v>
          </cell>
          <cell r="DL375">
            <v>0</v>
          </cell>
          <cell r="DN375">
            <v>0</v>
          </cell>
          <cell r="DP375">
            <v>745</v>
          </cell>
          <cell r="DQ375">
            <v>745</v>
          </cell>
          <cell r="DR375">
            <v>0</v>
          </cell>
          <cell r="DS375">
            <v>0</v>
          </cell>
          <cell r="DT375">
            <v>0</v>
          </cell>
          <cell r="DV375">
            <v>0</v>
          </cell>
          <cell r="EC375">
            <v>0</v>
          </cell>
          <cell r="EE375">
            <v>640</v>
          </cell>
        </row>
        <row r="376">
          <cell r="A376">
            <v>645</v>
          </cell>
          <cell r="B376">
            <v>714</v>
          </cell>
          <cell r="C376" t="str">
            <v>DENNIS YARMOUTH</v>
          </cell>
          <cell r="D376">
            <v>134</v>
          </cell>
          <cell r="E376">
            <v>2167094</v>
          </cell>
          <cell r="F376">
            <v>0</v>
          </cell>
          <cell r="G376">
            <v>125692</v>
          </cell>
          <cell r="H376">
            <v>2292786</v>
          </cell>
          <cell r="J376">
            <v>125692</v>
          </cell>
          <cell r="K376">
            <v>127147.18617613752</v>
          </cell>
          <cell r="L376">
            <v>252839.18617613753</v>
          </cell>
          <cell r="N376">
            <v>2039946.8138238625</v>
          </cell>
          <cell r="P376">
            <v>125692</v>
          </cell>
          <cell r="Q376">
            <v>0</v>
          </cell>
          <cell r="R376">
            <v>0</v>
          </cell>
          <cell r="S376">
            <v>0</v>
          </cell>
          <cell r="T376">
            <v>127147.18617613752</v>
          </cell>
          <cell r="U376">
            <v>252839.18617613753</v>
          </cell>
          <cell r="W376">
            <v>372843.98617613752</v>
          </cell>
          <cell r="AA376">
            <v>645</v>
          </cell>
          <cell r="AB376">
            <v>134</v>
          </cell>
          <cell r="AC376">
            <v>0</v>
          </cell>
          <cell r="AD376">
            <v>0</v>
          </cell>
          <cell r="AE376">
            <v>0</v>
          </cell>
          <cell r="AF376">
            <v>2167094</v>
          </cell>
          <cell r="AG376">
            <v>0</v>
          </cell>
          <cell r="AH376">
            <v>0</v>
          </cell>
          <cell r="AI376">
            <v>2167094</v>
          </cell>
          <cell r="AJ376">
            <v>0</v>
          </cell>
          <cell r="AK376">
            <v>125692</v>
          </cell>
          <cell r="AL376">
            <v>2292786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2292786</v>
          </cell>
          <cell r="AR376" t="str">
            <v xml:space="preserve"> </v>
          </cell>
          <cell r="AS376">
            <v>645</v>
          </cell>
          <cell r="AT376">
            <v>21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 t="str">
            <v xml:space="preserve"> 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 t="str">
            <v xml:space="preserve"> </v>
          </cell>
          <cell r="BG376">
            <v>9</v>
          </cell>
          <cell r="BH376">
            <v>3.5752624610557464</v>
          </cell>
          <cell r="BI376">
            <v>0</v>
          </cell>
          <cell r="CA376">
            <v>645</v>
          </cell>
          <cell r="CB376">
            <v>714</v>
          </cell>
          <cell r="CC376" t="str">
            <v>DENNIS YARMOUTH</v>
          </cell>
          <cell r="CD376">
            <v>2167094</v>
          </cell>
          <cell r="CE376">
            <v>2039888</v>
          </cell>
          <cell r="CF376">
            <v>127206</v>
          </cell>
          <cell r="CG376">
            <v>0</v>
          </cell>
          <cell r="CH376">
            <v>120004.8</v>
          </cell>
          <cell r="CI376">
            <v>-58.813823862481513</v>
          </cell>
          <cell r="CJ376">
            <v>247151.98617613752</v>
          </cell>
          <cell r="CK376">
            <v>127147.18617613752</v>
          </cell>
          <cell r="CT376">
            <v>127147.18617613752</v>
          </cell>
          <cell r="CU376">
            <v>0</v>
          </cell>
          <cell r="CV376">
            <v>0</v>
          </cell>
          <cell r="CW376">
            <v>127147.18617613752</v>
          </cell>
          <cell r="CX376">
            <v>0</v>
          </cell>
          <cell r="CY376">
            <v>-120004.8</v>
          </cell>
          <cell r="DA376">
            <v>645</v>
          </cell>
          <cell r="DB376" t="str">
            <v>DENNIS YARMOUTH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  <cell r="DK376">
            <v>0</v>
          </cell>
          <cell r="DL376">
            <v>0</v>
          </cell>
          <cell r="DN376">
            <v>0</v>
          </cell>
          <cell r="DP376">
            <v>127206</v>
          </cell>
          <cell r="DQ376">
            <v>127206</v>
          </cell>
          <cell r="DR376">
            <v>0</v>
          </cell>
          <cell r="DS376">
            <v>-58.813823862481513</v>
          </cell>
          <cell r="DT376">
            <v>-58.813823862481513</v>
          </cell>
          <cell r="DV376">
            <v>0</v>
          </cell>
          <cell r="EC376">
            <v>0</v>
          </cell>
          <cell r="EE376">
            <v>645</v>
          </cell>
        </row>
        <row r="377">
          <cell r="A377">
            <v>650</v>
          </cell>
          <cell r="B377">
            <v>715</v>
          </cell>
          <cell r="C377" t="str">
            <v>DIGHTON REHOBOTH</v>
          </cell>
          <cell r="D377">
            <v>4</v>
          </cell>
          <cell r="E377">
            <v>68717</v>
          </cell>
          <cell r="F377">
            <v>0</v>
          </cell>
          <cell r="G377">
            <v>3752</v>
          </cell>
          <cell r="H377">
            <v>72469</v>
          </cell>
          <cell r="J377">
            <v>3752</v>
          </cell>
          <cell r="K377">
            <v>3077.592250084997</v>
          </cell>
          <cell r="L377">
            <v>6829.5922500849974</v>
          </cell>
          <cell r="N377">
            <v>65639.407749915001</v>
          </cell>
          <cell r="P377">
            <v>3752</v>
          </cell>
          <cell r="Q377">
            <v>0</v>
          </cell>
          <cell r="R377">
            <v>0</v>
          </cell>
          <cell r="S377">
            <v>0</v>
          </cell>
          <cell r="T377">
            <v>3077.592250084997</v>
          </cell>
          <cell r="U377">
            <v>6829.5922500849974</v>
          </cell>
          <cell r="W377">
            <v>20996.701218366121</v>
          </cell>
          <cell r="AA377">
            <v>650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68717</v>
          </cell>
          <cell r="AG377">
            <v>0</v>
          </cell>
          <cell r="AH377">
            <v>0</v>
          </cell>
          <cell r="AI377">
            <v>68717</v>
          </cell>
          <cell r="AJ377">
            <v>0</v>
          </cell>
          <cell r="AK377">
            <v>3752</v>
          </cell>
          <cell r="AL377">
            <v>72469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72469</v>
          </cell>
          <cell r="AR377" t="str">
            <v xml:space="preserve"> </v>
          </cell>
          <cell r="AS377">
            <v>650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 t="str">
            <v xml:space="preserve"> 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 t="str">
            <v xml:space="preserve"> </v>
          </cell>
          <cell r="BG377">
            <v>9</v>
          </cell>
          <cell r="BH377">
            <v>0.16695760868757611</v>
          </cell>
          <cell r="BI377">
            <v>0</v>
          </cell>
          <cell r="CA377">
            <v>650</v>
          </cell>
          <cell r="CB377">
            <v>715</v>
          </cell>
          <cell r="CC377" t="str">
            <v>DIGHTON REHOBOTH</v>
          </cell>
          <cell r="CD377">
            <v>68717</v>
          </cell>
          <cell r="CE377">
            <v>107344</v>
          </cell>
          <cell r="CF377">
            <v>0</v>
          </cell>
          <cell r="CG377">
            <v>3175.2</v>
          </cell>
          <cell r="CH377">
            <v>14076.400000000001</v>
          </cell>
          <cell r="CI377">
            <v>-6.898781633883118</v>
          </cell>
          <cell r="CJ377">
            <v>17244.701218366121</v>
          </cell>
          <cell r="CK377">
            <v>3077.592250084997</v>
          </cell>
          <cell r="CT377">
            <v>-6.898781633883118</v>
          </cell>
          <cell r="CU377">
            <v>3084.4910317188801</v>
          </cell>
          <cell r="CV377">
            <v>0</v>
          </cell>
          <cell r="CW377">
            <v>3077.592250084997</v>
          </cell>
          <cell r="CX377">
            <v>0</v>
          </cell>
          <cell r="CY377">
            <v>-14167.108968281123</v>
          </cell>
          <cell r="DA377">
            <v>650</v>
          </cell>
          <cell r="DB377" t="str">
            <v>DIGHTON REHOBOTH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  <cell r="DK377">
            <v>0</v>
          </cell>
          <cell r="DL377">
            <v>0</v>
          </cell>
          <cell r="DN377">
            <v>0</v>
          </cell>
          <cell r="DP377">
            <v>0</v>
          </cell>
          <cell r="DQ377">
            <v>0</v>
          </cell>
          <cell r="DR377">
            <v>0</v>
          </cell>
          <cell r="DS377">
            <v>-6.898781633883118</v>
          </cell>
          <cell r="DT377">
            <v>-6.898781633883118</v>
          </cell>
          <cell r="DV377">
            <v>0</v>
          </cell>
          <cell r="EC377">
            <v>0</v>
          </cell>
          <cell r="EE377">
            <v>650</v>
          </cell>
        </row>
        <row r="378">
          <cell r="A378">
            <v>655</v>
          </cell>
          <cell r="B378">
            <v>716</v>
          </cell>
          <cell r="C378" t="str">
            <v>DOVER SHERBORN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J378">
            <v>0</v>
          </cell>
          <cell r="K378">
            <v>11122.119778393739</v>
          </cell>
          <cell r="L378">
            <v>11122.119778393739</v>
          </cell>
          <cell r="N378">
            <v>-11122.119778393739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11122.119778393739</v>
          </cell>
          <cell r="U378">
            <v>11122.119778393739</v>
          </cell>
          <cell r="W378">
            <v>11449.199999999999</v>
          </cell>
          <cell r="AA378">
            <v>655</v>
          </cell>
          <cell r="AS378">
            <v>655</v>
          </cell>
          <cell r="CA378">
            <v>655</v>
          </cell>
          <cell r="CB378">
            <v>716</v>
          </cell>
          <cell r="CC378" t="str">
            <v>DOVER SHERBORN</v>
          </cell>
          <cell r="CD378">
            <v>0</v>
          </cell>
          <cell r="CE378">
            <v>19082</v>
          </cell>
          <cell r="CF378">
            <v>0</v>
          </cell>
          <cell r="CG378">
            <v>11449.199999999999</v>
          </cell>
          <cell r="CH378">
            <v>0</v>
          </cell>
          <cell r="CI378">
            <v>0</v>
          </cell>
          <cell r="CJ378">
            <v>11449.199999999999</v>
          </cell>
          <cell r="CK378">
            <v>11122.119778393739</v>
          </cell>
          <cell r="CT378">
            <v>0</v>
          </cell>
          <cell r="CU378">
            <v>11122.119778393739</v>
          </cell>
          <cell r="CV378">
            <v>0</v>
          </cell>
          <cell r="CW378">
            <v>11122.119778393739</v>
          </cell>
          <cell r="CX378">
            <v>0</v>
          </cell>
          <cell r="CY378">
            <v>-327.08022160626024</v>
          </cell>
          <cell r="DA378">
            <v>655</v>
          </cell>
          <cell r="DB378" t="str">
            <v>DOVER SHERBORN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  <cell r="DK378">
            <v>0</v>
          </cell>
          <cell r="DL378">
            <v>0</v>
          </cell>
          <cell r="DN378">
            <v>0</v>
          </cell>
          <cell r="DP378">
            <v>0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V378">
            <v>0</v>
          </cell>
          <cell r="EC378">
            <v>0</v>
          </cell>
          <cell r="EE378">
            <v>655</v>
          </cell>
        </row>
        <row r="379">
          <cell r="A379">
            <v>658</v>
          </cell>
          <cell r="B379">
            <v>780</v>
          </cell>
          <cell r="C379" t="str">
            <v>DUDLEY CHARLTON</v>
          </cell>
          <cell r="D379">
            <v>17</v>
          </cell>
          <cell r="E379">
            <v>229153</v>
          </cell>
          <cell r="F379">
            <v>0</v>
          </cell>
          <cell r="G379">
            <v>15925</v>
          </cell>
          <cell r="H379">
            <v>245078</v>
          </cell>
          <cell r="J379">
            <v>15925</v>
          </cell>
          <cell r="K379">
            <v>65136.104339418234</v>
          </cell>
          <cell r="L379">
            <v>81061.104339418234</v>
          </cell>
          <cell r="N379">
            <v>164016.89566058177</v>
          </cell>
          <cell r="P379">
            <v>15925</v>
          </cell>
          <cell r="Q379">
            <v>0</v>
          </cell>
          <cell r="R379">
            <v>0</v>
          </cell>
          <cell r="S379">
            <v>0</v>
          </cell>
          <cell r="T379">
            <v>65136.104339418234</v>
          </cell>
          <cell r="U379">
            <v>81061.104339418234</v>
          </cell>
          <cell r="W379">
            <v>108097.40321193729</v>
          </cell>
          <cell r="AA379">
            <v>658</v>
          </cell>
          <cell r="AB379">
            <v>17</v>
          </cell>
          <cell r="AC379">
            <v>2.2354694485842028E-2</v>
          </cell>
          <cell r="AD379">
            <v>0</v>
          </cell>
          <cell r="AE379">
            <v>0</v>
          </cell>
          <cell r="AF379">
            <v>229153</v>
          </cell>
          <cell r="AG379">
            <v>0</v>
          </cell>
          <cell r="AH379">
            <v>0</v>
          </cell>
          <cell r="AI379">
            <v>229153</v>
          </cell>
          <cell r="AJ379">
            <v>0</v>
          </cell>
          <cell r="AK379">
            <v>15925</v>
          </cell>
          <cell r="AL379">
            <v>245078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245078</v>
          </cell>
          <cell r="AR379" t="str">
            <v xml:space="preserve"> </v>
          </cell>
          <cell r="AS379">
            <v>658</v>
          </cell>
          <cell r="AT379">
            <v>3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 t="str">
            <v xml:space="preserve"> 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 t="str">
            <v xml:space="preserve"> </v>
          </cell>
          <cell r="BG379">
            <v>9</v>
          </cell>
          <cell r="BH379">
            <v>0.47974366138047453</v>
          </cell>
          <cell r="BI379">
            <v>0</v>
          </cell>
          <cell r="CA379">
            <v>658</v>
          </cell>
          <cell r="CB379">
            <v>780</v>
          </cell>
          <cell r="CC379" t="str">
            <v>DUDLEY CHARLTON</v>
          </cell>
          <cell r="CD379">
            <v>229153</v>
          </cell>
          <cell r="CE379">
            <v>195475</v>
          </cell>
          <cell r="CF379">
            <v>33678</v>
          </cell>
          <cell r="CG379">
            <v>32396.399999999998</v>
          </cell>
          <cell r="CH379">
            <v>26110.800000000003</v>
          </cell>
          <cell r="CI379">
            <v>-12.796788062718406</v>
          </cell>
          <cell r="CJ379">
            <v>92172.403211937286</v>
          </cell>
          <cell r="CK379">
            <v>65136.104339418234</v>
          </cell>
          <cell r="CT379">
            <v>33665.203211937282</v>
          </cell>
          <cell r="CU379">
            <v>31470.901127480953</v>
          </cell>
          <cell r="CV379">
            <v>0</v>
          </cell>
          <cell r="CW379">
            <v>65136.104339418234</v>
          </cell>
          <cell r="CX379">
            <v>0</v>
          </cell>
          <cell r="CY379">
            <v>-27036.298872519052</v>
          </cell>
          <cell r="DA379">
            <v>658</v>
          </cell>
          <cell r="DB379" t="str">
            <v>DUDLEY CHARLTON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  <cell r="DK379">
            <v>0</v>
          </cell>
          <cell r="DL379">
            <v>0</v>
          </cell>
          <cell r="DN379">
            <v>0</v>
          </cell>
          <cell r="DP379">
            <v>33678</v>
          </cell>
          <cell r="DQ379">
            <v>33678</v>
          </cell>
          <cell r="DR379">
            <v>0</v>
          </cell>
          <cell r="DS379">
            <v>-12.796788062718406</v>
          </cell>
          <cell r="DT379">
            <v>-12.796788062718406</v>
          </cell>
          <cell r="DV379">
            <v>0</v>
          </cell>
          <cell r="EC379">
            <v>0</v>
          </cell>
          <cell r="EE379">
            <v>658</v>
          </cell>
        </row>
        <row r="380">
          <cell r="A380">
            <v>660</v>
          </cell>
          <cell r="B380">
            <v>776</v>
          </cell>
          <cell r="C380" t="str">
            <v>NAUSET</v>
          </cell>
          <cell r="D380">
            <v>92</v>
          </cell>
          <cell r="E380">
            <v>2005386</v>
          </cell>
          <cell r="F380">
            <v>0</v>
          </cell>
          <cell r="G380">
            <v>86296</v>
          </cell>
          <cell r="H380">
            <v>2091682</v>
          </cell>
          <cell r="J380">
            <v>86296</v>
          </cell>
          <cell r="K380">
            <v>764187.7045175042</v>
          </cell>
          <cell r="L380">
            <v>850483.7045175042</v>
          </cell>
          <cell r="N380">
            <v>1241198.2954824958</v>
          </cell>
          <cell r="P380">
            <v>86296</v>
          </cell>
          <cell r="Q380">
            <v>0</v>
          </cell>
          <cell r="R380">
            <v>0</v>
          </cell>
          <cell r="S380">
            <v>0</v>
          </cell>
          <cell r="T380">
            <v>764187.7045175042</v>
          </cell>
          <cell r="U380">
            <v>850483.7045175042</v>
          </cell>
          <cell r="W380">
            <v>856417.6</v>
          </cell>
          <cell r="AA380">
            <v>660</v>
          </cell>
          <cell r="AB380">
            <v>92</v>
          </cell>
          <cell r="AC380">
            <v>0</v>
          </cell>
          <cell r="AD380">
            <v>0</v>
          </cell>
          <cell r="AE380">
            <v>0</v>
          </cell>
          <cell r="AF380">
            <v>2005386</v>
          </cell>
          <cell r="AG380">
            <v>0</v>
          </cell>
          <cell r="AH380">
            <v>0</v>
          </cell>
          <cell r="AI380">
            <v>2005386</v>
          </cell>
          <cell r="AJ380">
            <v>0</v>
          </cell>
          <cell r="AK380">
            <v>86296</v>
          </cell>
          <cell r="AL380">
            <v>2091682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2091682</v>
          </cell>
          <cell r="AR380" t="str">
            <v xml:space="preserve"> </v>
          </cell>
          <cell r="AS380">
            <v>660</v>
          </cell>
          <cell r="AT380">
            <v>13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 t="str">
            <v xml:space="preserve"> 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 t="str">
            <v xml:space="preserve"> </v>
          </cell>
          <cell r="BG380">
            <v>9</v>
          </cell>
          <cell r="BH380">
            <v>6.4455955026637204</v>
          </cell>
          <cell r="BI380">
            <v>0</v>
          </cell>
          <cell r="CA380">
            <v>660</v>
          </cell>
          <cell r="CB380">
            <v>776</v>
          </cell>
          <cell r="CC380" t="str">
            <v>NAUSET</v>
          </cell>
          <cell r="CD380">
            <v>2005386</v>
          </cell>
          <cell r="CE380">
            <v>1442976</v>
          </cell>
          <cell r="CF380">
            <v>562410</v>
          </cell>
          <cell r="CG380">
            <v>207711.6</v>
          </cell>
          <cell r="CH380">
            <v>0</v>
          </cell>
          <cell r="CI380">
            <v>0</v>
          </cell>
          <cell r="CJ380">
            <v>770121.6</v>
          </cell>
          <cell r="CK380">
            <v>764187.7045175042</v>
          </cell>
          <cell r="CT380">
            <v>562410</v>
          </cell>
          <cell r="CU380">
            <v>201777.7045175042</v>
          </cell>
          <cell r="CV380">
            <v>0</v>
          </cell>
          <cell r="CW380">
            <v>764187.7045175042</v>
          </cell>
          <cell r="CX380">
            <v>0</v>
          </cell>
          <cell r="CY380">
            <v>-5933.8954824957764</v>
          </cell>
          <cell r="DA380">
            <v>660</v>
          </cell>
          <cell r="DB380" t="str">
            <v>NAUSET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  <cell r="DK380">
            <v>0</v>
          </cell>
          <cell r="DL380">
            <v>0</v>
          </cell>
          <cell r="DN380">
            <v>0</v>
          </cell>
          <cell r="DP380">
            <v>562410</v>
          </cell>
          <cell r="DQ380">
            <v>562410</v>
          </cell>
          <cell r="DR380">
            <v>0</v>
          </cell>
          <cell r="DS380">
            <v>0</v>
          </cell>
          <cell r="DT380">
            <v>0</v>
          </cell>
          <cell r="DV380">
            <v>0</v>
          </cell>
          <cell r="EC380">
            <v>0</v>
          </cell>
          <cell r="EE380">
            <v>660</v>
          </cell>
        </row>
        <row r="381">
          <cell r="A381">
            <v>662</v>
          </cell>
          <cell r="B381">
            <v>788</v>
          </cell>
          <cell r="C381" t="str">
            <v>FARMINGTON RIVER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W381">
            <v>0</v>
          </cell>
          <cell r="AA381">
            <v>662</v>
          </cell>
          <cell r="AS381">
            <v>662</v>
          </cell>
          <cell r="CA381">
            <v>662</v>
          </cell>
          <cell r="CB381">
            <v>788</v>
          </cell>
          <cell r="CC381" t="str">
            <v>FARMINGTON RIVER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DA381">
            <v>662</v>
          </cell>
          <cell r="DB381" t="str">
            <v>FARMINGTON RIVER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  <cell r="DK381">
            <v>0</v>
          </cell>
          <cell r="DL381">
            <v>0</v>
          </cell>
          <cell r="DN381">
            <v>0</v>
          </cell>
          <cell r="DP381">
            <v>0</v>
          </cell>
          <cell r="DQ381">
            <v>0</v>
          </cell>
          <cell r="DR381">
            <v>0</v>
          </cell>
          <cell r="DS381">
            <v>0</v>
          </cell>
          <cell r="DT381">
            <v>0</v>
          </cell>
          <cell r="DV381">
            <v>0</v>
          </cell>
          <cell r="EC381">
            <v>0</v>
          </cell>
          <cell r="EE381">
            <v>662</v>
          </cell>
        </row>
        <row r="382">
          <cell r="A382">
            <v>665</v>
          </cell>
          <cell r="B382">
            <v>718</v>
          </cell>
          <cell r="C382" t="str">
            <v>FREETOWN LAKEVILLE</v>
          </cell>
          <cell r="D382">
            <v>17</v>
          </cell>
          <cell r="E382">
            <v>254356</v>
          </cell>
          <cell r="F382">
            <v>0</v>
          </cell>
          <cell r="G382">
            <v>15922</v>
          </cell>
          <cell r="H382">
            <v>270278</v>
          </cell>
          <cell r="J382">
            <v>15922</v>
          </cell>
          <cell r="K382">
            <v>74009.215705289011</v>
          </cell>
          <cell r="L382">
            <v>89931.215705289011</v>
          </cell>
          <cell r="N382">
            <v>180346.78429471099</v>
          </cell>
          <cell r="P382">
            <v>15922</v>
          </cell>
          <cell r="Q382">
            <v>0</v>
          </cell>
          <cell r="R382">
            <v>0</v>
          </cell>
          <cell r="S382">
            <v>0</v>
          </cell>
          <cell r="T382">
            <v>74009.215705289011</v>
          </cell>
          <cell r="U382">
            <v>89931.215705289011</v>
          </cell>
          <cell r="W382">
            <v>90577.2</v>
          </cell>
          <cell r="AA382">
            <v>665</v>
          </cell>
          <cell r="AB382">
            <v>17</v>
          </cell>
          <cell r="AC382">
            <v>2.5549688991754665E-2</v>
          </cell>
          <cell r="AD382">
            <v>0</v>
          </cell>
          <cell r="AE382">
            <v>0</v>
          </cell>
          <cell r="AF382">
            <v>254356</v>
          </cell>
          <cell r="AG382">
            <v>0</v>
          </cell>
          <cell r="AH382">
            <v>0</v>
          </cell>
          <cell r="AI382">
            <v>254356</v>
          </cell>
          <cell r="AJ382">
            <v>0</v>
          </cell>
          <cell r="AK382">
            <v>15922</v>
          </cell>
          <cell r="AL382">
            <v>270278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270278</v>
          </cell>
          <cell r="AR382" t="str">
            <v xml:space="preserve"> </v>
          </cell>
          <cell r="AS382">
            <v>665</v>
          </cell>
          <cell r="AT382">
            <v>2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 t="str">
            <v xml:space="preserve"> 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 t="str">
            <v xml:space="preserve"> </v>
          </cell>
          <cell r="BG382">
            <v>9</v>
          </cell>
          <cell r="BH382">
            <v>0.69237349744726484</v>
          </cell>
          <cell r="BI382">
            <v>0</v>
          </cell>
          <cell r="CA382">
            <v>665</v>
          </cell>
          <cell r="CB382">
            <v>718</v>
          </cell>
          <cell r="CC382" t="str">
            <v>FREETOWN LAKEVILLE</v>
          </cell>
          <cell r="CD382">
            <v>254356</v>
          </cell>
          <cell r="CE382">
            <v>202313</v>
          </cell>
          <cell r="CF382">
            <v>52043</v>
          </cell>
          <cell r="CG382">
            <v>22612.2</v>
          </cell>
          <cell r="CH382">
            <v>0</v>
          </cell>
          <cell r="CI382">
            <v>0</v>
          </cell>
          <cell r="CJ382">
            <v>74655.199999999997</v>
          </cell>
          <cell r="CK382">
            <v>74009.215705289011</v>
          </cell>
          <cell r="CT382">
            <v>52043</v>
          </cell>
          <cell r="CU382">
            <v>21966.215705289011</v>
          </cell>
          <cell r="CV382">
            <v>0</v>
          </cell>
          <cell r="CW382">
            <v>74009.215705289011</v>
          </cell>
          <cell r="CX382">
            <v>0</v>
          </cell>
          <cell r="CY382">
            <v>-645.98429471098643</v>
          </cell>
          <cell r="DA382">
            <v>665</v>
          </cell>
          <cell r="DB382" t="str">
            <v>FREETOWN LAKEVILLE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  <cell r="DK382">
            <v>0</v>
          </cell>
          <cell r="DL382">
            <v>0</v>
          </cell>
          <cell r="DN382">
            <v>0</v>
          </cell>
          <cell r="DP382">
            <v>52043</v>
          </cell>
          <cell r="DQ382">
            <v>52043</v>
          </cell>
          <cell r="DR382">
            <v>0</v>
          </cell>
          <cell r="DS382">
            <v>0</v>
          </cell>
          <cell r="DT382">
            <v>0</v>
          </cell>
          <cell r="DV382">
            <v>0</v>
          </cell>
          <cell r="EB382" t="str">
            <v>fy12</v>
          </cell>
          <cell r="EC382">
            <v>0</v>
          </cell>
          <cell r="EE382">
            <v>665</v>
          </cell>
        </row>
        <row r="383">
          <cell r="A383">
            <v>670</v>
          </cell>
          <cell r="B383">
            <v>720</v>
          </cell>
          <cell r="C383" t="str">
            <v>FRONTIER</v>
          </cell>
          <cell r="D383">
            <v>40</v>
          </cell>
          <cell r="E383">
            <v>814292</v>
          </cell>
          <cell r="F383">
            <v>0</v>
          </cell>
          <cell r="G383">
            <v>37520</v>
          </cell>
          <cell r="H383">
            <v>851812</v>
          </cell>
          <cell r="J383">
            <v>37520</v>
          </cell>
          <cell r="K383">
            <v>3325.2091288760275</v>
          </cell>
          <cell r="L383">
            <v>40845.209128876028</v>
          </cell>
          <cell r="N383">
            <v>810966.79087112402</v>
          </cell>
          <cell r="P383">
            <v>37520</v>
          </cell>
          <cell r="Q383">
            <v>0</v>
          </cell>
          <cell r="R383">
            <v>0</v>
          </cell>
          <cell r="S383">
            <v>0</v>
          </cell>
          <cell r="T383">
            <v>3325.2091288760275</v>
          </cell>
          <cell r="U383">
            <v>40845.209128876028</v>
          </cell>
          <cell r="W383">
            <v>75105.609128876036</v>
          </cell>
          <cell r="AA383">
            <v>670</v>
          </cell>
          <cell r="AB383">
            <v>40</v>
          </cell>
          <cell r="AC383">
            <v>0</v>
          </cell>
          <cell r="AD383">
            <v>0</v>
          </cell>
          <cell r="AE383">
            <v>0</v>
          </cell>
          <cell r="AF383">
            <v>814292</v>
          </cell>
          <cell r="AG383">
            <v>0</v>
          </cell>
          <cell r="AH383">
            <v>0</v>
          </cell>
          <cell r="AI383">
            <v>814292</v>
          </cell>
          <cell r="AJ383">
            <v>0</v>
          </cell>
          <cell r="AK383">
            <v>37520</v>
          </cell>
          <cell r="AL383">
            <v>851812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851812</v>
          </cell>
          <cell r="AR383" t="str">
            <v xml:space="preserve"> </v>
          </cell>
          <cell r="AS383">
            <v>670</v>
          </cell>
          <cell r="AT383">
            <v>8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 t="str">
            <v xml:space="preserve"> 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 t="str">
            <v xml:space="preserve"> </v>
          </cell>
          <cell r="BG383">
            <v>9</v>
          </cell>
          <cell r="BH383">
            <v>6.6533920573857097</v>
          </cell>
          <cell r="BI383">
            <v>0</v>
          </cell>
          <cell r="CA383">
            <v>670</v>
          </cell>
          <cell r="CB383">
            <v>720</v>
          </cell>
          <cell r="CC383" t="str">
            <v>FRONTIER</v>
          </cell>
          <cell r="CD383">
            <v>814292</v>
          </cell>
          <cell r="CE383">
            <v>810950</v>
          </cell>
          <cell r="CF383">
            <v>3342</v>
          </cell>
          <cell r="CG383">
            <v>0</v>
          </cell>
          <cell r="CH383">
            <v>34260.400000000001</v>
          </cell>
          <cell r="CI383">
            <v>-16.790871123972465</v>
          </cell>
          <cell r="CJ383">
            <v>37585.609128876029</v>
          </cell>
          <cell r="CK383">
            <v>3325.2091288760275</v>
          </cell>
          <cell r="CT383">
            <v>3325.2091288760275</v>
          </cell>
          <cell r="CU383">
            <v>0</v>
          </cell>
          <cell r="CV383">
            <v>0</v>
          </cell>
          <cell r="CW383">
            <v>3325.2091288760275</v>
          </cell>
          <cell r="CX383">
            <v>0</v>
          </cell>
          <cell r="CY383">
            <v>-34260.400000000001</v>
          </cell>
          <cell r="DA383">
            <v>670</v>
          </cell>
          <cell r="DB383" t="str">
            <v>FRONTIER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N383">
            <v>0</v>
          </cell>
          <cell r="DP383">
            <v>3342</v>
          </cell>
          <cell r="DQ383">
            <v>3342</v>
          </cell>
          <cell r="DR383">
            <v>0</v>
          </cell>
          <cell r="DS383">
            <v>-16.790871123972465</v>
          </cell>
          <cell r="DT383">
            <v>-16.790871123972465</v>
          </cell>
          <cell r="DV383">
            <v>0</v>
          </cell>
          <cell r="EC383">
            <v>0</v>
          </cell>
          <cell r="EE383">
            <v>670</v>
          </cell>
        </row>
        <row r="384">
          <cell r="A384">
            <v>672</v>
          </cell>
          <cell r="B384">
            <v>721</v>
          </cell>
          <cell r="C384" t="str">
            <v>GATEWAY</v>
          </cell>
          <cell r="D384">
            <v>5</v>
          </cell>
          <cell r="E384">
            <v>89495</v>
          </cell>
          <cell r="F384">
            <v>0</v>
          </cell>
          <cell r="G384">
            <v>4690</v>
          </cell>
          <cell r="H384">
            <v>94185</v>
          </cell>
          <cell r="J384">
            <v>4690</v>
          </cell>
          <cell r="K384">
            <v>31586.195120645909</v>
          </cell>
          <cell r="L384">
            <v>36276.195120645905</v>
          </cell>
          <cell r="N384">
            <v>57908.804879354095</v>
          </cell>
          <cell r="P384">
            <v>4690</v>
          </cell>
          <cell r="Q384">
            <v>0</v>
          </cell>
          <cell r="R384">
            <v>0</v>
          </cell>
          <cell r="S384">
            <v>0</v>
          </cell>
          <cell r="T384">
            <v>31586.195120645909</v>
          </cell>
          <cell r="U384">
            <v>36276.195120645905</v>
          </cell>
          <cell r="W384">
            <v>37433.887866127858</v>
          </cell>
          <cell r="AA384">
            <v>672</v>
          </cell>
          <cell r="AB384">
            <v>5</v>
          </cell>
          <cell r="AC384">
            <v>0</v>
          </cell>
          <cell r="AD384">
            <v>0</v>
          </cell>
          <cell r="AE384">
            <v>0</v>
          </cell>
          <cell r="AF384">
            <v>89495</v>
          </cell>
          <cell r="AG384">
            <v>0</v>
          </cell>
          <cell r="AH384">
            <v>0</v>
          </cell>
          <cell r="AI384">
            <v>89495</v>
          </cell>
          <cell r="AJ384">
            <v>0</v>
          </cell>
          <cell r="AK384">
            <v>4690</v>
          </cell>
          <cell r="AL384">
            <v>94185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94185</v>
          </cell>
          <cell r="AR384" t="str">
            <v xml:space="preserve"> </v>
          </cell>
          <cell r="AS384">
            <v>672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 t="str">
            <v xml:space="preserve"> 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 t="str">
            <v xml:space="preserve"> </v>
          </cell>
          <cell r="BG384">
            <v>9</v>
          </cell>
          <cell r="BH384">
            <v>0.65576632640888122</v>
          </cell>
          <cell r="BI384">
            <v>0</v>
          </cell>
          <cell r="CA384">
            <v>672</v>
          </cell>
          <cell r="CB384">
            <v>721</v>
          </cell>
          <cell r="CC384" t="str">
            <v>GATEWAY</v>
          </cell>
          <cell r="CD384">
            <v>89495</v>
          </cell>
          <cell r="CE384">
            <v>118372</v>
          </cell>
          <cell r="CF384">
            <v>0</v>
          </cell>
          <cell r="CG384">
            <v>32515.199999999997</v>
          </cell>
          <cell r="CH384">
            <v>228.8</v>
          </cell>
          <cell r="CI384">
            <v>-0.11213387214229442</v>
          </cell>
          <cell r="CJ384">
            <v>32743.887866127854</v>
          </cell>
          <cell r="CK384">
            <v>31586.195120645909</v>
          </cell>
          <cell r="CT384">
            <v>-0.11213387214229442</v>
          </cell>
          <cell r="CU384">
            <v>31586.307254518051</v>
          </cell>
          <cell r="CV384">
            <v>0</v>
          </cell>
          <cell r="CW384">
            <v>31586.195120645909</v>
          </cell>
          <cell r="CX384">
            <v>0</v>
          </cell>
          <cell r="CY384">
            <v>-1157.6927454819452</v>
          </cell>
          <cell r="DA384">
            <v>672</v>
          </cell>
          <cell r="DB384" t="str">
            <v>GATEWAY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  <cell r="DK384">
            <v>0</v>
          </cell>
          <cell r="DL384">
            <v>0</v>
          </cell>
          <cell r="DN384">
            <v>0</v>
          </cell>
          <cell r="DP384">
            <v>0</v>
          </cell>
          <cell r="DQ384">
            <v>0</v>
          </cell>
          <cell r="DR384">
            <v>0</v>
          </cell>
          <cell r="DS384">
            <v>-0.11213387214229442</v>
          </cell>
          <cell r="DT384">
            <v>-0.11213387214229442</v>
          </cell>
          <cell r="DV384">
            <v>0</v>
          </cell>
          <cell r="EB384" t="str">
            <v>fy16</v>
          </cell>
          <cell r="EC384">
            <v>0</v>
          </cell>
          <cell r="EE384">
            <v>672</v>
          </cell>
        </row>
        <row r="385">
          <cell r="A385">
            <v>673</v>
          </cell>
          <cell r="B385">
            <v>772</v>
          </cell>
          <cell r="C385" t="str">
            <v>GROTON DUNSTABLE</v>
          </cell>
          <cell r="D385">
            <v>42</v>
          </cell>
          <cell r="E385">
            <v>733099</v>
          </cell>
          <cell r="F385">
            <v>0</v>
          </cell>
          <cell r="G385">
            <v>39388</v>
          </cell>
          <cell r="H385">
            <v>772487</v>
          </cell>
          <cell r="J385">
            <v>39388</v>
          </cell>
          <cell r="K385">
            <v>68115</v>
          </cell>
          <cell r="L385">
            <v>107503</v>
          </cell>
          <cell r="N385">
            <v>664984</v>
          </cell>
          <cell r="P385">
            <v>39388</v>
          </cell>
          <cell r="Q385">
            <v>0</v>
          </cell>
          <cell r="R385">
            <v>0</v>
          </cell>
          <cell r="S385">
            <v>0</v>
          </cell>
          <cell r="T385">
            <v>68115</v>
          </cell>
          <cell r="U385">
            <v>107503</v>
          </cell>
          <cell r="W385">
            <v>107503</v>
          </cell>
          <cell r="AA385">
            <v>673</v>
          </cell>
          <cell r="AB385">
            <v>42</v>
          </cell>
          <cell r="AC385">
            <v>8.9525514771709933E-3</v>
          </cell>
          <cell r="AD385">
            <v>0</v>
          </cell>
          <cell r="AE385">
            <v>0</v>
          </cell>
          <cell r="AF385">
            <v>733099</v>
          </cell>
          <cell r="AG385">
            <v>0</v>
          </cell>
          <cell r="AH385">
            <v>0</v>
          </cell>
          <cell r="AI385">
            <v>733099</v>
          </cell>
          <cell r="AJ385">
            <v>0</v>
          </cell>
          <cell r="AK385">
            <v>39388</v>
          </cell>
          <cell r="AL385">
            <v>772487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772487</v>
          </cell>
          <cell r="AR385" t="str">
            <v xml:space="preserve"> </v>
          </cell>
          <cell r="AS385">
            <v>673</v>
          </cell>
          <cell r="AT385">
            <v>9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 t="str">
            <v xml:space="preserve"> 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 t="str">
            <v xml:space="preserve"> </v>
          </cell>
          <cell r="BG385">
            <v>9</v>
          </cell>
          <cell r="BH385">
            <v>1.7856019283166029</v>
          </cell>
          <cell r="BI385">
            <v>0</v>
          </cell>
          <cell r="CA385">
            <v>673</v>
          </cell>
          <cell r="CB385">
            <v>772</v>
          </cell>
          <cell r="CC385" t="str">
            <v>GROTON DUNSTABLE</v>
          </cell>
          <cell r="CD385">
            <v>733099</v>
          </cell>
          <cell r="CE385">
            <v>664984</v>
          </cell>
          <cell r="CF385">
            <v>68115</v>
          </cell>
          <cell r="CG385">
            <v>0</v>
          </cell>
          <cell r="CH385">
            <v>0</v>
          </cell>
          <cell r="CI385">
            <v>0</v>
          </cell>
          <cell r="CJ385">
            <v>68115</v>
          </cell>
          <cell r="CK385">
            <v>68115</v>
          </cell>
          <cell r="CT385">
            <v>68115</v>
          </cell>
          <cell r="CU385">
            <v>0</v>
          </cell>
          <cell r="CV385">
            <v>0</v>
          </cell>
          <cell r="CW385">
            <v>68115</v>
          </cell>
          <cell r="CX385">
            <v>0</v>
          </cell>
          <cell r="CY385">
            <v>0</v>
          </cell>
          <cell r="DA385">
            <v>673</v>
          </cell>
          <cell r="DB385" t="str">
            <v>GROTON DUNSTABLE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  <cell r="DK385">
            <v>0</v>
          </cell>
          <cell r="DL385">
            <v>0</v>
          </cell>
          <cell r="DN385">
            <v>0</v>
          </cell>
          <cell r="DP385">
            <v>68115</v>
          </cell>
          <cell r="DQ385">
            <v>68115</v>
          </cell>
          <cell r="DR385">
            <v>0</v>
          </cell>
          <cell r="DS385">
            <v>0</v>
          </cell>
          <cell r="DT385">
            <v>0</v>
          </cell>
          <cell r="DV385">
            <v>0</v>
          </cell>
          <cell r="EC385">
            <v>0</v>
          </cell>
          <cell r="EE385">
            <v>673</v>
          </cell>
        </row>
        <row r="386">
          <cell r="A386">
            <v>674</v>
          </cell>
          <cell r="B386">
            <v>764</v>
          </cell>
          <cell r="C386" t="str">
            <v>GILL MONTAGUE</v>
          </cell>
          <cell r="D386">
            <v>77</v>
          </cell>
          <cell r="E386">
            <v>1460949</v>
          </cell>
          <cell r="F386">
            <v>0</v>
          </cell>
          <cell r="G386">
            <v>72226</v>
          </cell>
          <cell r="H386">
            <v>1533175</v>
          </cell>
          <cell r="J386">
            <v>72226</v>
          </cell>
          <cell r="K386">
            <v>478422.84858575428</v>
          </cell>
          <cell r="L386">
            <v>550648.84858575428</v>
          </cell>
          <cell r="N386">
            <v>982526.15141424572</v>
          </cell>
          <cell r="P386">
            <v>72226</v>
          </cell>
          <cell r="Q386">
            <v>0</v>
          </cell>
          <cell r="R386">
            <v>0</v>
          </cell>
          <cell r="S386">
            <v>0</v>
          </cell>
          <cell r="T386">
            <v>478422.84858575428</v>
          </cell>
          <cell r="U386">
            <v>550648.84858575428</v>
          </cell>
          <cell r="W386">
            <v>601353.72626733663</v>
          </cell>
          <cell r="AA386">
            <v>674</v>
          </cell>
          <cell r="AB386">
            <v>77</v>
          </cell>
          <cell r="AC386">
            <v>0</v>
          </cell>
          <cell r="AD386">
            <v>0</v>
          </cell>
          <cell r="AE386">
            <v>0</v>
          </cell>
          <cell r="AF386">
            <v>1460949</v>
          </cell>
          <cell r="AG386">
            <v>0</v>
          </cell>
          <cell r="AH386">
            <v>0</v>
          </cell>
          <cell r="AI386">
            <v>1460949</v>
          </cell>
          <cell r="AJ386">
            <v>0</v>
          </cell>
          <cell r="AK386">
            <v>72226</v>
          </cell>
          <cell r="AL386">
            <v>1533175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1533175</v>
          </cell>
          <cell r="AR386" t="str">
            <v xml:space="preserve"> </v>
          </cell>
          <cell r="AS386">
            <v>674</v>
          </cell>
          <cell r="AT386">
            <v>14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 t="str">
            <v xml:space="preserve"> 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 t="str">
            <v xml:space="preserve"> </v>
          </cell>
          <cell r="BG386">
            <v>18</v>
          </cell>
          <cell r="BH386">
            <v>7.4986804891075742</v>
          </cell>
          <cell r="BI386">
            <v>0</v>
          </cell>
          <cell r="CA386">
            <v>674</v>
          </cell>
          <cell r="CB386">
            <v>764</v>
          </cell>
          <cell r="CC386" t="str">
            <v>GILL MONTAGUE</v>
          </cell>
          <cell r="CD386">
            <v>1460949</v>
          </cell>
          <cell r="CE386">
            <v>1050255</v>
          </cell>
          <cell r="CF386">
            <v>410694</v>
          </cell>
          <cell r="CG386">
            <v>69745.2</v>
          </cell>
          <cell r="CH386">
            <v>48712.4</v>
          </cell>
          <cell r="CI386">
            <v>-23.873732663341798</v>
          </cell>
          <cell r="CJ386">
            <v>529127.72626733663</v>
          </cell>
          <cell r="CK386">
            <v>478422.84858575428</v>
          </cell>
          <cell r="CT386">
            <v>410670.12626733666</v>
          </cell>
          <cell r="CU386">
            <v>67752.722318417626</v>
          </cell>
          <cell r="CV386">
            <v>0</v>
          </cell>
          <cell r="CW386">
            <v>478422.84858575428</v>
          </cell>
          <cell r="CX386">
            <v>0</v>
          </cell>
          <cell r="CY386">
            <v>-50704.877681582351</v>
          </cell>
          <cell r="DA386">
            <v>674</v>
          </cell>
          <cell r="DB386" t="str">
            <v>GILL MONTAGUE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  <cell r="DK386">
            <v>0</v>
          </cell>
          <cell r="DL386">
            <v>0</v>
          </cell>
          <cell r="DN386">
            <v>0</v>
          </cell>
          <cell r="DP386">
            <v>410694</v>
          </cell>
          <cell r="DQ386">
            <v>410694</v>
          </cell>
          <cell r="DR386">
            <v>0</v>
          </cell>
          <cell r="DS386">
            <v>-23.873732663341798</v>
          </cell>
          <cell r="DT386">
            <v>-23.873732663341798</v>
          </cell>
          <cell r="DV386">
            <v>0</v>
          </cell>
          <cell r="EC386">
            <v>0</v>
          </cell>
          <cell r="EE386">
            <v>674</v>
          </cell>
        </row>
        <row r="387">
          <cell r="A387">
            <v>675</v>
          </cell>
          <cell r="B387">
            <v>724</v>
          </cell>
          <cell r="C387" t="str">
            <v>HAMILTON WENHAM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W387">
            <v>0</v>
          </cell>
          <cell r="AA387">
            <v>675</v>
          </cell>
          <cell r="AS387">
            <v>675</v>
          </cell>
          <cell r="CA387">
            <v>675</v>
          </cell>
          <cell r="CB387">
            <v>724</v>
          </cell>
          <cell r="CC387" t="str">
            <v>HAMILTON WENHAM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DA387">
            <v>675</v>
          </cell>
          <cell r="DB387" t="str">
            <v>HAMILTON WENHAM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N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V387">
            <v>0</v>
          </cell>
          <cell r="EC387">
            <v>0</v>
          </cell>
          <cell r="EE387">
            <v>675</v>
          </cell>
        </row>
        <row r="388">
          <cell r="A388">
            <v>680</v>
          </cell>
          <cell r="B388">
            <v>725</v>
          </cell>
          <cell r="C388" t="str">
            <v>HAMPDEN WILBRAHAM</v>
          </cell>
          <cell r="D388">
            <v>19</v>
          </cell>
          <cell r="E388">
            <v>306333</v>
          </cell>
          <cell r="F388">
            <v>0</v>
          </cell>
          <cell r="G388">
            <v>17818</v>
          </cell>
          <cell r="H388">
            <v>324151</v>
          </cell>
          <cell r="J388">
            <v>17818</v>
          </cell>
          <cell r="K388">
            <v>149740.90063201371</v>
          </cell>
          <cell r="L388">
            <v>167558.90063201371</v>
          </cell>
          <cell r="N388">
            <v>156592.09936798629</v>
          </cell>
          <cell r="P388">
            <v>17818</v>
          </cell>
          <cell r="Q388">
            <v>0</v>
          </cell>
          <cell r="R388">
            <v>0</v>
          </cell>
          <cell r="S388">
            <v>0</v>
          </cell>
          <cell r="T388">
            <v>149740.90063201371</v>
          </cell>
          <cell r="U388">
            <v>167558.90063201371</v>
          </cell>
          <cell r="W388">
            <v>168903.2</v>
          </cell>
          <cell r="AA388">
            <v>680</v>
          </cell>
          <cell r="AB388">
            <v>19</v>
          </cell>
          <cell r="AC388">
            <v>4.6189376443418013E-3</v>
          </cell>
          <cell r="AD388">
            <v>0</v>
          </cell>
          <cell r="AE388">
            <v>0</v>
          </cell>
          <cell r="AF388">
            <v>306333</v>
          </cell>
          <cell r="AG388">
            <v>0</v>
          </cell>
          <cell r="AH388">
            <v>0</v>
          </cell>
          <cell r="AI388">
            <v>306333</v>
          </cell>
          <cell r="AJ388">
            <v>0</v>
          </cell>
          <cell r="AK388">
            <v>17818</v>
          </cell>
          <cell r="AL388">
            <v>324151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324151</v>
          </cell>
          <cell r="AR388" t="str">
            <v xml:space="preserve"> </v>
          </cell>
          <cell r="AS388">
            <v>680</v>
          </cell>
          <cell r="AT388">
            <v>4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 t="str">
            <v xml:space="preserve"> 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 t="str">
            <v xml:space="preserve"> </v>
          </cell>
          <cell r="BG388">
            <v>9</v>
          </cell>
          <cell r="BH388">
            <v>0.68550834955127349</v>
          </cell>
          <cell r="BI388">
            <v>0</v>
          </cell>
          <cell r="CA388">
            <v>680</v>
          </cell>
          <cell r="CB388">
            <v>725</v>
          </cell>
          <cell r="CC388" t="str">
            <v>HAMPDEN WILBRAHAM</v>
          </cell>
          <cell r="CD388">
            <v>306333</v>
          </cell>
          <cell r="CE388">
            <v>202304</v>
          </cell>
          <cell r="CF388">
            <v>104029</v>
          </cell>
          <cell r="CG388">
            <v>47056.2</v>
          </cell>
          <cell r="CH388">
            <v>0</v>
          </cell>
          <cell r="CI388">
            <v>0</v>
          </cell>
          <cell r="CJ388">
            <v>151085.20000000001</v>
          </cell>
          <cell r="CK388">
            <v>149740.90063201371</v>
          </cell>
          <cell r="CT388">
            <v>104029</v>
          </cell>
          <cell r="CU388">
            <v>45711.90063201372</v>
          </cell>
          <cell r="CV388">
            <v>0</v>
          </cell>
          <cell r="CW388">
            <v>149740.90063201371</v>
          </cell>
          <cell r="CX388">
            <v>0</v>
          </cell>
          <cell r="CY388">
            <v>-1344.2993679862993</v>
          </cell>
          <cell r="DA388">
            <v>680</v>
          </cell>
          <cell r="DB388" t="str">
            <v>HAMPDEN WILBRAHAM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  <cell r="DK388">
            <v>0</v>
          </cell>
          <cell r="DL388">
            <v>0</v>
          </cell>
          <cell r="DN388">
            <v>0</v>
          </cell>
          <cell r="DP388">
            <v>104029</v>
          </cell>
          <cell r="DQ388">
            <v>104029</v>
          </cell>
          <cell r="DR388">
            <v>0</v>
          </cell>
          <cell r="DS388">
            <v>0</v>
          </cell>
          <cell r="DT388">
            <v>0</v>
          </cell>
          <cell r="DV388">
            <v>0</v>
          </cell>
          <cell r="EC388">
            <v>0</v>
          </cell>
          <cell r="EE388">
            <v>680</v>
          </cell>
        </row>
        <row r="389">
          <cell r="A389">
            <v>683</v>
          </cell>
          <cell r="B389">
            <v>726</v>
          </cell>
          <cell r="C389" t="str">
            <v>HAMPSHIRE</v>
          </cell>
          <cell r="D389">
            <v>23</v>
          </cell>
          <cell r="E389">
            <v>462933</v>
          </cell>
          <cell r="F389">
            <v>0</v>
          </cell>
          <cell r="G389">
            <v>21574</v>
          </cell>
          <cell r="H389">
            <v>484507</v>
          </cell>
          <cell r="J389">
            <v>21574</v>
          </cell>
          <cell r="K389">
            <v>141393.39104782717</v>
          </cell>
          <cell r="L389">
            <v>162967.39104782717</v>
          </cell>
          <cell r="N389">
            <v>321539.6089521728</v>
          </cell>
          <cell r="P389">
            <v>21574</v>
          </cell>
          <cell r="Q389">
            <v>0</v>
          </cell>
          <cell r="R389">
            <v>0</v>
          </cell>
          <cell r="S389">
            <v>0</v>
          </cell>
          <cell r="T389">
            <v>141393.39104782717</v>
          </cell>
          <cell r="U389">
            <v>162967.39104782717</v>
          </cell>
          <cell r="W389">
            <v>163504.6</v>
          </cell>
          <cell r="AA389">
            <v>683</v>
          </cell>
          <cell r="AB389">
            <v>23</v>
          </cell>
          <cell r="AC389">
            <v>0</v>
          </cell>
          <cell r="AD389">
            <v>0</v>
          </cell>
          <cell r="AE389">
            <v>0</v>
          </cell>
          <cell r="AF389">
            <v>462933</v>
          </cell>
          <cell r="AG389">
            <v>0</v>
          </cell>
          <cell r="AH389">
            <v>0</v>
          </cell>
          <cell r="AI389">
            <v>462933</v>
          </cell>
          <cell r="AJ389">
            <v>0</v>
          </cell>
          <cell r="AK389">
            <v>21574</v>
          </cell>
          <cell r="AL389">
            <v>484507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484507</v>
          </cell>
          <cell r="AR389" t="str">
            <v xml:space="preserve"> </v>
          </cell>
          <cell r="AS389">
            <v>683</v>
          </cell>
          <cell r="AT389">
            <v>5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 t="str">
            <v xml:space="preserve"> 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 t="str">
            <v xml:space="preserve"> </v>
          </cell>
          <cell r="BG389">
            <v>9</v>
          </cell>
          <cell r="BH389">
            <v>3.3442714366397652</v>
          </cell>
          <cell r="BI389">
            <v>0</v>
          </cell>
          <cell r="CA389">
            <v>683</v>
          </cell>
          <cell r="CB389">
            <v>726</v>
          </cell>
          <cell r="CC389" t="str">
            <v>HAMPSHIRE</v>
          </cell>
          <cell r="CD389">
            <v>462933</v>
          </cell>
          <cell r="CE389">
            <v>339807</v>
          </cell>
          <cell r="CF389">
            <v>123126</v>
          </cell>
          <cell r="CG389">
            <v>18804.599999999999</v>
          </cell>
          <cell r="CH389">
            <v>0</v>
          </cell>
          <cell r="CI389">
            <v>0</v>
          </cell>
          <cell r="CJ389">
            <v>141930.6</v>
          </cell>
          <cell r="CK389">
            <v>141393.39104782717</v>
          </cell>
          <cell r="CT389">
            <v>123126</v>
          </cell>
          <cell r="CU389">
            <v>18267.391047827175</v>
          </cell>
          <cell r="CV389">
            <v>0</v>
          </cell>
          <cell r="CW389">
            <v>141393.39104782717</v>
          </cell>
          <cell r="CX389">
            <v>0</v>
          </cell>
          <cell r="CY389">
            <v>-537.20895217283396</v>
          </cell>
          <cell r="DA389">
            <v>683</v>
          </cell>
          <cell r="DB389" t="str">
            <v>HAMPSHIRE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  <cell r="DK389">
            <v>0</v>
          </cell>
          <cell r="DL389">
            <v>0</v>
          </cell>
          <cell r="DN389">
            <v>0</v>
          </cell>
          <cell r="DP389">
            <v>123126</v>
          </cell>
          <cell r="DQ389">
            <v>123126</v>
          </cell>
          <cell r="DR389">
            <v>0</v>
          </cell>
          <cell r="DS389">
            <v>0</v>
          </cell>
          <cell r="DT389">
            <v>0</v>
          </cell>
          <cell r="DV389">
            <v>0</v>
          </cell>
          <cell r="EC389">
            <v>0</v>
          </cell>
          <cell r="EE389">
            <v>683</v>
          </cell>
        </row>
        <row r="390">
          <cell r="A390">
            <v>685</v>
          </cell>
          <cell r="B390">
            <v>727</v>
          </cell>
          <cell r="C390" t="str">
            <v>HAWLEMONT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W390">
            <v>0</v>
          </cell>
          <cell r="AA390">
            <v>685</v>
          </cell>
          <cell r="AS390">
            <v>685</v>
          </cell>
          <cell r="CA390">
            <v>685</v>
          </cell>
          <cell r="CB390">
            <v>727</v>
          </cell>
          <cell r="CC390" t="str">
            <v>HAWLEMONT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DA390">
            <v>685</v>
          </cell>
          <cell r="DB390" t="str">
            <v>HAWLEMONT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0</v>
          </cell>
          <cell r="DI390">
            <v>0</v>
          </cell>
          <cell r="DJ390">
            <v>0</v>
          </cell>
          <cell r="DK390">
            <v>0</v>
          </cell>
          <cell r="DL390">
            <v>0</v>
          </cell>
          <cell r="DN390">
            <v>0</v>
          </cell>
          <cell r="DP390">
            <v>0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V390">
            <v>0</v>
          </cell>
          <cell r="EC390">
            <v>0</v>
          </cell>
          <cell r="EE390">
            <v>685</v>
          </cell>
        </row>
        <row r="391">
          <cell r="A391">
            <v>690</v>
          </cell>
          <cell r="B391">
            <v>728</v>
          </cell>
          <cell r="C391" t="str">
            <v>KING PHILIP</v>
          </cell>
          <cell r="D391">
            <v>28</v>
          </cell>
          <cell r="E391">
            <v>434459</v>
          </cell>
          <cell r="F391">
            <v>0</v>
          </cell>
          <cell r="G391">
            <v>26264</v>
          </cell>
          <cell r="H391">
            <v>460723</v>
          </cell>
          <cell r="J391">
            <v>26264</v>
          </cell>
          <cell r="K391">
            <v>191953.97535740369</v>
          </cell>
          <cell r="L391">
            <v>218217.97535740369</v>
          </cell>
          <cell r="N391">
            <v>242505.02464259631</v>
          </cell>
          <cell r="P391">
            <v>26264</v>
          </cell>
          <cell r="Q391">
            <v>0</v>
          </cell>
          <cell r="R391">
            <v>0</v>
          </cell>
          <cell r="S391">
            <v>0</v>
          </cell>
          <cell r="T391">
            <v>191953.97535740369</v>
          </cell>
          <cell r="U391">
            <v>218217.97535740369</v>
          </cell>
          <cell r="W391">
            <v>230250.06748189335</v>
          </cell>
          <cell r="AA391">
            <v>690</v>
          </cell>
          <cell r="AB391">
            <v>28</v>
          </cell>
          <cell r="AC391">
            <v>0</v>
          </cell>
          <cell r="AD391">
            <v>0</v>
          </cell>
          <cell r="AE391">
            <v>0</v>
          </cell>
          <cell r="AF391">
            <v>434459</v>
          </cell>
          <cell r="AG391">
            <v>0</v>
          </cell>
          <cell r="AH391">
            <v>0</v>
          </cell>
          <cell r="AI391">
            <v>434459</v>
          </cell>
          <cell r="AJ391">
            <v>0</v>
          </cell>
          <cell r="AK391">
            <v>26264</v>
          </cell>
          <cell r="AL391">
            <v>460723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460723</v>
          </cell>
          <cell r="AR391" t="str">
            <v xml:space="preserve"> </v>
          </cell>
          <cell r="AS391">
            <v>690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 t="str">
            <v xml:space="preserve"> 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 t="str">
            <v xml:space="preserve"> </v>
          </cell>
          <cell r="BG391">
            <v>9</v>
          </cell>
          <cell r="BH391">
            <v>1.3006989823431143</v>
          </cell>
          <cell r="BI391">
            <v>0</v>
          </cell>
          <cell r="CA391">
            <v>690</v>
          </cell>
          <cell r="CB391">
            <v>728</v>
          </cell>
          <cell r="CC391" t="str">
            <v>KING PHILIP</v>
          </cell>
          <cell r="CD391">
            <v>434459</v>
          </cell>
          <cell r="CE391">
            <v>309410</v>
          </cell>
          <cell r="CF391">
            <v>125049</v>
          </cell>
          <cell r="CG391">
            <v>68877.599999999991</v>
          </cell>
          <cell r="CH391">
            <v>10064.400000000001</v>
          </cell>
          <cell r="CI391">
            <v>-4.9325181066233199</v>
          </cell>
          <cell r="CJ391">
            <v>203986.06748189335</v>
          </cell>
          <cell r="CK391">
            <v>191953.97535740369</v>
          </cell>
          <cell r="CT391">
            <v>125044.06748189338</v>
          </cell>
          <cell r="CU391">
            <v>66909.907875510296</v>
          </cell>
          <cell r="CV391">
            <v>0</v>
          </cell>
          <cell r="CW391">
            <v>191953.97535740369</v>
          </cell>
          <cell r="CX391">
            <v>0</v>
          </cell>
          <cell r="CY391">
            <v>-12032.09212448966</v>
          </cell>
          <cell r="DA391">
            <v>690</v>
          </cell>
          <cell r="DB391" t="str">
            <v>KING PHILIP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  <cell r="DK391">
            <v>0</v>
          </cell>
          <cell r="DL391">
            <v>0</v>
          </cell>
          <cell r="DN391">
            <v>0</v>
          </cell>
          <cell r="DP391">
            <v>125049</v>
          </cell>
          <cell r="DQ391">
            <v>125049</v>
          </cell>
          <cell r="DR391">
            <v>0</v>
          </cell>
          <cell r="DS391">
            <v>-4.9325181066233199</v>
          </cell>
          <cell r="DT391">
            <v>-4.9325181066233199</v>
          </cell>
          <cell r="DV391">
            <v>0</v>
          </cell>
          <cell r="EC391">
            <v>0</v>
          </cell>
          <cell r="EE391">
            <v>690</v>
          </cell>
        </row>
        <row r="392">
          <cell r="A392">
            <v>695</v>
          </cell>
          <cell r="B392">
            <v>729</v>
          </cell>
          <cell r="C392" t="str">
            <v>LINCOLN SUDBURY</v>
          </cell>
          <cell r="D392">
            <v>2</v>
          </cell>
          <cell r="E392">
            <v>36767</v>
          </cell>
          <cell r="F392">
            <v>0</v>
          </cell>
          <cell r="G392">
            <v>1876</v>
          </cell>
          <cell r="H392">
            <v>38643</v>
          </cell>
          <cell r="J392">
            <v>1876</v>
          </cell>
          <cell r="K392">
            <v>3511.9090234439782</v>
          </cell>
          <cell r="L392">
            <v>5387.9090234439782</v>
          </cell>
          <cell r="N392">
            <v>33255.090976556021</v>
          </cell>
          <cell r="P392">
            <v>1876</v>
          </cell>
          <cell r="Q392">
            <v>0</v>
          </cell>
          <cell r="R392">
            <v>0</v>
          </cell>
          <cell r="S392">
            <v>0</v>
          </cell>
          <cell r="T392">
            <v>3511.9090234439782</v>
          </cell>
          <cell r="U392">
            <v>5387.9090234439782</v>
          </cell>
          <cell r="W392">
            <v>19390.987867267319</v>
          </cell>
          <cell r="AA392">
            <v>695</v>
          </cell>
          <cell r="AB392">
            <v>2</v>
          </cell>
          <cell r="AC392">
            <v>0</v>
          </cell>
          <cell r="AD392">
            <v>0</v>
          </cell>
          <cell r="AE392">
            <v>0</v>
          </cell>
          <cell r="AF392">
            <v>36767</v>
          </cell>
          <cell r="AG392">
            <v>0</v>
          </cell>
          <cell r="AH392">
            <v>0</v>
          </cell>
          <cell r="AI392">
            <v>36767</v>
          </cell>
          <cell r="AJ392">
            <v>0</v>
          </cell>
          <cell r="AK392">
            <v>1876</v>
          </cell>
          <cell r="AL392">
            <v>38643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38643</v>
          </cell>
          <cell r="AR392" t="str">
            <v xml:space="preserve"> </v>
          </cell>
          <cell r="AS392">
            <v>695</v>
          </cell>
          <cell r="AT392">
            <v>1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 t="str">
            <v xml:space="preserve"> 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 t="str">
            <v xml:space="preserve"> </v>
          </cell>
          <cell r="BG392">
            <v>9</v>
          </cell>
          <cell r="BH392">
            <v>0.1117284376185169</v>
          </cell>
          <cell r="BI392">
            <v>0</v>
          </cell>
          <cell r="CA392">
            <v>695</v>
          </cell>
          <cell r="CB392">
            <v>729</v>
          </cell>
          <cell r="CC392" t="str">
            <v>LINCOLN SUDBURY</v>
          </cell>
          <cell r="CD392">
            <v>36767</v>
          </cell>
          <cell r="CE392">
            <v>75523</v>
          </cell>
          <cell r="CF392">
            <v>0</v>
          </cell>
          <cell r="CG392">
            <v>3622.2</v>
          </cell>
          <cell r="CH392">
            <v>13899.6</v>
          </cell>
          <cell r="CI392">
            <v>-6.8121327326807659</v>
          </cell>
          <cell r="CJ392">
            <v>17514.987867267319</v>
          </cell>
          <cell r="CK392">
            <v>3511.9090234439782</v>
          </cell>
          <cell r="CT392">
            <v>-6.8121327326807659</v>
          </cell>
          <cell r="CU392">
            <v>3518.721156176659</v>
          </cell>
          <cell r="CV392">
            <v>0</v>
          </cell>
          <cell r="CW392">
            <v>3511.9090234439782</v>
          </cell>
          <cell r="CX392">
            <v>0</v>
          </cell>
          <cell r="CY392">
            <v>-14003.078843823339</v>
          </cell>
          <cell r="DA392">
            <v>695</v>
          </cell>
          <cell r="DB392" t="str">
            <v>LINCOLN SUDBURY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N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-6.8121327326807659</v>
          </cell>
          <cell r="DT392">
            <v>-6.8121327326807659</v>
          </cell>
          <cell r="DV392">
            <v>0</v>
          </cell>
          <cell r="EC392">
            <v>0</v>
          </cell>
          <cell r="EE392">
            <v>695</v>
          </cell>
        </row>
        <row r="393">
          <cell r="A393">
            <v>698</v>
          </cell>
          <cell r="B393">
            <v>698</v>
          </cell>
          <cell r="C393" t="str">
            <v>MANCHESTER ESSEX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W393">
            <v>0</v>
          </cell>
          <cell r="AA393">
            <v>698</v>
          </cell>
          <cell r="AS393">
            <v>698</v>
          </cell>
          <cell r="CA393">
            <v>698</v>
          </cell>
          <cell r="CB393">
            <v>698</v>
          </cell>
          <cell r="CC393" t="str">
            <v>MANCHESTER ESSEX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DA393">
            <v>698</v>
          </cell>
          <cell r="DB393" t="str">
            <v>MANCHESTER ESSEX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  <cell r="DK393">
            <v>0</v>
          </cell>
          <cell r="DL393">
            <v>0</v>
          </cell>
          <cell r="DN393">
            <v>0</v>
          </cell>
          <cell r="DP393">
            <v>0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V393">
            <v>0</v>
          </cell>
          <cell r="EC393">
            <v>0</v>
          </cell>
          <cell r="EE393">
            <v>698</v>
          </cell>
        </row>
        <row r="394">
          <cell r="A394">
            <v>700</v>
          </cell>
          <cell r="B394">
            <v>731</v>
          </cell>
          <cell r="C394" t="str">
            <v>MARTHAS VINEYARD</v>
          </cell>
          <cell r="D394">
            <v>33</v>
          </cell>
          <cell r="E394">
            <v>868428</v>
          </cell>
          <cell r="F394">
            <v>0</v>
          </cell>
          <cell r="G394">
            <v>30954</v>
          </cell>
          <cell r="H394">
            <v>899382</v>
          </cell>
          <cell r="J394">
            <v>30954</v>
          </cell>
          <cell r="K394">
            <v>97355.648001573936</v>
          </cell>
          <cell r="L394">
            <v>128309.64800157394</v>
          </cell>
          <cell r="N394">
            <v>771072.35199842602</v>
          </cell>
          <cell r="P394">
            <v>30954</v>
          </cell>
          <cell r="Q394">
            <v>0</v>
          </cell>
          <cell r="R394">
            <v>0</v>
          </cell>
          <cell r="S394">
            <v>0</v>
          </cell>
          <cell r="T394">
            <v>97355.648001573936</v>
          </cell>
          <cell r="U394">
            <v>128309.64800157394</v>
          </cell>
          <cell r="W394">
            <v>130536.8</v>
          </cell>
          <cell r="AA394">
            <v>700</v>
          </cell>
          <cell r="AB394">
            <v>33</v>
          </cell>
          <cell r="AC394">
            <v>0</v>
          </cell>
          <cell r="AD394">
            <v>0</v>
          </cell>
          <cell r="AE394">
            <v>0</v>
          </cell>
          <cell r="AF394">
            <v>868428</v>
          </cell>
          <cell r="AG394">
            <v>0</v>
          </cell>
          <cell r="AH394">
            <v>0</v>
          </cell>
          <cell r="AI394">
            <v>868428</v>
          </cell>
          <cell r="AJ394">
            <v>0</v>
          </cell>
          <cell r="AK394">
            <v>30954</v>
          </cell>
          <cell r="AL394">
            <v>899382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899382</v>
          </cell>
          <cell r="AR394" t="str">
            <v xml:space="preserve"> </v>
          </cell>
          <cell r="AS394">
            <v>700</v>
          </cell>
          <cell r="AT394">
            <v>7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 t="str">
            <v xml:space="preserve"> 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 t="str">
            <v xml:space="preserve"> </v>
          </cell>
          <cell r="BG394">
            <v>9</v>
          </cell>
          <cell r="BH394">
            <v>3.9651766140920155</v>
          </cell>
          <cell r="BI394">
            <v>0</v>
          </cell>
          <cell r="CA394">
            <v>700</v>
          </cell>
          <cell r="CB394">
            <v>731</v>
          </cell>
          <cell r="CC394" t="str">
            <v>MARTHAS VINEYARD</v>
          </cell>
          <cell r="CD394">
            <v>868428</v>
          </cell>
          <cell r="CE394">
            <v>846805</v>
          </cell>
          <cell r="CF394">
            <v>21623</v>
          </cell>
          <cell r="CG394">
            <v>77959.8</v>
          </cell>
          <cell r="CH394">
            <v>0</v>
          </cell>
          <cell r="CI394">
            <v>0</v>
          </cell>
          <cell r="CJ394">
            <v>99582.8</v>
          </cell>
          <cell r="CK394">
            <v>97355.648001573936</v>
          </cell>
          <cell r="CT394">
            <v>21623</v>
          </cell>
          <cell r="CU394">
            <v>75732.648001573936</v>
          </cell>
          <cell r="CV394">
            <v>0</v>
          </cell>
          <cell r="CW394">
            <v>97355.648001573936</v>
          </cell>
          <cell r="CX394">
            <v>0</v>
          </cell>
          <cell r="CY394">
            <v>-2227.1519984260667</v>
          </cell>
          <cell r="DA394">
            <v>700</v>
          </cell>
          <cell r="DB394" t="str">
            <v>MARTHAS VINEYARD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  <cell r="DK394">
            <v>0</v>
          </cell>
          <cell r="DL394">
            <v>0</v>
          </cell>
          <cell r="DN394">
            <v>0</v>
          </cell>
          <cell r="DP394">
            <v>21623</v>
          </cell>
          <cell r="DQ394">
            <v>21623</v>
          </cell>
          <cell r="DR394">
            <v>0</v>
          </cell>
          <cell r="DS394">
            <v>0</v>
          </cell>
          <cell r="DT394">
            <v>0</v>
          </cell>
          <cell r="DV394">
            <v>0</v>
          </cell>
          <cell r="EC394">
            <v>0</v>
          </cell>
          <cell r="EE394">
            <v>700</v>
          </cell>
        </row>
        <row r="395">
          <cell r="A395">
            <v>705</v>
          </cell>
          <cell r="B395">
            <v>732</v>
          </cell>
          <cell r="C395" t="str">
            <v>MASCONOMET</v>
          </cell>
          <cell r="D395">
            <v>2</v>
          </cell>
          <cell r="E395">
            <v>35716</v>
          </cell>
          <cell r="F395">
            <v>0</v>
          </cell>
          <cell r="G395">
            <v>1876</v>
          </cell>
          <cell r="H395">
            <v>37592</v>
          </cell>
          <cell r="J395">
            <v>1876</v>
          </cell>
          <cell r="K395">
            <v>19170.822850390341</v>
          </cell>
          <cell r="L395">
            <v>21046.822850390341</v>
          </cell>
          <cell r="N395">
            <v>16545.177149609659</v>
          </cell>
          <cell r="P395">
            <v>1876</v>
          </cell>
          <cell r="Q395">
            <v>0</v>
          </cell>
          <cell r="R395">
            <v>0</v>
          </cell>
          <cell r="S395">
            <v>0</v>
          </cell>
          <cell r="T395">
            <v>19170.822850390341</v>
          </cell>
          <cell r="U395">
            <v>21046.822850390341</v>
          </cell>
          <cell r="W395">
            <v>21610.6</v>
          </cell>
          <cell r="AA395">
            <v>705</v>
          </cell>
          <cell r="AB395">
            <v>2</v>
          </cell>
          <cell r="AC395">
            <v>0</v>
          </cell>
          <cell r="AD395">
            <v>0</v>
          </cell>
          <cell r="AE395">
            <v>0</v>
          </cell>
          <cell r="AF395">
            <v>35716</v>
          </cell>
          <cell r="AG395">
            <v>0</v>
          </cell>
          <cell r="AH395">
            <v>0</v>
          </cell>
          <cell r="AI395">
            <v>35716</v>
          </cell>
          <cell r="AJ395">
            <v>0</v>
          </cell>
          <cell r="AK395">
            <v>1876</v>
          </cell>
          <cell r="AL395">
            <v>37592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37592</v>
          </cell>
          <cell r="AR395" t="str">
            <v xml:space="preserve"> </v>
          </cell>
          <cell r="AS395">
            <v>705</v>
          </cell>
          <cell r="AT395">
            <v>1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 t="str">
            <v xml:space="preserve"> 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 t="str">
            <v xml:space="preserve"> </v>
          </cell>
          <cell r="BG395">
            <v>9</v>
          </cell>
          <cell r="BH395">
            <v>0.1022792081990944</v>
          </cell>
          <cell r="BI395">
            <v>0</v>
          </cell>
          <cell r="CA395">
            <v>705</v>
          </cell>
          <cell r="CB395">
            <v>732</v>
          </cell>
          <cell r="CC395" t="str">
            <v>MASCONOMET</v>
          </cell>
          <cell r="CD395">
            <v>35716</v>
          </cell>
          <cell r="CE395">
            <v>62998</v>
          </cell>
          <cell r="CF395">
            <v>0</v>
          </cell>
          <cell r="CG395">
            <v>19734.599999999999</v>
          </cell>
          <cell r="CH395">
            <v>0</v>
          </cell>
          <cell r="CI395">
            <v>0</v>
          </cell>
          <cell r="CJ395">
            <v>19734.599999999999</v>
          </cell>
          <cell r="CK395">
            <v>19170.822850390341</v>
          </cell>
          <cell r="CT395">
            <v>0</v>
          </cell>
          <cell r="CU395">
            <v>19170.822850390341</v>
          </cell>
          <cell r="CV395">
            <v>0</v>
          </cell>
          <cell r="CW395">
            <v>19170.822850390341</v>
          </cell>
          <cell r="CX395">
            <v>0</v>
          </cell>
          <cell r="CY395">
            <v>-563.7771496096575</v>
          </cell>
          <cell r="DA395">
            <v>705</v>
          </cell>
          <cell r="DB395" t="str">
            <v>MASCONOMET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N395">
            <v>0</v>
          </cell>
          <cell r="DP395">
            <v>0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V395">
            <v>0</v>
          </cell>
          <cell r="EC395">
            <v>0</v>
          </cell>
          <cell r="EE395">
            <v>705</v>
          </cell>
        </row>
        <row r="396">
          <cell r="A396">
            <v>710</v>
          </cell>
          <cell r="B396">
            <v>733</v>
          </cell>
          <cell r="C396" t="str">
            <v>MENDON UPTON</v>
          </cell>
          <cell r="D396">
            <v>14</v>
          </cell>
          <cell r="E396">
            <v>231575</v>
          </cell>
          <cell r="F396">
            <v>0</v>
          </cell>
          <cell r="G396">
            <v>13132</v>
          </cell>
          <cell r="H396">
            <v>244707</v>
          </cell>
          <cell r="J396">
            <v>13132</v>
          </cell>
          <cell r="K396">
            <v>54368.689899848257</v>
          </cell>
          <cell r="L396">
            <v>67500.68989984825</v>
          </cell>
          <cell r="N396">
            <v>177206.31010015175</v>
          </cell>
          <cell r="P396">
            <v>13132</v>
          </cell>
          <cell r="Q396">
            <v>0</v>
          </cell>
          <cell r="R396">
            <v>0</v>
          </cell>
          <cell r="S396">
            <v>0</v>
          </cell>
          <cell r="T396">
            <v>54368.689899848257</v>
          </cell>
          <cell r="U396">
            <v>67500.68989984825</v>
          </cell>
          <cell r="W396">
            <v>100103.23656528145</v>
          </cell>
          <cell r="AA396">
            <v>710</v>
          </cell>
          <cell r="AB396">
            <v>14</v>
          </cell>
          <cell r="AC396">
            <v>0</v>
          </cell>
          <cell r="AD396">
            <v>0</v>
          </cell>
          <cell r="AE396">
            <v>0</v>
          </cell>
          <cell r="AF396">
            <v>231575</v>
          </cell>
          <cell r="AG396">
            <v>0</v>
          </cell>
          <cell r="AH396">
            <v>0</v>
          </cell>
          <cell r="AI396">
            <v>231575</v>
          </cell>
          <cell r="AJ396">
            <v>0</v>
          </cell>
          <cell r="AK396">
            <v>13132</v>
          </cell>
          <cell r="AL396">
            <v>244707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244707</v>
          </cell>
          <cell r="AR396" t="str">
            <v xml:space="preserve"> </v>
          </cell>
          <cell r="AS396">
            <v>710</v>
          </cell>
          <cell r="AT396">
            <v>3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 t="str">
            <v xml:space="preserve"> 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 t="str">
            <v xml:space="preserve"> </v>
          </cell>
          <cell r="BG396">
            <v>9</v>
          </cell>
          <cell r="BH396">
            <v>0.67205419217125506</v>
          </cell>
          <cell r="BI396">
            <v>0</v>
          </cell>
          <cell r="CA396">
            <v>710</v>
          </cell>
          <cell r="CB396">
            <v>733</v>
          </cell>
          <cell r="CC396" t="str">
            <v>MENDON UPTON</v>
          </cell>
          <cell r="CD396">
            <v>231575</v>
          </cell>
          <cell r="CE396">
            <v>192103</v>
          </cell>
          <cell r="CF396">
            <v>39472</v>
          </cell>
          <cell r="CG396">
            <v>15351</v>
          </cell>
          <cell r="CH396">
            <v>32164</v>
          </cell>
          <cell r="CI396">
            <v>-15.763434718552162</v>
          </cell>
          <cell r="CJ396">
            <v>86971.236565281448</v>
          </cell>
          <cell r="CK396">
            <v>54368.689899848257</v>
          </cell>
          <cell r="CT396">
            <v>39456.236565281448</v>
          </cell>
          <cell r="CU396">
            <v>14912.453334566808</v>
          </cell>
          <cell r="CV396">
            <v>0</v>
          </cell>
          <cell r="CW396">
            <v>54368.689899848257</v>
          </cell>
          <cell r="CX396">
            <v>0</v>
          </cell>
          <cell r="CY396">
            <v>-32602.54666543319</v>
          </cell>
          <cell r="DA396">
            <v>710</v>
          </cell>
          <cell r="DB396" t="str">
            <v>MENDON UPTON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  <cell r="DK396">
            <v>0</v>
          </cell>
          <cell r="DL396">
            <v>0</v>
          </cell>
          <cell r="DN396">
            <v>0</v>
          </cell>
          <cell r="DP396">
            <v>39472</v>
          </cell>
          <cell r="DQ396">
            <v>39472</v>
          </cell>
          <cell r="DR396">
            <v>0</v>
          </cell>
          <cell r="DS396">
            <v>-15.763434718552162</v>
          </cell>
          <cell r="DT396">
            <v>-15.763434718552162</v>
          </cell>
          <cell r="DV396">
            <v>0</v>
          </cell>
          <cell r="EC396">
            <v>0</v>
          </cell>
          <cell r="EE396">
            <v>710</v>
          </cell>
        </row>
        <row r="397">
          <cell r="A397">
            <v>712</v>
          </cell>
          <cell r="B397">
            <v>811</v>
          </cell>
          <cell r="C397" t="str">
            <v>MONOMOY</v>
          </cell>
          <cell r="D397">
            <v>49</v>
          </cell>
          <cell r="E397">
            <v>973300</v>
          </cell>
          <cell r="F397">
            <v>0</v>
          </cell>
          <cell r="G397">
            <v>45962</v>
          </cell>
          <cell r="H397">
            <v>1019262</v>
          </cell>
          <cell r="J397">
            <v>45962</v>
          </cell>
          <cell r="K397">
            <v>0</v>
          </cell>
          <cell r="L397">
            <v>45962</v>
          </cell>
          <cell r="N397">
            <v>973300</v>
          </cell>
          <cell r="P397">
            <v>45962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45962</v>
          </cell>
          <cell r="W397">
            <v>45962</v>
          </cell>
          <cell r="AA397">
            <v>712</v>
          </cell>
          <cell r="AB397">
            <v>49</v>
          </cell>
          <cell r="AC397">
            <v>0</v>
          </cell>
          <cell r="AD397">
            <v>0</v>
          </cell>
          <cell r="AE397">
            <v>0</v>
          </cell>
          <cell r="AF397">
            <v>973300</v>
          </cell>
          <cell r="AG397">
            <v>0</v>
          </cell>
          <cell r="AH397">
            <v>0</v>
          </cell>
          <cell r="AI397">
            <v>973300</v>
          </cell>
          <cell r="AJ397">
            <v>0</v>
          </cell>
          <cell r="AK397">
            <v>45962</v>
          </cell>
          <cell r="AL397">
            <v>1019262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1019262</v>
          </cell>
          <cell r="AR397" t="str">
            <v xml:space="preserve"> </v>
          </cell>
          <cell r="AS397">
            <v>712</v>
          </cell>
          <cell r="AT397">
            <v>13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 t="str">
            <v xml:space="preserve"> 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 t="str">
            <v xml:space="preserve"> </v>
          </cell>
          <cell r="BG397">
            <v>9</v>
          </cell>
          <cell r="BH397">
            <v>2.5985090738190832</v>
          </cell>
          <cell r="BI397">
            <v>0</v>
          </cell>
          <cell r="CA397">
            <v>712</v>
          </cell>
          <cell r="CB397">
            <v>811</v>
          </cell>
          <cell r="CC397" t="str">
            <v>MONOMOY</v>
          </cell>
          <cell r="CD397">
            <v>973300</v>
          </cell>
          <cell r="CE397">
            <v>1130767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DA397">
            <v>712</v>
          </cell>
          <cell r="DB397" t="str">
            <v>MONOMOY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  <cell r="DK397">
            <v>0</v>
          </cell>
          <cell r="DL397">
            <v>0</v>
          </cell>
          <cell r="DN397">
            <v>0</v>
          </cell>
          <cell r="DP397">
            <v>0</v>
          </cell>
          <cell r="DQ397">
            <v>0</v>
          </cell>
          <cell r="DR397">
            <v>0</v>
          </cell>
          <cell r="DS397">
            <v>0</v>
          </cell>
          <cell r="DT397">
            <v>0</v>
          </cell>
          <cell r="DV397">
            <v>0</v>
          </cell>
          <cell r="EB397" t="str">
            <v>fy13</v>
          </cell>
          <cell r="EC397">
            <v>0</v>
          </cell>
          <cell r="EE397">
            <v>712</v>
          </cell>
        </row>
        <row r="398">
          <cell r="A398">
            <v>715</v>
          </cell>
          <cell r="B398">
            <v>736</v>
          </cell>
          <cell r="C398" t="str">
            <v>MOUNT GREYLOCK</v>
          </cell>
          <cell r="D398">
            <v>8</v>
          </cell>
          <cell r="E398">
            <v>160928</v>
          </cell>
          <cell r="F398">
            <v>0</v>
          </cell>
          <cell r="G398">
            <v>7440</v>
          </cell>
          <cell r="H398">
            <v>168368</v>
          </cell>
          <cell r="J398">
            <v>7440</v>
          </cell>
          <cell r="K398">
            <v>12762.868503693937</v>
          </cell>
          <cell r="L398">
            <v>20202.868503693935</v>
          </cell>
          <cell r="N398">
            <v>148165.13149630607</v>
          </cell>
          <cell r="P398">
            <v>7440</v>
          </cell>
          <cell r="Q398">
            <v>0</v>
          </cell>
          <cell r="R398">
            <v>0</v>
          </cell>
          <cell r="S398">
            <v>0</v>
          </cell>
          <cell r="T398">
            <v>12762.868503693937</v>
          </cell>
          <cell r="U398">
            <v>20202.868503693935</v>
          </cell>
          <cell r="W398">
            <v>20578.199999999997</v>
          </cell>
          <cell r="AA398">
            <v>715</v>
          </cell>
          <cell r="AB398">
            <v>8</v>
          </cell>
          <cell r="AC398">
            <v>6.5573770491803282E-2</v>
          </cell>
          <cell r="AD398">
            <v>0</v>
          </cell>
          <cell r="AE398">
            <v>0</v>
          </cell>
          <cell r="AF398">
            <v>160928</v>
          </cell>
          <cell r="AG398">
            <v>0</v>
          </cell>
          <cell r="AH398">
            <v>0</v>
          </cell>
          <cell r="AI398">
            <v>160928</v>
          </cell>
          <cell r="AJ398">
            <v>0</v>
          </cell>
          <cell r="AK398">
            <v>7440</v>
          </cell>
          <cell r="AL398">
            <v>168368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168368</v>
          </cell>
          <cell r="AR398" t="str">
            <v xml:space="preserve"> </v>
          </cell>
          <cell r="AS398">
            <v>715</v>
          </cell>
          <cell r="AT398">
            <v>2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 t="str">
            <v xml:space="preserve"> 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 t="str">
            <v xml:space="preserve"> </v>
          </cell>
          <cell r="BG398">
            <v>9</v>
          </cell>
          <cell r="BH398">
            <v>0.75989094573748417</v>
          </cell>
          <cell r="BI398">
            <v>0</v>
          </cell>
          <cell r="CA398">
            <v>715</v>
          </cell>
          <cell r="CB398">
            <v>736</v>
          </cell>
          <cell r="CC398" t="str">
            <v>MOUNT GREYLOCK</v>
          </cell>
          <cell r="CD398">
            <v>160928</v>
          </cell>
          <cell r="CE398">
            <v>171657</v>
          </cell>
          <cell r="CF398">
            <v>0</v>
          </cell>
          <cell r="CG398">
            <v>13138.199999999999</v>
          </cell>
          <cell r="CH398">
            <v>0</v>
          </cell>
          <cell r="CI398">
            <v>0</v>
          </cell>
          <cell r="CJ398">
            <v>13138.199999999999</v>
          </cell>
          <cell r="CK398">
            <v>12762.868503693937</v>
          </cell>
          <cell r="CT398">
            <v>0</v>
          </cell>
          <cell r="CU398">
            <v>12762.868503693937</v>
          </cell>
          <cell r="CV398">
            <v>0</v>
          </cell>
          <cell r="CW398">
            <v>12762.868503693937</v>
          </cell>
          <cell r="CX398">
            <v>0</v>
          </cell>
          <cell r="CY398">
            <v>-375.33149630606204</v>
          </cell>
          <cell r="DA398">
            <v>715</v>
          </cell>
          <cell r="DB398" t="str">
            <v>MOUNT GREYLOCK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  <cell r="DK398">
            <v>0</v>
          </cell>
          <cell r="DL398">
            <v>0</v>
          </cell>
          <cell r="DN398">
            <v>0</v>
          </cell>
          <cell r="DP398">
            <v>0</v>
          </cell>
          <cell r="DQ398">
            <v>0</v>
          </cell>
          <cell r="DR398">
            <v>0</v>
          </cell>
          <cell r="DS398">
            <v>0</v>
          </cell>
          <cell r="DT398">
            <v>0</v>
          </cell>
          <cell r="DV398">
            <v>0</v>
          </cell>
          <cell r="EB398" t="str">
            <v>fy19</v>
          </cell>
          <cell r="EC398">
            <v>0</v>
          </cell>
          <cell r="EE398">
            <v>715</v>
          </cell>
        </row>
        <row r="399">
          <cell r="A399">
            <v>717</v>
          </cell>
          <cell r="B399">
            <v>734</v>
          </cell>
          <cell r="C399" t="str">
            <v>MOHAWK TRAIL</v>
          </cell>
          <cell r="D399">
            <v>33</v>
          </cell>
          <cell r="E399">
            <v>567867</v>
          </cell>
          <cell r="F399">
            <v>0</v>
          </cell>
          <cell r="G399">
            <v>30954</v>
          </cell>
          <cell r="H399">
            <v>598821</v>
          </cell>
          <cell r="J399">
            <v>30954</v>
          </cell>
          <cell r="K399">
            <v>0</v>
          </cell>
          <cell r="L399">
            <v>30954</v>
          </cell>
          <cell r="N399">
            <v>567867</v>
          </cell>
          <cell r="P399">
            <v>30954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30954</v>
          </cell>
          <cell r="W399">
            <v>30954</v>
          </cell>
          <cell r="AA399">
            <v>717</v>
          </cell>
          <cell r="AB399">
            <v>33</v>
          </cell>
          <cell r="AC399">
            <v>0</v>
          </cell>
          <cell r="AD399">
            <v>0</v>
          </cell>
          <cell r="AE399">
            <v>0</v>
          </cell>
          <cell r="AF399">
            <v>567867</v>
          </cell>
          <cell r="AG399">
            <v>0</v>
          </cell>
          <cell r="AH399">
            <v>0</v>
          </cell>
          <cell r="AI399">
            <v>567867</v>
          </cell>
          <cell r="AJ399">
            <v>0</v>
          </cell>
          <cell r="AK399">
            <v>30954</v>
          </cell>
          <cell r="AL399">
            <v>598821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598821</v>
          </cell>
          <cell r="AR399" t="str">
            <v xml:space="preserve"> </v>
          </cell>
          <cell r="AS399">
            <v>717</v>
          </cell>
          <cell r="AT399">
            <v>10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 t="str">
            <v xml:space="preserve"> 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 t="str">
            <v xml:space="preserve"> </v>
          </cell>
          <cell r="BG399">
            <v>9</v>
          </cell>
          <cell r="BH399">
            <v>3.6394531496977605</v>
          </cell>
          <cell r="BI399">
            <v>0</v>
          </cell>
          <cell r="CA399">
            <v>717</v>
          </cell>
          <cell r="CB399">
            <v>734</v>
          </cell>
          <cell r="CC399" t="str">
            <v>MOHAWK TRAIL</v>
          </cell>
          <cell r="CD399">
            <v>567867</v>
          </cell>
          <cell r="CE399">
            <v>605275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DA399">
            <v>717</v>
          </cell>
          <cell r="DB399" t="str">
            <v>MOHAWK TRAIL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  <cell r="DK399">
            <v>0</v>
          </cell>
          <cell r="DL399">
            <v>0</v>
          </cell>
          <cell r="DN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V399">
            <v>0</v>
          </cell>
          <cell r="EC399">
            <v>0</v>
          </cell>
          <cell r="EE399">
            <v>717</v>
          </cell>
        </row>
        <row r="400">
          <cell r="A400">
            <v>720</v>
          </cell>
          <cell r="B400">
            <v>737</v>
          </cell>
          <cell r="C400" t="str">
            <v>NARRAGANSETT</v>
          </cell>
          <cell r="D400">
            <v>12</v>
          </cell>
          <cell r="E400">
            <v>176076</v>
          </cell>
          <cell r="F400">
            <v>0</v>
          </cell>
          <cell r="G400">
            <v>11256</v>
          </cell>
          <cell r="H400">
            <v>187332</v>
          </cell>
          <cell r="J400">
            <v>11256</v>
          </cell>
          <cell r="K400">
            <v>54654.001832505644</v>
          </cell>
          <cell r="L400">
            <v>65910.001832505644</v>
          </cell>
          <cell r="N400">
            <v>121421.99816749436</v>
          </cell>
          <cell r="P400">
            <v>11256</v>
          </cell>
          <cell r="Q400">
            <v>0</v>
          </cell>
          <cell r="R400">
            <v>0</v>
          </cell>
          <cell r="S400">
            <v>0</v>
          </cell>
          <cell r="T400">
            <v>54654.001832505644</v>
          </cell>
          <cell r="U400">
            <v>65910.001832505644</v>
          </cell>
          <cell r="W400">
            <v>66160</v>
          </cell>
          <cell r="AA400">
            <v>720</v>
          </cell>
          <cell r="AB400">
            <v>12</v>
          </cell>
          <cell r="AC400">
            <v>0</v>
          </cell>
          <cell r="AD400">
            <v>0</v>
          </cell>
          <cell r="AE400">
            <v>0</v>
          </cell>
          <cell r="AF400">
            <v>176076</v>
          </cell>
          <cell r="AG400">
            <v>0</v>
          </cell>
          <cell r="AH400">
            <v>0</v>
          </cell>
          <cell r="AI400">
            <v>176076</v>
          </cell>
          <cell r="AJ400">
            <v>0</v>
          </cell>
          <cell r="AK400">
            <v>11256</v>
          </cell>
          <cell r="AL400">
            <v>187332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187332</v>
          </cell>
          <cell r="AR400" t="str">
            <v xml:space="preserve"> </v>
          </cell>
          <cell r="AS400">
            <v>720</v>
          </cell>
          <cell r="AT400">
            <v>1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 t="str">
            <v xml:space="preserve"> 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 t="str">
            <v xml:space="preserve"> </v>
          </cell>
          <cell r="BG400">
            <v>9</v>
          </cell>
          <cell r="BH400">
            <v>0.9690260248803434</v>
          </cell>
          <cell r="BI400">
            <v>0</v>
          </cell>
          <cell r="CA400">
            <v>720</v>
          </cell>
          <cell r="CB400">
            <v>737</v>
          </cell>
          <cell r="CC400" t="str">
            <v>NARRAGANSETT</v>
          </cell>
          <cell r="CD400">
            <v>176076</v>
          </cell>
          <cell r="CE400">
            <v>129923</v>
          </cell>
          <cell r="CF400">
            <v>46153</v>
          </cell>
          <cell r="CG400">
            <v>8751</v>
          </cell>
          <cell r="CH400">
            <v>0</v>
          </cell>
          <cell r="CI400">
            <v>0</v>
          </cell>
          <cell r="CJ400">
            <v>54904</v>
          </cell>
          <cell r="CK400">
            <v>54654.001832505644</v>
          </cell>
          <cell r="CT400">
            <v>46153</v>
          </cell>
          <cell r="CU400">
            <v>8501.0018325056444</v>
          </cell>
          <cell r="CV400">
            <v>0</v>
          </cell>
          <cell r="CW400">
            <v>54654.001832505644</v>
          </cell>
          <cell r="CX400">
            <v>0</v>
          </cell>
          <cell r="CY400">
            <v>-249.99816749435558</v>
          </cell>
          <cell r="DA400">
            <v>720</v>
          </cell>
          <cell r="DB400" t="str">
            <v>NARRAGANSETT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  <cell r="DK400">
            <v>0</v>
          </cell>
          <cell r="DL400">
            <v>0</v>
          </cell>
          <cell r="DN400">
            <v>0</v>
          </cell>
          <cell r="DP400">
            <v>46153</v>
          </cell>
          <cell r="DQ400">
            <v>46153</v>
          </cell>
          <cell r="DR400">
            <v>0</v>
          </cell>
          <cell r="DS400">
            <v>0</v>
          </cell>
          <cell r="DT400">
            <v>0</v>
          </cell>
          <cell r="DV400">
            <v>0</v>
          </cell>
          <cell r="EC400">
            <v>0</v>
          </cell>
          <cell r="EE400">
            <v>720</v>
          </cell>
        </row>
        <row r="401">
          <cell r="A401">
            <v>725</v>
          </cell>
          <cell r="B401">
            <v>738</v>
          </cell>
          <cell r="C401" t="str">
            <v>NASHOBA</v>
          </cell>
          <cell r="D401">
            <v>34</v>
          </cell>
          <cell r="E401">
            <v>486222</v>
          </cell>
          <cell r="F401">
            <v>0</v>
          </cell>
          <cell r="G401">
            <v>31873</v>
          </cell>
          <cell r="H401">
            <v>518095</v>
          </cell>
          <cell r="J401">
            <v>31873</v>
          </cell>
          <cell r="K401">
            <v>36743.162104068644</v>
          </cell>
          <cell r="L401">
            <v>68616.162104068644</v>
          </cell>
          <cell r="N401">
            <v>449478.83789593133</v>
          </cell>
          <cell r="P401">
            <v>31873</v>
          </cell>
          <cell r="Q401">
            <v>0</v>
          </cell>
          <cell r="R401">
            <v>0</v>
          </cell>
          <cell r="S401">
            <v>0</v>
          </cell>
          <cell r="T401">
            <v>36743.162104068644</v>
          </cell>
          <cell r="U401">
            <v>68616.162104068644</v>
          </cell>
          <cell r="W401">
            <v>75717.423788467742</v>
          </cell>
          <cell r="AA401">
            <v>725</v>
          </cell>
          <cell r="AB401">
            <v>34</v>
          </cell>
          <cell r="AC401">
            <v>0.02</v>
          </cell>
          <cell r="AD401">
            <v>0</v>
          </cell>
          <cell r="AE401">
            <v>0</v>
          </cell>
          <cell r="AF401">
            <v>486222</v>
          </cell>
          <cell r="AG401">
            <v>0</v>
          </cell>
          <cell r="AH401">
            <v>0</v>
          </cell>
          <cell r="AI401">
            <v>486222</v>
          </cell>
          <cell r="AJ401">
            <v>0</v>
          </cell>
          <cell r="AK401">
            <v>31873</v>
          </cell>
          <cell r="AL401">
            <v>518095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518095</v>
          </cell>
          <cell r="AR401" t="str">
            <v xml:space="preserve"> </v>
          </cell>
          <cell r="AS401">
            <v>725</v>
          </cell>
          <cell r="AT401">
            <v>12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 t="str">
            <v xml:space="preserve"> 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 t="str">
            <v xml:space="preserve"> </v>
          </cell>
          <cell r="BG401">
            <v>9</v>
          </cell>
          <cell r="BH401">
            <v>1.0393346891810822</v>
          </cell>
          <cell r="BI401">
            <v>0</v>
          </cell>
          <cell r="CA401">
            <v>725</v>
          </cell>
          <cell r="CB401">
            <v>738</v>
          </cell>
          <cell r="CC401" t="str">
            <v>NASHOBA</v>
          </cell>
          <cell r="CD401">
            <v>486222</v>
          </cell>
          <cell r="CE401">
            <v>470574</v>
          </cell>
          <cell r="CF401">
            <v>15648</v>
          </cell>
          <cell r="CG401">
            <v>21718.799999999999</v>
          </cell>
          <cell r="CH401">
            <v>6480.8</v>
          </cell>
          <cell r="CI401">
            <v>-3.1762115322708269</v>
          </cell>
          <cell r="CJ401">
            <v>43844.423788467735</v>
          </cell>
          <cell r="CK401">
            <v>36743.162104068644</v>
          </cell>
          <cell r="CT401">
            <v>15644.823788467729</v>
          </cell>
          <cell r="CU401">
            <v>21098.338315600911</v>
          </cell>
          <cell r="CV401">
            <v>0</v>
          </cell>
          <cell r="CW401">
            <v>36743.162104068644</v>
          </cell>
          <cell r="CX401">
            <v>0</v>
          </cell>
          <cell r="CY401">
            <v>-7101.2616843990909</v>
          </cell>
          <cell r="DA401">
            <v>725</v>
          </cell>
          <cell r="DB401" t="str">
            <v>NASHOBA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N401">
            <v>0</v>
          </cell>
          <cell r="DP401">
            <v>15648</v>
          </cell>
          <cell r="DQ401">
            <v>15648</v>
          </cell>
          <cell r="DR401">
            <v>0</v>
          </cell>
          <cell r="DS401">
            <v>-3.1762115322708269</v>
          </cell>
          <cell r="DT401">
            <v>-3.1762115322708269</v>
          </cell>
          <cell r="DV401">
            <v>0</v>
          </cell>
          <cell r="EC401">
            <v>0</v>
          </cell>
          <cell r="EE401">
            <v>725</v>
          </cell>
        </row>
        <row r="402">
          <cell r="A402">
            <v>728</v>
          </cell>
          <cell r="B402">
            <v>787</v>
          </cell>
          <cell r="C402" t="str">
            <v>NEW SALEM WENDELL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W402">
            <v>0</v>
          </cell>
          <cell r="AA402">
            <v>728</v>
          </cell>
          <cell r="AS402">
            <v>728</v>
          </cell>
          <cell r="CA402">
            <v>728</v>
          </cell>
          <cell r="CB402">
            <v>787</v>
          </cell>
          <cell r="CC402" t="str">
            <v>NEW SALEM WENDELL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DA402">
            <v>728</v>
          </cell>
          <cell r="DB402" t="str">
            <v>NEW SALEM WENDELL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N402">
            <v>0</v>
          </cell>
          <cell r="DP402">
            <v>0</v>
          </cell>
          <cell r="DQ402">
            <v>0</v>
          </cell>
          <cell r="DR402">
            <v>0</v>
          </cell>
          <cell r="DS402">
            <v>0</v>
          </cell>
          <cell r="DT402">
            <v>0</v>
          </cell>
          <cell r="DV402">
            <v>0</v>
          </cell>
          <cell r="EC402">
            <v>0</v>
          </cell>
          <cell r="EE402">
            <v>728</v>
          </cell>
        </row>
        <row r="403">
          <cell r="A403">
            <v>730</v>
          </cell>
          <cell r="B403">
            <v>741</v>
          </cell>
          <cell r="C403" t="str">
            <v>NORTHBORO SOUTHBORO</v>
          </cell>
          <cell r="D403">
            <v>6</v>
          </cell>
          <cell r="E403">
            <v>101148</v>
          </cell>
          <cell r="F403">
            <v>0</v>
          </cell>
          <cell r="G403">
            <v>5628</v>
          </cell>
          <cell r="H403">
            <v>106776</v>
          </cell>
          <cell r="J403">
            <v>5628</v>
          </cell>
          <cell r="K403">
            <v>4330.0612008011258</v>
          </cell>
          <cell r="L403">
            <v>9958.0612008011267</v>
          </cell>
          <cell r="N403">
            <v>96817.938799198877</v>
          </cell>
          <cell r="P403">
            <v>5628</v>
          </cell>
          <cell r="Q403">
            <v>0</v>
          </cell>
          <cell r="R403">
            <v>0</v>
          </cell>
          <cell r="S403">
            <v>0</v>
          </cell>
          <cell r="T403">
            <v>4330.0612008011258</v>
          </cell>
          <cell r="U403">
            <v>9958.0612008011267</v>
          </cell>
          <cell r="W403">
            <v>10085.4</v>
          </cell>
          <cell r="AA403">
            <v>730</v>
          </cell>
          <cell r="AB403">
            <v>6</v>
          </cell>
          <cell r="AC403">
            <v>0</v>
          </cell>
          <cell r="AD403">
            <v>0</v>
          </cell>
          <cell r="AE403">
            <v>0</v>
          </cell>
          <cell r="AF403">
            <v>101148</v>
          </cell>
          <cell r="AG403">
            <v>0</v>
          </cell>
          <cell r="AH403">
            <v>0</v>
          </cell>
          <cell r="AI403">
            <v>101148</v>
          </cell>
          <cell r="AJ403">
            <v>0</v>
          </cell>
          <cell r="AK403">
            <v>5628</v>
          </cell>
          <cell r="AL403">
            <v>106776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106776</v>
          </cell>
          <cell r="AR403" t="str">
            <v xml:space="preserve"> </v>
          </cell>
          <cell r="AS403">
            <v>730</v>
          </cell>
          <cell r="AT403">
            <v>4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 t="str">
            <v xml:space="preserve"> 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 t="str">
            <v xml:space="preserve"> </v>
          </cell>
          <cell r="BG403">
            <v>9</v>
          </cell>
          <cell r="BH403">
            <v>0.44395025302557045</v>
          </cell>
          <cell r="BI403">
            <v>0</v>
          </cell>
          <cell r="CA403">
            <v>730</v>
          </cell>
          <cell r="CB403">
            <v>741</v>
          </cell>
          <cell r="CC403" t="str">
            <v>NORTHBORO SOUTHBORO</v>
          </cell>
          <cell r="CD403">
            <v>101148</v>
          </cell>
          <cell r="CE403">
            <v>138512</v>
          </cell>
          <cell r="CF403">
            <v>0</v>
          </cell>
          <cell r="CG403">
            <v>4457.3999999999996</v>
          </cell>
          <cell r="CH403">
            <v>0</v>
          </cell>
          <cell r="CI403">
            <v>0</v>
          </cell>
          <cell r="CJ403">
            <v>4457.3999999999996</v>
          </cell>
          <cell r="CK403">
            <v>4330.0612008011258</v>
          </cell>
          <cell r="CT403">
            <v>0</v>
          </cell>
          <cell r="CU403">
            <v>4330.0612008011258</v>
          </cell>
          <cell r="CV403">
            <v>0</v>
          </cell>
          <cell r="CW403">
            <v>4330.0612008011258</v>
          </cell>
          <cell r="CX403">
            <v>0</v>
          </cell>
          <cell r="CY403">
            <v>-127.33879919887386</v>
          </cell>
          <cell r="DA403">
            <v>730</v>
          </cell>
          <cell r="DB403" t="str">
            <v>NORTHBORO SOUTHBORO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N403">
            <v>0</v>
          </cell>
          <cell r="DP403">
            <v>0</v>
          </cell>
          <cell r="DQ403">
            <v>0</v>
          </cell>
          <cell r="DR403">
            <v>0</v>
          </cell>
          <cell r="DS403">
            <v>0</v>
          </cell>
          <cell r="DT403">
            <v>0</v>
          </cell>
          <cell r="DV403">
            <v>0</v>
          </cell>
          <cell r="EC403">
            <v>0</v>
          </cell>
          <cell r="EE403">
            <v>730</v>
          </cell>
        </row>
        <row r="404">
          <cell r="A404">
            <v>735</v>
          </cell>
          <cell r="B404">
            <v>740</v>
          </cell>
          <cell r="C404" t="str">
            <v>NORTH MIDDLESEX</v>
          </cell>
          <cell r="D404">
            <v>55</v>
          </cell>
          <cell r="E404">
            <v>928222</v>
          </cell>
          <cell r="F404">
            <v>0</v>
          </cell>
          <cell r="G404">
            <v>51566</v>
          </cell>
          <cell r="H404">
            <v>979788</v>
          </cell>
          <cell r="J404">
            <v>51566</v>
          </cell>
          <cell r="K404">
            <v>77003.189603865598</v>
          </cell>
          <cell r="L404">
            <v>128569.1896038656</v>
          </cell>
          <cell r="N404">
            <v>851218.81039613439</v>
          </cell>
          <cell r="P404">
            <v>51566</v>
          </cell>
          <cell r="Q404">
            <v>0</v>
          </cell>
          <cell r="R404">
            <v>0</v>
          </cell>
          <cell r="S404">
            <v>0</v>
          </cell>
          <cell r="T404">
            <v>77003.189603865598</v>
          </cell>
          <cell r="U404">
            <v>128569.1896038656</v>
          </cell>
          <cell r="W404">
            <v>129517.4</v>
          </cell>
          <cell r="AA404">
            <v>735</v>
          </cell>
          <cell r="AB404">
            <v>55</v>
          </cell>
          <cell r="AC404">
            <v>2.5547445255474453E-2</v>
          </cell>
          <cell r="AD404">
            <v>0</v>
          </cell>
          <cell r="AE404">
            <v>0</v>
          </cell>
          <cell r="AF404">
            <v>928222</v>
          </cell>
          <cell r="AG404">
            <v>0</v>
          </cell>
          <cell r="AH404">
            <v>0</v>
          </cell>
          <cell r="AI404">
            <v>928222</v>
          </cell>
          <cell r="AJ404">
            <v>0</v>
          </cell>
          <cell r="AK404">
            <v>51566</v>
          </cell>
          <cell r="AL404">
            <v>979788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979788</v>
          </cell>
          <cell r="AR404" t="str">
            <v xml:space="preserve"> </v>
          </cell>
          <cell r="AS404">
            <v>735</v>
          </cell>
          <cell r="AT404">
            <v>14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 t="str">
            <v xml:space="preserve"> 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 t="str">
            <v xml:space="preserve"> </v>
          </cell>
          <cell r="BG404">
            <v>9</v>
          </cell>
          <cell r="BH404">
            <v>1.8094555072368563</v>
          </cell>
          <cell r="BI404">
            <v>0</v>
          </cell>
          <cell r="CA404">
            <v>735</v>
          </cell>
          <cell r="CB404">
            <v>740</v>
          </cell>
          <cell r="CC404" t="str">
            <v>NORTH MIDDLESEX</v>
          </cell>
          <cell r="CD404">
            <v>928222</v>
          </cell>
          <cell r="CE404">
            <v>883462</v>
          </cell>
          <cell r="CF404">
            <v>44760</v>
          </cell>
          <cell r="CG404">
            <v>33191.4</v>
          </cell>
          <cell r="CH404">
            <v>0</v>
          </cell>
          <cell r="CI404">
            <v>0</v>
          </cell>
          <cell r="CJ404">
            <v>77951.399999999994</v>
          </cell>
          <cell r="CK404">
            <v>77003.189603865598</v>
          </cell>
          <cell r="CT404">
            <v>44760</v>
          </cell>
          <cell r="CU404">
            <v>32243.189603865598</v>
          </cell>
          <cell r="CV404">
            <v>0</v>
          </cell>
          <cell r="CW404">
            <v>77003.189603865598</v>
          </cell>
          <cell r="CX404">
            <v>0</v>
          </cell>
          <cell r="CY404">
            <v>-948.21039613439643</v>
          </cell>
          <cell r="DA404">
            <v>735</v>
          </cell>
          <cell r="DB404" t="str">
            <v>NORTH MIDDLESEX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N404">
            <v>0</v>
          </cell>
          <cell r="DP404">
            <v>44760</v>
          </cell>
          <cell r="DQ404">
            <v>44760</v>
          </cell>
          <cell r="DR404">
            <v>0</v>
          </cell>
          <cell r="DS404">
            <v>0</v>
          </cell>
          <cell r="DT404">
            <v>0</v>
          </cell>
          <cell r="DV404">
            <v>0</v>
          </cell>
          <cell r="EC404">
            <v>0</v>
          </cell>
          <cell r="EE404">
            <v>735</v>
          </cell>
        </row>
        <row r="405">
          <cell r="A405">
            <v>740</v>
          </cell>
          <cell r="B405">
            <v>745</v>
          </cell>
          <cell r="C405" t="str">
            <v>OLD ROCHESTER</v>
          </cell>
          <cell r="D405">
            <v>6</v>
          </cell>
          <cell r="E405">
            <v>126144</v>
          </cell>
          <cell r="F405">
            <v>0</v>
          </cell>
          <cell r="G405">
            <v>5576</v>
          </cell>
          <cell r="H405">
            <v>131720</v>
          </cell>
          <cell r="J405">
            <v>5576</v>
          </cell>
          <cell r="K405">
            <v>63103.926527322037</v>
          </cell>
          <cell r="L405">
            <v>68679.926527322037</v>
          </cell>
          <cell r="N405">
            <v>63040.073472677963</v>
          </cell>
          <cell r="P405">
            <v>5576</v>
          </cell>
          <cell r="Q405">
            <v>0</v>
          </cell>
          <cell r="R405">
            <v>0</v>
          </cell>
          <cell r="S405">
            <v>0</v>
          </cell>
          <cell r="T405">
            <v>63103.926527322037</v>
          </cell>
          <cell r="U405">
            <v>68679.926527322037</v>
          </cell>
          <cell r="W405">
            <v>84542.304829048866</v>
          </cell>
          <cell r="AA405">
            <v>740</v>
          </cell>
          <cell r="AB405">
            <v>6</v>
          </cell>
          <cell r="AC405">
            <v>5.3811659192825115E-2</v>
          </cell>
          <cell r="AD405">
            <v>0</v>
          </cell>
          <cell r="AE405">
            <v>0</v>
          </cell>
          <cell r="AF405">
            <v>126144</v>
          </cell>
          <cell r="AG405">
            <v>0</v>
          </cell>
          <cell r="AH405">
            <v>0</v>
          </cell>
          <cell r="AI405">
            <v>126144</v>
          </cell>
          <cell r="AJ405">
            <v>0</v>
          </cell>
          <cell r="AK405">
            <v>5576</v>
          </cell>
          <cell r="AL405">
            <v>131720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131720</v>
          </cell>
          <cell r="AR405" t="str">
            <v xml:space="preserve"> </v>
          </cell>
          <cell r="AS405">
            <v>740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 t="str">
            <v xml:space="preserve"> 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 t="str">
            <v xml:space="preserve"> </v>
          </cell>
          <cell r="BG405">
            <v>9</v>
          </cell>
          <cell r="BH405">
            <v>0.67281324893369043</v>
          </cell>
          <cell r="BI405">
            <v>0</v>
          </cell>
          <cell r="CA405">
            <v>740</v>
          </cell>
          <cell r="CB405">
            <v>745</v>
          </cell>
          <cell r="CC405" t="str">
            <v>OLD ROCHESTER</v>
          </cell>
          <cell r="CD405">
            <v>126144</v>
          </cell>
          <cell r="CE405">
            <v>96261</v>
          </cell>
          <cell r="CF405">
            <v>29883</v>
          </cell>
          <cell r="CG405">
            <v>34205.4</v>
          </cell>
          <cell r="CH405">
            <v>14885.2</v>
          </cell>
          <cell r="CI405">
            <v>-7.2951709511398803</v>
          </cell>
          <cell r="CJ405">
            <v>78966.304829048866</v>
          </cell>
          <cell r="CK405">
            <v>63103.926527322037</v>
          </cell>
          <cell r="CT405">
            <v>29875.70482904886</v>
          </cell>
          <cell r="CU405">
            <v>33228.221698273177</v>
          </cell>
          <cell r="CV405">
            <v>0</v>
          </cell>
          <cell r="CW405">
            <v>63103.926527322037</v>
          </cell>
          <cell r="CX405">
            <v>0</v>
          </cell>
          <cell r="CY405">
            <v>-15862.378301726829</v>
          </cell>
          <cell r="DA405">
            <v>740</v>
          </cell>
          <cell r="DB405" t="str">
            <v>OLD ROCHESTER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N405">
            <v>0</v>
          </cell>
          <cell r="DP405">
            <v>29883</v>
          </cell>
          <cell r="DQ405">
            <v>29883</v>
          </cell>
          <cell r="DR405">
            <v>0</v>
          </cell>
          <cell r="DS405">
            <v>-7.2951709511398803</v>
          </cell>
          <cell r="DT405">
            <v>-7.2951709511398803</v>
          </cell>
          <cell r="DV405">
            <v>0</v>
          </cell>
          <cell r="EC405">
            <v>0</v>
          </cell>
          <cell r="EE405">
            <v>740</v>
          </cell>
        </row>
        <row r="406">
          <cell r="A406">
            <v>745</v>
          </cell>
          <cell r="B406">
            <v>746</v>
          </cell>
          <cell r="C406" t="str">
            <v>PENTUCKET</v>
          </cell>
          <cell r="D406">
            <v>33</v>
          </cell>
          <cell r="E406">
            <v>491338</v>
          </cell>
          <cell r="F406">
            <v>0</v>
          </cell>
          <cell r="G406">
            <v>30954</v>
          </cell>
          <cell r="H406">
            <v>522292</v>
          </cell>
          <cell r="J406">
            <v>30954</v>
          </cell>
          <cell r="K406">
            <v>61119.92885288666</v>
          </cell>
          <cell r="L406">
            <v>92073.92885288666</v>
          </cell>
          <cell r="N406">
            <v>430218.07114711334</v>
          </cell>
          <cell r="P406">
            <v>30954</v>
          </cell>
          <cell r="Q406">
            <v>0</v>
          </cell>
          <cell r="R406">
            <v>0</v>
          </cell>
          <cell r="S406">
            <v>0</v>
          </cell>
          <cell r="T406">
            <v>61119.92885288666</v>
          </cell>
          <cell r="U406">
            <v>92073.92885288666</v>
          </cell>
          <cell r="W406">
            <v>132823.11018845887</v>
          </cell>
          <cell r="AA406">
            <v>745</v>
          </cell>
          <cell r="AB406">
            <v>33</v>
          </cell>
          <cell r="AC406">
            <v>0</v>
          </cell>
          <cell r="AD406">
            <v>0</v>
          </cell>
          <cell r="AE406">
            <v>0</v>
          </cell>
          <cell r="AF406">
            <v>491338</v>
          </cell>
          <cell r="AG406">
            <v>0</v>
          </cell>
          <cell r="AH406">
            <v>0</v>
          </cell>
          <cell r="AI406">
            <v>491338</v>
          </cell>
          <cell r="AJ406">
            <v>0</v>
          </cell>
          <cell r="AK406">
            <v>30954</v>
          </cell>
          <cell r="AL406">
            <v>522292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522292</v>
          </cell>
          <cell r="AR406" t="str">
            <v xml:space="preserve"> </v>
          </cell>
          <cell r="AS406">
            <v>745</v>
          </cell>
          <cell r="AT406">
            <v>12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 t="str">
            <v xml:space="preserve"> 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 t="str">
            <v xml:space="preserve"> </v>
          </cell>
          <cell r="BG406">
            <v>9</v>
          </cell>
          <cell r="BH406">
            <v>1.3167072415662391</v>
          </cell>
          <cell r="BI406">
            <v>0</v>
          </cell>
          <cell r="CA406">
            <v>745</v>
          </cell>
          <cell r="CB406">
            <v>746</v>
          </cell>
          <cell r="CC406" t="str">
            <v>PENTUCKET</v>
          </cell>
          <cell r="CD406">
            <v>491338</v>
          </cell>
          <cell r="CE406">
            <v>500077</v>
          </cell>
          <cell r="CF406">
            <v>0</v>
          </cell>
          <cell r="CG406">
            <v>62937</v>
          </cell>
          <cell r="CH406">
            <v>38951.200000000004</v>
          </cell>
          <cell r="CI406">
            <v>-19.089811541140079</v>
          </cell>
          <cell r="CJ406">
            <v>101869.11018845887</v>
          </cell>
          <cell r="CK406">
            <v>61119.92885288666</v>
          </cell>
          <cell r="CT406">
            <v>-19.089811541140079</v>
          </cell>
          <cell r="CU406">
            <v>61139.0186644278</v>
          </cell>
          <cell r="CV406">
            <v>0</v>
          </cell>
          <cell r="CW406">
            <v>61119.92885288666</v>
          </cell>
          <cell r="CX406">
            <v>0</v>
          </cell>
          <cell r="CY406">
            <v>-40749.181335572212</v>
          </cell>
          <cell r="DA406">
            <v>745</v>
          </cell>
          <cell r="DB406" t="str">
            <v>PENTUCKET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N406">
            <v>0</v>
          </cell>
          <cell r="DP406">
            <v>0</v>
          </cell>
          <cell r="DQ406">
            <v>0</v>
          </cell>
          <cell r="DR406">
            <v>0</v>
          </cell>
          <cell r="DS406">
            <v>-19.089811541140079</v>
          </cell>
          <cell r="DT406">
            <v>-19.089811541140079</v>
          </cell>
          <cell r="DV406">
            <v>0</v>
          </cell>
          <cell r="EC406">
            <v>0</v>
          </cell>
          <cell r="EE406">
            <v>745</v>
          </cell>
        </row>
        <row r="407">
          <cell r="A407">
            <v>750</v>
          </cell>
          <cell r="B407">
            <v>747</v>
          </cell>
          <cell r="C407" t="str">
            <v>PIONEER</v>
          </cell>
          <cell r="D407">
            <v>26</v>
          </cell>
          <cell r="E407">
            <v>489398</v>
          </cell>
          <cell r="F407">
            <v>0</v>
          </cell>
          <cell r="G407">
            <v>24388</v>
          </cell>
          <cell r="H407">
            <v>513786</v>
          </cell>
          <cell r="J407">
            <v>24388</v>
          </cell>
          <cell r="K407">
            <v>68025.020516823279</v>
          </cell>
          <cell r="L407">
            <v>92413.020516823279</v>
          </cell>
          <cell r="N407">
            <v>421372.97948317672</v>
          </cell>
          <cell r="P407">
            <v>24388</v>
          </cell>
          <cell r="Q407">
            <v>0</v>
          </cell>
          <cell r="R407">
            <v>0</v>
          </cell>
          <cell r="S407">
            <v>0</v>
          </cell>
          <cell r="T407">
            <v>68025.020516823279</v>
          </cell>
          <cell r="U407">
            <v>92413.020516823279</v>
          </cell>
          <cell r="W407">
            <v>109571.60830518921</v>
          </cell>
          <cell r="AA407">
            <v>750</v>
          </cell>
          <cell r="AB407">
            <v>26</v>
          </cell>
          <cell r="AC407">
            <v>0</v>
          </cell>
          <cell r="AD407">
            <v>0</v>
          </cell>
          <cell r="AE407">
            <v>0</v>
          </cell>
          <cell r="AF407">
            <v>489398</v>
          </cell>
          <cell r="AG407">
            <v>0</v>
          </cell>
          <cell r="AH407">
            <v>0</v>
          </cell>
          <cell r="AI407">
            <v>489398</v>
          </cell>
          <cell r="AJ407">
            <v>0</v>
          </cell>
          <cell r="AK407">
            <v>24388</v>
          </cell>
          <cell r="AL407">
            <v>513786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513786</v>
          </cell>
          <cell r="AR407" t="str">
            <v xml:space="preserve"> </v>
          </cell>
          <cell r="AS407">
            <v>750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 t="str">
            <v xml:space="preserve"> 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 t="str">
            <v xml:space="preserve"> </v>
          </cell>
          <cell r="BG407">
            <v>9</v>
          </cell>
          <cell r="BH407">
            <v>3.7600488946648039</v>
          </cell>
          <cell r="BI407">
            <v>0</v>
          </cell>
          <cell r="CA407">
            <v>750</v>
          </cell>
          <cell r="CB407">
            <v>747</v>
          </cell>
          <cell r="CC407" t="str">
            <v>PIONEER</v>
          </cell>
          <cell r="CD407">
            <v>489398</v>
          </cell>
          <cell r="CE407">
            <v>450343</v>
          </cell>
          <cell r="CF407">
            <v>39055</v>
          </cell>
          <cell r="CG407">
            <v>29830.199999999997</v>
          </cell>
          <cell r="CH407">
            <v>16306.400000000001</v>
          </cell>
          <cell r="CI407">
            <v>-7.9916948108002543</v>
          </cell>
          <cell r="CJ407">
            <v>85183.608305189206</v>
          </cell>
          <cell r="CK407">
            <v>68025.020516823279</v>
          </cell>
          <cell r="CT407">
            <v>39047.0083051892</v>
          </cell>
          <cell r="CU407">
            <v>28978.012211634079</v>
          </cell>
          <cell r="CV407">
            <v>0</v>
          </cell>
          <cell r="CW407">
            <v>68025.020516823279</v>
          </cell>
          <cell r="CX407">
            <v>0</v>
          </cell>
          <cell r="CY407">
            <v>-17158.587788365927</v>
          </cell>
          <cell r="DA407">
            <v>750</v>
          </cell>
          <cell r="DB407" t="str">
            <v>PIONEER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  <cell r="DK407">
            <v>0</v>
          </cell>
          <cell r="DL407">
            <v>0</v>
          </cell>
          <cell r="DN407">
            <v>0</v>
          </cell>
          <cell r="DP407">
            <v>39055</v>
          </cell>
          <cell r="DQ407">
            <v>39055</v>
          </cell>
          <cell r="DR407">
            <v>0</v>
          </cell>
          <cell r="DS407">
            <v>-7.9916948108002543</v>
          </cell>
          <cell r="DT407">
            <v>-7.9916948108002543</v>
          </cell>
          <cell r="DV407">
            <v>0</v>
          </cell>
          <cell r="EC407">
            <v>0</v>
          </cell>
          <cell r="EE407">
            <v>750</v>
          </cell>
        </row>
        <row r="408">
          <cell r="A408">
            <v>753</v>
          </cell>
          <cell r="B408">
            <v>749</v>
          </cell>
          <cell r="C408" t="str">
            <v>QUABBIN</v>
          </cell>
          <cell r="D408">
            <v>11</v>
          </cell>
          <cell r="E408">
            <v>177253</v>
          </cell>
          <cell r="F408">
            <v>0</v>
          </cell>
          <cell r="G408">
            <v>10311</v>
          </cell>
          <cell r="H408">
            <v>187564</v>
          </cell>
          <cell r="J408">
            <v>10311</v>
          </cell>
          <cell r="K408">
            <v>-8.4804181381641683</v>
          </cell>
          <cell r="L408">
            <v>10302.519581861836</v>
          </cell>
          <cell r="N408">
            <v>177261.48041813818</v>
          </cell>
          <cell r="P408">
            <v>10311</v>
          </cell>
          <cell r="Q408">
            <v>0</v>
          </cell>
          <cell r="R408">
            <v>0</v>
          </cell>
          <cell r="S408">
            <v>0</v>
          </cell>
          <cell r="T408">
            <v>-8.4804181381641683</v>
          </cell>
          <cell r="U408">
            <v>10302.519581861836</v>
          </cell>
          <cell r="W408">
            <v>27606.119581861836</v>
          </cell>
          <cell r="AA408">
            <v>753</v>
          </cell>
          <cell r="AB408">
            <v>11</v>
          </cell>
          <cell r="AC408">
            <v>7.4515648286140089E-3</v>
          </cell>
          <cell r="AD408">
            <v>0</v>
          </cell>
          <cell r="AE408">
            <v>0</v>
          </cell>
          <cell r="AF408">
            <v>177253</v>
          </cell>
          <cell r="AG408">
            <v>0</v>
          </cell>
          <cell r="AH408">
            <v>0</v>
          </cell>
          <cell r="AI408">
            <v>177253</v>
          </cell>
          <cell r="AJ408">
            <v>0</v>
          </cell>
          <cell r="AK408">
            <v>10311</v>
          </cell>
          <cell r="AL408">
            <v>187564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187564</v>
          </cell>
          <cell r="AR408" t="str">
            <v xml:space="preserve"> </v>
          </cell>
          <cell r="AS408">
            <v>753</v>
          </cell>
          <cell r="AT408">
            <v>1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 t="str">
            <v xml:space="preserve"> 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 t="str">
            <v xml:space="preserve"> </v>
          </cell>
          <cell r="BG408">
            <v>9</v>
          </cell>
          <cell r="BH408">
            <v>0.54364714894176047</v>
          </cell>
          <cell r="BI408">
            <v>0</v>
          </cell>
          <cell r="CA408">
            <v>753</v>
          </cell>
          <cell r="CB408">
            <v>749</v>
          </cell>
          <cell r="CC408" t="str">
            <v>QUABBIN</v>
          </cell>
          <cell r="CD408">
            <v>177253</v>
          </cell>
          <cell r="CE408">
            <v>189958</v>
          </cell>
          <cell r="CF408">
            <v>0</v>
          </cell>
          <cell r="CG408">
            <v>0</v>
          </cell>
          <cell r="CH408">
            <v>17303.600000000002</v>
          </cell>
          <cell r="CI408">
            <v>-8.4804181381641683</v>
          </cell>
          <cell r="CJ408">
            <v>17295.119581861836</v>
          </cell>
          <cell r="CK408">
            <v>-8.4804181381641683</v>
          </cell>
          <cell r="CT408">
            <v>-8.4804181381641683</v>
          </cell>
          <cell r="CU408">
            <v>0</v>
          </cell>
          <cell r="CV408">
            <v>0</v>
          </cell>
          <cell r="CW408">
            <v>-8.4804181381641683</v>
          </cell>
          <cell r="CX408">
            <v>0</v>
          </cell>
          <cell r="CY408">
            <v>-17303.599999999999</v>
          </cell>
          <cell r="DA408">
            <v>753</v>
          </cell>
          <cell r="DB408" t="str">
            <v>QUABBIN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N408">
            <v>0</v>
          </cell>
          <cell r="DP408">
            <v>0</v>
          </cell>
          <cell r="DQ408">
            <v>0</v>
          </cell>
          <cell r="DR408">
            <v>0</v>
          </cell>
          <cell r="DS408">
            <v>-8.4804181381641683</v>
          </cell>
          <cell r="DT408">
            <v>-8.4804181381641683</v>
          </cell>
          <cell r="DV408">
            <v>0</v>
          </cell>
          <cell r="EC408">
            <v>0</v>
          </cell>
          <cell r="EE408">
            <v>753</v>
          </cell>
        </row>
        <row r="409">
          <cell r="A409">
            <v>755</v>
          </cell>
          <cell r="B409">
            <v>730</v>
          </cell>
          <cell r="C409" t="str">
            <v>RALPH C MAHAR</v>
          </cell>
          <cell r="D409">
            <v>16</v>
          </cell>
          <cell r="E409">
            <v>279260</v>
          </cell>
          <cell r="F409">
            <v>0</v>
          </cell>
          <cell r="G409">
            <v>15008</v>
          </cell>
          <cell r="H409">
            <v>294268</v>
          </cell>
          <cell r="J409">
            <v>15008</v>
          </cell>
          <cell r="K409">
            <v>89831.937794058817</v>
          </cell>
          <cell r="L409">
            <v>104839.93779405882</v>
          </cell>
          <cell r="N409">
            <v>189428.06220594118</v>
          </cell>
          <cell r="P409">
            <v>15008</v>
          </cell>
          <cell r="Q409">
            <v>0</v>
          </cell>
          <cell r="R409">
            <v>0</v>
          </cell>
          <cell r="S409">
            <v>0</v>
          </cell>
          <cell r="T409">
            <v>89831.937794058817</v>
          </cell>
          <cell r="U409">
            <v>104839.93779405882</v>
          </cell>
          <cell r="W409">
            <v>135573.13779405883</v>
          </cell>
          <cell r="AA409">
            <v>755</v>
          </cell>
          <cell r="AB409">
            <v>16</v>
          </cell>
          <cell r="AC409">
            <v>0</v>
          </cell>
          <cell r="AD409">
            <v>0</v>
          </cell>
          <cell r="AE409">
            <v>0</v>
          </cell>
          <cell r="AF409">
            <v>279260</v>
          </cell>
          <cell r="AG409">
            <v>0</v>
          </cell>
          <cell r="AH409">
            <v>0</v>
          </cell>
          <cell r="AI409">
            <v>279260</v>
          </cell>
          <cell r="AJ409">
            <v>0</v>
          </cell>
          <cell r="AK409">
            <v>15008</v>
          </cell>
          <cell r="AL409">
            <v>294268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294268</v>
          </cell>
          <cell r="AR409" t="str">
            <v xml:space="preserve"> </v>
          </cell>
          <cell r="AS409">
            <v>755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 t="str">
            <v xml:space="preserve"> 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 t="str">
            <v xml:space="preserve"> </v>
          </cell>
          <cell r="BG409">
            <v>9</v>
          </cell>
          <cell r="BH409">
            <v>2.1974260099369407</v>
          </cell>
          <cell r="BI409">
            <v>0</v>
          </cell>
          <cell r="CA409">
            <v>755</v>
          </cell>
          <cell r="CB409">
            <v>730</v>
          </cell>
          <cell r="CC409" t="str">
            <v>RALPH C MAHAR</v>
          </cell>
          <cell r="CD409">
            <v>279260</v>
          </cell>
          <cell r="CE409">
            <v>189413</v>
          </cell>
          <cell r="CF409">
            <v>89847</v>
          </cell>
          <cell r="CG409">
            <v>0</v>
          </cell>
          <cell r="CH409">
            <v>30733.200000000001</v>
          </cell>
          <cell r="CI409">
            <v>-15.062205941181674</v>
          </cell>
          <cell r="CJ409">
            <v>120565.13779405881</v>
          </cell>
          <cell r="CK409">
            <v>89831.937794058817</v>
          </cell>
          <cell r="CT409">
            <v>89831.937794058817</v>
          </cell>
          <cell r="CU409">
            <v>0</v>
          </cell>
          <cell r="CV409">
            <v>0</v>
          </cell>
          <cell r="CW409">
            <v>89831.937794058817</v>
          </cell>
          <cell r="CX409">
            <v>0</v>
          </cell>
          <cell r="CY409">
            <v>-30733.199999999997</v>
          </cell>
          <cell r="DA409">
            <v>755</v>
          </cell>
          <cell r="DB409" t="str">
            <v>RALPH C MAHAR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N409">
            <v>0</v>
          </cell>
          <cell r="DP409">
            <v>89847</v>
          </cell>
          <cell r="DQ409">
            <v>89847</v>
          </cell>
          <cell r="DR409">
            <v>0</v>
          </cell>
          <cell r="DS409">
            <v>-15.062205941181674</v>
          </cell>
          <cell r="DT409">
            <v>-15.062205941181674</v>
          </cell>
          <cell r="DV409">
            <v>0</v>
          </cell>
          <cell r="EC409">
            <v>0</v>
          </cell>
          <cell r="EE409">
            <v>755</v>
          </cell>
        </row>
        <row r="410">
          <cell r="A410">
            <v>760</v>
          </cell>
          <cell r="B410">
            <v>752</v>
          </cell>
          <cell r="C410" t="str">
            <v>SILVER LAKE</v>
          </cell>
          <cell r="D410">
            <v>69</v>
          </cell>
          <cell r="E410">
            <v>1036689</v>
          </cell>
          <cell r="F410">
            <v>0</v>
          </cell>
          <cell r="G410">
            <v>64442</v>
          </cell>
          <cell r="H410">
            <v>1101131</v>
          </cell>
          <cell r="J410">
            <v>64442</v>
          </cell>
          <cell r="K410">
            <v>169774.56139004033</v>
          </cell>
          <cell r="L410">
            <v>234216.56139004033</v>
          </cell>
          <cell r="N410">
            <v>866914.43860995967</v>
          </cell>
          <cell r="P410">
            <v>64442</v>
          </cell>
          <cell r="Q410">
            <v>0</v>
          </cell>
          <cell r="R410">
            <v>0</v>
          </cell>
          <cell r="S410">
            <v>0</v>
          </cell>
          <cell r="T410">
            <v>169774.56139004033</v>
          </cell>
          <cell r="U410">
            <v>234216.56139004033</v>
          </cell>
          <cell r="W410">
            <v>274785.67258116649</v>
          </cell>
          <cell r="AA410">
            <v>760</v>
          </cell>
          <cell r="AB410">
            <v>69</v>
          </cell>
          <cell r="AC410">
            <v>0.29189570374656448</v>
          </cell>
          <cell r="AD410">
            <v>0</v>
          </cell>
          <cell r="AE410">
            <v>0</v>
          </cell>
          <cell r="AF410">
            <v>1036689</v>
          </cell>
          <cell r="AG410">
            <v>0</v>
          </cell>
          <cell r="AH410">
            <v>0</v>
          </cell>
          <cell r="AI410">
            <v>1036689</v>
          </cell>
          <cell r="AJ410">
            <v>0</v>
          </cell>
          <cell r="AK410">
            <v>64442</v>
          </cell>
          <cell r="AL410">
            <v>1101131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1101131</v>
          </cell>
          <cell r="AR410" t="str">
            <v xml:space="preserve"> </v>
          </cell>
          <cell r="AS410">
            <v>760</v>
          </cell>
          <cell r="AT410">
            <v>4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 t="str">
            <v xml:space="preserve"> 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F410" t="str">
            <v xml:space="preserve"> </v>
          </cell>
          <cell r="BG410">
            <v>9</v>
          </cell>
          <cell r="BH410">
            <v>3.8436261198799926</v>
          </cell>
          <cell r="BI410">
            <v>0</v>
          </cell>
          <cell r="CA410">
            <v>760</v>
          </cell>
          <cell r="CB410">
            <v>752</v>
          </cell>
          <cell r="CC410" t="str">
            <v>SILVER LAKE</v>
          </cell>
          <cell r="CD410">
            <v>1036689</v>
          </cell>
          <cell r="CE410">
            <v>974809</v>
          </cell>
          <cell r="CF410">
            <v>61880</v>
          </cell>
          <cell r="CG410">
            <v>111086.39999999999</v>
          </cell>
          <cell r="CH410">
            <v>37395.599999999999</v>
          </cell>
          <cell r="CI410">
            <v>-18.327418833505362</v>
          </cell>
          <cell r="CJ410">
            <v>210343.67258116649</v>
          </cell>
          <cell r="CK410">
            <v>169774.56139004033</v>
          </cell>
          <cell r="CT410">
            <v>61861.672581166495</v>
          </cell>
          <cell r="CU410">
            <v>107912.88880887383</v>
          </cell>
          <cell r="CV410">
            <v>0</v>
          </cell>
          <cell r="CW410">
            <v>169774.56139004033</v>
          </cell>
          <cell r="CX410">
            <v>0</v>
          </cell>
          <cell r="CY410">
            <v>-40569.111191126169</v>
          </cell>
          <cell r="DA410">
            <v>760</v>
          </cell>
          <cell r="DB410" t="str">
            <v>SILVER LAKE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N410">
            <v>0</v>
          </cell>
          <cell r="DP410">
            <v>61880</v>
          </cell>
          <cell r="DQ410">
            <v>61880</v>
          </cell>
          <cell r="DR410">
            <v>0</v>
          </cell>
          <cell r="DS410">
            <v>-18.327418833505362</v>
          </cell>
          <cell r="DT410">
            <v>-18.327418833505362</v>
          </cell>
          <cell r="DV410">
            <v>0</v>
          </cell>
          <cell r="EC410">
            <v>0</v>
          </cell>
          <cell r="EE410">
            <v>760</v>
          </cell>
        </row>
        <row r="411">
          <cell r="A411">
            <v>763</v>
          </cell>
          <cell r="B411">
            <v>790</v>
          </cell>
          <cell r="C411" t="str">
            <v>SOMERSET BERKLEY</v>
          </cell>
          <cell r="D411">
            <v>3</v>
          </cell>
          <cell r="E411">
            <v>41150</v>
          </cell>
          <cell r="F411">
            <v>0</v>
          </cell>
          <cell r="G411">
            <v>2814</v>
          </cell>
          <cell r="H411">
            <v>43964</v>
          </cell>
          <cell r="J411">
            <v>2814</v>
          </cell>
          <cell r="K411">
            <v>-0.3367936929047346</v>
          </cell>
          <cell r="L411">
            <v>2813.6632063070952</v>
          </cell>
          <cell r="N411">
            <v>41150.336793692906</v>
          </cell>
          <cell r="P411">
            <v>2814</v>
          </cell>
          <cell r="Q411">
            <v>0</v>
          </cell>
          <cell r="R411">
            <v>0</v>
          </cell>
          <cell r="S411">
            <v>0</v>
          </cell>
          <cell r="T411">
            <v>-0.3367936929047346</v>
          </cell>
          <cell r="U411">
            <v>2813.6632063070952</v>
          </cell>
          <cell r="W411">
            <v>3500.8632063070954</v>
          </cell>
          <cell r="AA411">
            <v>763</v>
          </cell>
          <cell r="AB411">
            <v>3</v>
          </cell>
          <cell r="AC411">
            <v>0</v>
          </cell>
          <cell r="AD411">
            <v>0</v>
          </cell>
          <cell r="AE411">
            <v>0</v>
          </cell>
          <cell r="AF411">
            <v>41150</v>
          </cell>
          <cell r="AG411">
            <v>0</v>
          </cell>
          <cell r="AH411">
            <v>0</v>
          </cell>
          <cell r="AI411">
            <v>41150</v>
          </cell>
          <cell r="AJ411">
            <v>0</v>
          </cell>
          <cell r="AK411">
            <v>2814</v>
          </cell>
          <cell r="AL411">
            <v>43964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43964</v>
          </cell>
          <cell r="AR411" t="str">
            <v xml:space="preserve"> </v>
          </cell>
          <cell r="AS411">
            <v>763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 t="str">
            <v xml:space="preserve"> 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 t="str">
            <v xml:space="preserve"> </v>
          </cell>
          <cell r="BG411">
            <v>9</v>
          </cell>
          <cell r="BH411">
            <v>0.2593368677513691</v>
          </cell>
          <cell r="BI411">
            <v>0</v>
          </cell>
          <cell r="CA411">
            <v>763</v>
          </cell>
          <cell r="CB411">
            <v>790</v>
          </cell>
          <cell r="CC411" t="str">
            <v>SOMERSET BERKLEY</v>
          </cell>
          <cell r="CD411">
            <v>41150</v>
          </cell>
          <cell r="CE411">
            <v>77899</v>
          </cell>
          <cell r="CF411">
            <v>0</v>
          </cell>
          <cell r="CG411">
            <v>0</v>
          </cell>
          <cell r="CH411">
            <v>687.2</v>
          </cell>
          <cell r="CI411">
            <v>-0.3367936929047346</v>
          </cell>
          <cell r="CJ411">
            <v>686.86320630709531</v>
          </cell>
          <cell r="CK411">
            <v>-0.3367936929047346</v>
          </cell>
          <cell r="CT411">
            <v>-0.3367936929047346</v>
          </cell>
          <cell r="CU411">
            <v>0</v>
          </cell>
          <cell r="CV411">
            <v>0</v>
          </cell>
          <cell r="CW411">
            <v>-0.3367936929047346</v>
          </cell>
          <cell r="CX411">
            <v>0</v>
          </cell>
          <cell r="CY411">
            <v>-687.2</v>
          </cell>
          <cell r="DA411">
            <v>763</v>
          </cell>
          <cell r="DB411" t="str">
            <v>SOMERSET BERKLEY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N411">
            <v>0</v>
          </cell>
          <cell r="DP411">
            <v>0</v>
          </cell>
          <cell r="DQ411">
            <v>0</v>
          </cell>
          <cell r="DR411">
            <v>0</v>
          </cell>
          <cell r="DS411">
            <v>-0.3367936929047346</v>
          </cell>
          <cell r="DT411">
            <v>-0.3367936929047346</v>
          </cell>
          <cell r="DV411">
            <v>0</v>
          </cell>
          <cell r="EB411" t="str">
            <v>fy12</v>
          </cell>
          <cell r="EC411">
            <v>0</v>
          </cell>
          <cell r="EE411">
            <v>763</v>
          </cell>
        </row>
        <row r="412">
          <cell r="A412">
            <v>765</v>
          </cell>
          <cell r="B412">
            <v>755</v>
          </cell>
          <cell r="C412" t="str">
            <v>SOUTHERN BERKSHIRE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W412">
            <v>0</v>
          </cell>
          <cell r="AA412">
            <v>765</v>
          </cell>
          <cell r="AS412">
            <v>765</v>
          </cell>
          <cell r="CA412">
            <v>765</v>
          </cell>
          <cell r="CB412">
            <v>755</v>
          </cell>
          <cell r="CC412" t="str">
            <v>SOUTHERN BERKSHIRE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DA412">
            <v>765</v>
          </cell>
          <cell r="DB412" t="str">
            <v>SOUTHERN BERKSHIRE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N412">
            <v>0</v>
          </cell>
          <cell r="DP412">
            <v>0</v>
          </cell>
          <cell r="DQ412">
            <v>0</v>
          </cell>
          <cell r="DR412">
            <v>0</v>
          </cell>
          <cell r="DS412">
            <v>0</v>
          </cell>
          <cell r="DT412">
            <v>0</v>
          </cell>
          <cell r="DV412">
            <v>0</v>
          </cell>
          <cell r="EC412">
            <v>0</v>
          </cell>
          <cell r="EE412">
            <v>765</v>
          </cell>
        </row>
        <row r="413">
          <cell r="A413">
            <v>766</v>
          </cell>
          <cell r="B413">
            <v>766</v>
          </cell>
          <cell r="C413" t="str">
            <v>SOUTHWICK TOLLAND GRANVILLE</v>
          </cell>
          <cell r="D413">
            <v>4</v>
          </cell>
          <cell r="E413">
            <v>63906</v>
          </cell>
          <cell r="F413">
            <v>0</v>
          </cell>
          <cell r="G413">
            <v>3752</v>
          </cell>
          <cell r="H413">
            <v>67658</v>
          </cell>
          <cell r="J413">
            <v>3752</v>
          </cell>
          <cell r="K413">
            <v>24753.495609417223</v>
          </cell>
          <cell r="L413">
            <v>28505.495609417223</v>
          </cell>
          <cell r="N413">
            <v>39152.504390582777</v>
          </cell>
          <cell r="P413">
            <v>3752</v>
          </cell>
          <cell r="Q413">
            <v>0</v>
          </cell>
          <cell r="R413">
            <v>0</v>
          </cell>
          <cell r="S413">
            <v>0</v>
          </cell>
          <cell r="T413">
            <v>24753.495609417223</v>
          </cell>
          <cell r="U413">
            <v>28505.495609417223</v>
          </cell>
          <cell r="W413">
            <v>36273.149923049226</v>
          </cell>
          <cell r="AA413">
            <v>766</v>
          </cell>
          <cell r="AB413">
            <v>4</v>
          </cell>
          <cell r="AC413">
            <v>0</v>
          </cell>
          <cell r="AD413">
            <v>0</v>
          </cell>
          <cell r="AE413">
            <v>0</v>
          </cell>
          <cell r="AF413">
            <v>63906</v>
          </cell>
          <cell r="AG413">
            <v>0</v>
          </cell>
          <cell r="AH413">
            <v>0</v>
          </cell>
          <cell r="AI413">
            <v>63906</v>
          </cell>
          <cell r="AJ413">
            <v>0</v>
          </cell>
          <cell r="AK413">
            <v>3752</v>
          </cell>
          <cell r="AL413">
            <v>67658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67658</v>
          </cell>
          <cell r="AR413" t="str">
            <v xml:space="preserve"> </v>
          </cell>
          <cell r="AS413">
            <v>766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 t="str">
            <v xml:space="preserve"> 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 t="str">
            <v xml:space="preserve"> </v>
          </cell>
          <cell r="BG413">
            <v>9</v>
          </cell>
          <cell r="BH413">
            <v>0.29402864805097834</v>
          </cell>
          <cell r="BI413">
            <v>0</v>
          </cell>
          <cell r="CA413">
            <v>766</v>
          </cell>
          <cell r="CB413">
            <v>766</v>
          </cell>
          <cell r="CC413" t="str">
            <v>SOUTHWICK TOLLAND GRANVILLE</v>
          </cell>
          <cell r="CD413">
            <v>63906</v>
          </cell>
          <cell r="CE413">
            <v>109475</v>
          </cell>
          <cell r="CF413">
            <v>0</v>
          </cell>
          <cell r="CG413">
            <v>25485</v>
          </cell>
          <cell r="CH413">
            <v>7039.6</v>
          </cell>
          <cell r="CI413">
            <v>-3.4500769507721998</v>
          </cell>
          <cell r="CJ413">
            <v>32521.149923049226</v>
          </cell>
          <cell r="CK413">
            <v>24753.495609417223</v>
          </cell>
          <cell r="CT413">
            <v>-3.4500769507721998</v>
          </cell>
          <cell r="CU413">
            <v>24756.945686367995</v>
          </cell>
          <cell r="CV413">
            <v>0</v>
          </cell>
          <cell r="CW413">
            <v>24753.495609417223</v>
          </cell>
          <cell r="CX413">
            <v>0</v>
          </cell>
          <cell r="CY413">
            <v>-7767.6543136320033</v>
          </cell>
          <cell r="DA413">
            <v>766</v>
          </cell>
          <cell r="DB413" t="str">
            <v>SOUTHWICK TOLLAND GRANVILLE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N413">
            <v>0</v>
          </cell>
          <cell r="DP413">
            <v>0</v>
          </cell>
          <cell r="DQ413">
            <v>0</v>
          </cell>
          <cell r="DR413">
            <v>0</v>
          </cell>
          <cell r="DS413">
            <v>-3.4500769507721998</v>
          </cell>
          <cell r="DT413">
            <v>-3.4500769507721998</v>
          </cell>
          <cell r="DV413">
            <v>0</v>
          </cell>
          <cell r="EB413" t="str">
            <v>fy13</v>
          </cell>
          <cell r="EC413">
            <v>0</v>
          </cell>
          <cell r="EE413">
            <v>766</v>
          </cell>
        </row>
        <row r="414">
          <cell r="A414">
            <v>767</v>
          </cell>
          <cell r="B414">
            <v>756</v>
          </cell>
          <cell r="C414" t="str">
            <v>SPENCER EAST BROOKFIELD</v>
          </cell>
          <cell r="D414">
            <v>68</v>
          </cell>
          <cell r="E414">
            <v>963184</v>
          </cell>
          <cell r="F414">
            <v>0</v>
          </cell>
          <cell r="G414">
            <v>63679</v>
          </cell>
          <cell r="H414">
            <v>1026863</v>
          </cell>
          <cell r="J414">
            <v>63679</v>
          </cell>
          <cell r="K414">
            <v>200807.44174018802</v>
          </cell>
          <cell r="L414">
            <v>264486.44174018805</v>
          </cell>
          <cell r="N414">
            <v>762376.55825981195</v>
          </cell>
          <cell r="P414">
            <v>63679</v>
          </cell>
          <cell r="Q414">
            <v>0</v>
          </cell>
          <cell r="R414">
            <v>0</v>
          </cell>
          <cell r="S414">
            <v>0</v>
          </cell>
          <cell r="T414">
            <v>200807.44174018802</v>
          </cell>
          <cell r="U414">
            <v>264486.44174018805</v>
          </cell>
          <cell r="W414">
            <v>332828.35903630836</v>
          </cell>
          <cell r="AA414">
            <v>767</v>
          </cell>
          <cell r="AB414">
            <v>68</v>
          </cell>
          <cell r="AC414">
            <v>0.11177347242921011</v>
          </cell>
          <cell r="AD414">
            <v>0</v>
          </cell>
          <cell r="AE414">
            <v>0</v>
          </cell>
          <cell r="AF414">
            <v>963184</v>
          </cell>
          <cell r="AG414">
            <v>0</v>
          </cell>
          <cell r="AH414">
            <v>0</v>
          </cell>
          <cell r="AI414">
            <v>963184</v>
          </cell>
          <cell r="AJ414">
            <v>0</v>
          </cell>
          <cell r="AK414">
            <v>63679</v>
          </cell>
          <cell r="AL414">
            <v>1026863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1026863</v>
          </cell>
          <cell r="AR414" t="str">
            <v xml:space="preserve"> </v>
          </cell>
          <cell r="AS414">
            <v>767</v>
          </cell>
          <cell r="AT414">
            <v>17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 t="str">
            <v xml:space="preserve"> 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 t="str">
            <v xml:space="preserve"> </v>
          </cell>
          <cell r="BG414">
            <v>9</v>
          </cell>
          <cell r="BH414">
            <v>3.9572312824000608</v>
          </cell>
          <cell r="BI414">
            <v>0</v>
          </cell>
          <cell r="CA414">
            <v>767</v>
          </cell>
          <cell r="CB414">
            <v>756</v>
          </cell>
          <cell r="CC414" t="str">
            <v>SPENCER EAST BROOKFIELD</v>
          </cell>
          <cell r="CD414">
            <v>963184</v>
          </cell>
          <cell r="CE414">
            <v>890919</v>
          </cell>
          <cell r="CF414">
            <v>72265</v>
          </cell>
          <cell r="CG414">
            <v>132355.19999999998</v>
          </cell>
          <cell r="CH414">
            <v>64560.800000000003</v>
          </cell>
          <cell r="CI414">
            <v>-31.640963691635989</v>
          </cell>
          <cell r="CJ414">
            <v>269149.35903630836</v>
          </cell>
          <cell r="CK414">
            <v>200807.44174018802</v>
          </cell>
          <cell r="CT414">
            <v>72233.359036308364</v>
          </cell>
          <cell r="CU414">
            <v>128574.08270387966</v>
          </cell>
          <cell r="CV414">
            <v>0</v>
          </cell>
          <cell r="CW414">
            <v>200807.44174018802</v>
          </cell>
          <cell r="CX414">
            <v>0</v>
          </cell>
          <cell r="CY414">
            <v>-68341.917296120344</v>
          </cell>
          <cell r="DA414">
            <v>767</v>
          </cell>
          <cell r="DB414" t="str">
            <v>SPENCER EAST BROOKFIELD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N414">
            <v>0</v>
          </cell>
          <cell r="DP414">
            <v>72265</v>
          </cell>
          <cell r="DQ414">
            <v>72265</v>
          </cell>
          <cell r="DR414">
            <v>0</v>
          </cell>
          <cell r="DS414">
            <v>-31.640963691635989</v>
          </cell>
          <cell r="DT414">
            <v>-31.640963691635989</v>
          </cell>
          <cell r="DV414">
            <v>0</v>
          </cell>
          <cell r="EC414">
            <v>0</v>
          </cell>
          <cell r="EE414">
            <v>767</v>
          </cell>
        </row>
        <row r="415">
          <cell r="A415">
            <v>770</v>
          </cell>
          <cell r="B415">
            <v>757</v>
          </cell>
          <cell r="C415" t="str">
            <v>TANTASQUA</v>
          </cell>
          <cell r="D415">
            <v>3</v>
          </cell>
          <cell r="E415">
            <v>44293</v>
          </cell>
          <cell r="F415">
            <v>0</v>
          </cell>
          <cell r="G415">
            <v>2814</v>
          </cell>
          <cell r="H415">
            <v>47107</v>
          </cell>
          <cell r="J415">
            <v>2814</v>
          </cell>
          <cell r="K415">
            <v>17105.370565957244</v>
          </cell>
          <cell r="L415">
            <v>19919.370565957244</v>
          </cell>
          <cell r="N415">
            <v>27187.629434042756</v>
          </cell>
          <cell r="P415">
            <v>2814</v>
          </cell>
          <cell r="Q415">
            <v>0</v>
          </cell>
          <cell r="R415">
            <v>0</v>
          </cell>
          <cell r="S415">
            <v>0</v>
          </cell>
          <cell r="T415">
            <v>17105.370565957244</v>
          </cell>
          <cell r="U415">
            <v>19919.370565957244</v>
          </cell>
          <cell r="W415">
            <v>31405.770565957246</v>
          </cell>
          <cell r="AA415">
            <v>770</v>
          </cell>
          <cell r="AB415">
            <v>3</v>
          </cell>
          <cell r="AC415">
            <v>0</v>
          </cell>
          <cell r="AD415">
            <v>0</v>
          </cell>
          <cell r="AE415">
            <v>0</v>
          </cell>
          <cell r="AF415">
            <v>44293</v>
          </cell>
          <cell r="AG415">
            <v>0</v>
          </cell>
          <cell r="AH415">
            <v>0</v>
          </cell>
          <cell r="AI415">
            <v>44293</v>
          </cell>
          <cell r="AJ415">
            <v>0</v>
          </cell>
          <cell r="AK415">
            <v>2814</v>
          </cell>
          <cell r="AL415">
            <v>47107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47107</v>
          </cell>
          <cell r="AR415" t="str">
            <v xml:space="preserve"> </v>
          </cell>
          <cell r="AS415">
            <v>770</v>
          </cell>
          <cell r="AT415">
            <v>1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 t="str">
            <v xml:space="preserve"> 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 t="str">
            <v xml:space="preserve"> </v>
          </cell>
          <cell r="BG415">
            <v>9</v>
          </cell>
          <cell r="BH415">
            <v>0.1825558629709077</v>
          </cell>
          <cell r="BI415">
            <v>0</v>
          </cell>
          <cell r="CA415">
            <v>770</v>
          </cell>
          <cell r="CB415">
            <v>757</v>
          </cell>
          <cell r="CC415" t="str">
            <v>TANTASQUA</v>
          </cell>
          <cell r="CD415">
            <v>44293</v>
          </cell>
          <cell r="CE415">
            <v>27182</v>
          </cell>
          <cell r="CF415">
            <v>17111</v>
          </cell>
          <cell r="CG415">
            <v>0</v>
          </cell>
          <cell r="CH415">
            <v>11486.400000000001</v>
          </cell>
          <cell r="CI415">
            <v>-5.6294340427548377</v>
          </cell>
          <cell r="CJ415">
            <v>28591.770565957246</v>
          </cell>
          <cell r="CK415">
            <v>17105.370565957244</v>
          </cell>
          <cell r="CT415">
            <v>17105.370565957244</v>
          </cell>
          <cell r="CU415">
            <v>0</v>
          </cell>
          <cell r="CV415">
            <v>0</v>
          </cell>
          <cell r="CW415">
            <v>17105.370565957244</v>
          </cell>
          <cell r="CX415">
            <v>0</v>
          </cell>
          <cell r="CY415">
            <v>-11486.400000000001</v>
          </cell>
          <cell r="DA415">
            <v>770</v>
          </cell>
          <cell r="DB415" t="str">
            <v>TANTASQUA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N415">
            <v>0</v>
          </cell>
          <cell r="DP415">
            <v>17111</v>
          </cell>
          <cell r="DQ415">
            <v>17111</v>
          </cell>
          <cell r="DR415">
            <v>0</v>
          </cell>
          <cell r="DS415">
            <v>-5.6294340427548377</v>
          </cell>
          <cell r="DT415">
            <v>-5.6294340427548377</v>
          </cell>
          <cell r="DV415">
            <v>0</v>
          </cell>
          <cell r="EC415">
            <v>0</v>
          </cell>
          <cell r="EE415">
            <v>770</v>
          </cell>
        </row>
        <row r="416">
          <cell r="A416">
            <v>773</v>
          </cell>
          <cell r="B416">
            <v>763</v>
          </cell>
          <cell r="C416" t="str">
            <v>TRITON</v>
          </cell>
          <cell r="D416">
            <v>42</v>
          </cell>
          <cell r="E416">
            <v>711677</v>
          </cell>
          <cell r="F416">
            <v>0</v>
          </cell>
          <cell r="G416">
            <v>39380</v>
          </cell>
          <cell r="H416">
            <v>751057</v>
          </cell>
          <cell r="J416">
            <v>39380</v>
          </cell>
          <cell r="K416">
            <v>14754.073426491392</v>
          </cell>
          <cell r="L416">
            <v>54134.073426491392</v>
          </cell>
          <cell r="N416">
            <v>696922.92657350865</v>
          </cell>
          <cell r="P416">
            <v>39380</v>
          </cell>
          <cell r="Q416">
            <v>0</v>
          </cell>
          <cell r="R416">
            <v>0</v>
          </cell>
          <cell r="S416">
            <v>0</v>
          </cell>
          <cell r="T416">
            <v>14754.073426491392</v>
          </cell>
          <cell r="U416">
            <v>54134.073426491392</v>
          </cell>
          <cell r="W416">
            <v>123358.4734264914</v>
          </cell>
          <cell r="AA416">
            <v>773</v>
          </cell>
          <cell r="AB416">
            <v>42</v>
          </cell>
          <cell r="AC416">
            <v>1.7348203221809171E-2</v>
          </cell>
          <cell r="AD416">
            <v>0</v>
          </cell>
          <cell r="AE416">
            <v>0</v>
          </cell>
          <cell r="AF416">
            <v>711677</v>
          </cell>
          <cell r="AG416">
            <v>0</v>
          </cell>
          <cell r="AH416">
            <v>0</v>
          </cell>
          <cell r="AI416">
            <v>711677</v>
          </cell>
          <cell r="AJ416">
            <v>0</v>
          </cell>
          <cell r="AK416">
            <v>39380</v>
          </cell>
          <cell r="AL416">
            <v>751057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751057</v>
          </cell>
          <cell r="AR416" t="str">
            <v xml:space="preserve"> </v>
          </cell>
          <cell r="AS416">
            <v>773</v>
          </cell>
          <cell r="AT416">
            <v>14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 t="str">
            <v xml:space="preserve"> 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 t="str">
            <v xml:space="preserve"> </v>
          </cell>
          <cell r="BG416">
            <v>9</v>
          </cell>
          <cell r="BH416">
            <v>1.6717455179931597</v>
          </cell>
          <cell r="BI416">
            <v>0</v>
          </cell>
          <cell r="CA416">
            <v>773</v>
          </cell>
          <cell r="CB416">
            <v>763</v>
          </cell>
          <cell r="CC416" t="str">
            <v>TRITON</v>
          </cell>
          <cell r="CD416">
            <v>711677</v>
          </cell>
          <cell r="CE416">
            <v>696889</v>
          </cell>
          <cell r="CF416">
            <v>14788</v>
          </cell>
          <cell r="CG416">
            <v>0</v>
          </cell>
          <cell r="CH416">
            <v>69224.400000000009</v>
          </cell>
          <cell r="CI416">
            <v>-33.926573508608271</v>
          </cell>
          <cell r="CJ416">
            <v>83978.4734264914</v>
          </cell>
          <cell r="CK416">
            <v>14754.073426491392</v>
          </cell>
          <cell r="CT416">
            <v>14754.073426491392</v>
          </cell>
          <cell r="CU416">
            <v>0</v>
          </cell>
          <cell r="CV416">
            <v>0</v>
          </cell>
          <cell r="CW416">
            <v>14754.073426491392</v>
          </cell>
          <cell r="CX416">
            <v>0</v>
          </cell>
          <cell r="CY416">
            <v>-69224.400000000009</v>
          </cell>
          <cell r="DA416">
            <v>773</v>
          </cell>
          <cell r="DB416" t="str">
            <v>TRITON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N416">
            <v>0</v>
          </cell>
          <cell r="DP416">
            <v>14788</v>
          </cell>
          <cell r="DQ416">
            <v>14788</v>
          </cell>
          <cell r="DR416">
            <v>0</v>
          </cell>
          <cell r="DS416">
            <v>-33.926573508608271</v>
          </cell>
          <cell r="DT416">
            <v>-33.926573508608271</v>
          </cell>
          <cell r="DV416">
            <v>0</v>
          </cell>
          <cell r="EC416">
            <v>0</v>
          </cell>
          <cell r="EE416">
            <v>773</v>
          </cell>
        </row>
        <row r="417">
          <cell r="A417">
            <v>774</v>
          </cell>
          <cell r="B417">
            <v>789</v>
          </cell>
          <cell r="C417" t="str">
            <v>UPISLAND</v>
          </cell>
          <cell r="D417">
            <v>33</v>
          </cell>
          <cell r="E417">
            <v>1054911</v>
          </cell>
          <cell r="F417">
            <v>0</v>
          </cell>
          <cell r="G417">
            <v>30954</v>
          </cell>
          <cell r="H417">
            <v>1085865</v>
          </cell>
          <cell r="J417">
            <v>30954</v>
          </cell>
          <cell r="K417">
            <v>-5.6970921679367166</v>
          </cell>
          <cell r="L417">
            <v>30948.302907832061</v>
          </cell>
          <cell r="N417">
            <v>1054916.697092168</v>
          </cell>
          <cell r="P417">
            <v>30954</v>
          </cell>
          <cell r="Q417">
            <v>0</v>
          </cell>
          <cell r="R417">
            <v>0</v>
          </cell>
          <cell r="S417">
            <v>0</v>
          </cell>
          <cell r="T417">
            <v>-5.6970921679367166</v>
          </cell>
          <cell r="U417">
            <v>30948.302907832061</v>
          </cell>
          <cell r="W417">
            <v>42572.753781719133</v>
          </cell>
          <cell r="AA417">
            <v>774</v>
          </cell>
          <cell r="AB417">
            <v>33</v>
          </cell>
          <cell r="AC417">
            <v>0</v>
          </cell>
          <cell r="AD417">
            <v>0</v>
          </cell>
          <cell r="AE417">
            <v>0</v>
          </cell>
          <cell r="AF417">
            <v>1054911</v>
          </cell>
          <cell r="AG417">
            <v>0</v>
          </cell>
          <cell r="AH417">
            <v>0</v>
          </cell>
          <cell r="AI417">
            <v>1054911</v>
          </cell>
          <cell r="AJ417">
            <v>0</v>
          </cell>
          <cell r="AK417">
            <v>30954</v>
          </cell>
          <cell r="AL417">
            <v>1085865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1085865</v>
          </cell>
          <cell r="AR417" t="str">
            <v xml:space="preserve"> </v>
          </cell>
          <cell r="AS417">
            <v>774</v>
          </cell>
          <cell r="AT417">
            <v>15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 t="str">
            <v xml:space="preserve"> 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 t="str">
            <v xml:space="preserve"> </v>
          </cell>
          <cell r="BG417">
            <v>9</v>
          </cell>
          <cell r="BH417">
            <v>8.2492492401284334</v>
          </cell>
          <cell r="BI417">
            <v>0</v>
          </cell>
          <cell r="CA417">
            <v>774</v>
          </cell>
          <cell r="CB417">
            <v>789</v>
          </cell>
          <cell r="CC417" t="str">
            <v>UPISLAND</v>
          </cell>
          <cell r="CD417">
            <v>1054911</v>
          </cell>
          <cell r="CE417">
            <v>1106169</v>
          </cell>
          <cell r="CF417">
            <v>0</v>
          </cell>
          <cell r="CG417">
            <v>0</v>
          </cell>
          <cell r="CH417">
            <v>11624.450873887074</v>
          </cell>
          <cell r="CI417">
            <v>-5.6970921679367166</v>
          </cell>
          <cell r="CJ417">
            <v>11618.753781719137</v>
          </cell>
          <cell r="CK417">
            <v>-5.6970921679367166</v>
          </cell>
          <cell r="CT417">
            <v>-5.6970921679367166</v>
          </cell>
          <cell r="CU417">
            <v>0</v>
          </cell>
          <cell r="CV417">
            <v>0</v>
          </cell>
          <cell r="CW417">
            <v>-5.6970921679367166</v>
          </cell>
          <cell r="CX417">
            <v>0</v>
          </cell>
          <cell r="CY417">
            <v>-11624.450873887074</v>
          </cell>
          <cell r="DA417">
            <v>774</v>
          </cell>
          <cell r="DB417" t="str">
            <v>UPISLAND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  <cell r="DK417">
            <v>0</v>
          </cell>
          <cell r="DL417">
            <v>0</v>
          </cell>
          <cell r="DN417">
            <v>0</v>
          </cell>
          <cell r="DP417">
            <v>0</v>
          </cell>
          <cell r="DQ417">
            <v>0</v>
          </cell>
          <cell r="DR417">
            <v>0</v>
          </cell>
          <cell r="DS417">
            <v>-5.6970921679367166</v>
          </cell>
          <cell r="DT417">
            <v>-5.6970921679367166</v>
          </cell>
          <cell r="DV417">
            <v>3.3189778306768059E-3</v>
          </cell>
          <cell r="EC417">
            <v>0</v>
          </cell>
          <cell r="EE417">
            <v>774</v>
          </cell>
        </row>
        <row r="418">
          <cell r="A418">
            <v>775</v>
          </cell>
          <cell r="B418">
            <v>759</v>
          </cell>
          <cell r="C418" t="str">
            <v>WACHUSETT</v>
          </cell>
          <cell r="D418">
            <v>42</v>
          </cell>
          <cell r="E418">
            <v>575018</v>
          </cell>
          <cell r="F418">
            <v>0</v>
          </cell>
          <cell r="G418">
            <v>39382</v>
          </cell>
          <cell r="H418">
            <v>614400</v>
          </cell>
          <cell r="J418">
            <v>39382</v>
          </cell>
          <cell r="K418">
            <v>95299.540869142162</v>
          </cell>
          <cell r="L418">
            <v>134681.54086914216</v>
          </cell>
          <cell r="N418">
            <v>479718.45913085784</v>
          </cell>
          <cell r="P418">
            <v>39382</v>
          </cell>
          <cell r="Q418">
            <v>0</v>
          </cell>
          <cell r="R418">
            <v>0</v>
          </cell>
          <cell r="S418">
            <v>0</v>
          </cell>
          <cell r="T418">
            <v>95299.540869142162</v>
          </cell>
          <cell r="U418">
            <v>134681.54086914216</v>
          </cell>
          <cell r="W418">
            <v>138043.72574250502</v>
          </cell>
          <cell r="AA418">
            <v>775</v>
          </cell>
          <cell r="AB418">
            <v>42</v>
          </cell>
          <cell r="AC418">
            <v>1.4903129657228018E-2</v>
          </cell>
          <cell r="AD418">
            <v>0</v>
          </cell>
          <cell r="AE418">
            <v>0</v>
          </cell>
          <cell r="AF418">
            <v>575018</v>
          </cell>
          <cell r="AG418">
            <v>0</v>
          </cell>
          <cell r="AH418">
            <v>0</v>
          </cell>
          <cell r="AI418">
            <v>575018</v>
          </cell>
          <cell r="AJ418">
            <v>0</v>
          </cell>
          <cell r="AK418">
            <v>39382</v>
          </cell>
          <cell r="AL418">
            <v>614400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614400</v>
          </cell>
          <cell r="AR418" t="str">
            <v xml:space="preserve"> </v>
          </cell>
          <cell r="AS418">
            <v>775</v>
          </cell>
          <cell r="AT418">
            <v>7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 t="str">
            <v xml:space="preserve"> 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 t="str">
            <v xml:space="preserve"> </v>
          </cell>
          <cell r="BG418">
            <v>9</v>
          </cell>
          <cell r="BH418">
            <v>0.60284661061249811</v>
          </cell>
          <cell r="BI418">
            <v>0</v>
          </cell>
          <cell r="CA418">
            <v>775</v>
          </cell>
          <cell r="CB418">
            <v>759</v>
          </cell>
          <cell r="CC418" t="str">
            <v>WACHUSETT</v>
          </cell>
          <cell r="CD418">
            <v>575018</v>
          </cell>
          <cell r="CE418">
            <v>606396</v>
          </cell>
          <cell r="CF418">
            <v>0</v>
          </cell>
          <cell r="CG418">
            <v>98102.399999999994</v>
          </cell>
          <cell r="CH418">
            <v>559.6</v>
          </cell>
          <cell r="CI418">
            <v>-0.27425749498070218</v>
          </cell>
          <cell r="CJ418">
            <v>98661.725742505019</v>
          </cell>
          <cell r="CK418">
            <v>95299.540869142162</v>
          </cell>
          <cell r="CT418">
            <v>-0.27425749498070218</v>
          </cell>
          <cell r="CU418">
            <v>95299.815126637142</v>
          </cell>
          <cell r="CV418">
            <v>0</v>
          </cell>
          <cell r="CW418">
            <v>95299.540869142162</v>
          </cell>
          <cell r="CX418">
            <v>0</v>
          </cell>
          <cell r="CY418">
            <v>-3362.1848733628576</v>
          </cell>
          <cell r="DA418">
            <v>775</v>
          </cell>
          <cell r="DB418" t="str">
            <v>WACHUSETT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N418">
            <v>0</v>
          </cell>
          <cell r="DP418">
            <v>0</v>
          </cell>
          <cell r="DQ418">
            <v>0</v>
          </cell>
          <cell r="DR418">
            <v>0</v>
          </cell>
          <cell r="DS418">
            <v>-0.27425749498070218</v>
          </cell>
          <cell r="DT418">
            <v>-0.27425749498070218</v>
          </cell>
          <cell r="DV418">
            <v>0</v>
          </cell>
          <cell r="EC418">
            <v>0</v>
          </cell>
          <cell r="EE418">
            <v>775</v>
          </cell>
        </row>
        <row r="419">
          <cell r="A419">
            <v>778</v>
          </cell>
          <cell r="B419">
            <v>750</v>
          </cell>
          <cell r="C419" t="str">
            <v>QUABOAG</v>
          </cell>
          <cell r="D419">
            <v>8</v>
          </cell>
          <cell r="E419">
            <v>121664</v>
          </cell>
          <cell r="F419">
            <v>0</v>
          </cell>
          <cell r="G419">
            <v>7504</v>
          </cell>
          <cell r="H419">
            <v>129168</v>
          </cell>
          <cell r="J419">
            <v>7504</v>
          </cell>
          <cell r="K419">
            <v>89004.068496911495</v>
          </cell>
          <cell r="L419">
            <v>96508.068496911495</v>
          </cell>
          <cell r="N419">
            <v>32659.931503088505</v>
          </cell>
          <cell r="P419">
            <v>7504</v>
          </cell>
          <cell r="Q419">
            <v>0</v>
          </cell>
          <cell r="R419">
            <v>0</v>
          </cell>
          <cell r="S419">
            <v>0</v>
          </cell>
          <cell r="T419">
            <v>89004.068496911495</v>
          </cell>
          <cell r="U419">
            <v>96508.068496911495</v>
          </cell>
          <cell r="W419">
            <v>96695.4</v>
          </cell>
          <cell r="AA419">
            <v>778</v>
          </cell>
          <cell r="AB419">
            <v>8</v>
          </cell>
          <cell r="AC419">
            <v>0</v>
          </cell>
          <cell r="AD419">
            <v>0</v>
          </cell>
          <cell r="AE419">
            <v>0</v>
          </cell>
          <cell r="AF419">
            <v>121664</v>
          </cell>
          <cell r="AG419">
            <v>0</v>
          </cell>
          <cell r="AH419">
            <v>0</v>
          </cell>
          <cell r="AI419">
            <v>121664</v>
          </cell>
          <cell r="AJ419">
            <v>0</v>
          </cell>
          <cell r="AK419">
            <v>7504</v>
          </cell>
          <cell r="AL419">
            <v>129168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129168</v>
          </cell>
          <cell r="AR419" t="str">
            <v xml:space="preserve"> </v>
          </cell>
          <cell r="AS419">
            <v>778</v>
          </cell>
          <cell r="AT419">
            <v>4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 t="str">
            <v xml:space="preserve"> 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 t="str">
            <v xml:space="preserve"> </v>
          </cell>
          <cell r="BG419">
            <v>9</v>
          </cell>
          <cell r="BH419">
            <v>0.76061495456096351</v>
          </cell>
          <cell r="BI419">
            <v>0</v>
          </cell>
          <cell r="CA419">
            <v>778</v>
          </cell>
          <cell r="CB419">
            <v>750</v>
          </cell>
          <cell r="CC419" t="str">
            <v>QUABOAG</v>
          </cell>
          <cell r="CD419">
            <v>121664</v>
          </cell>
          <cell r="CE419">
            <v>39030</v>
          </cell>
          <cell r="CF419">
            <v>82634</v>
          </cell>
          <cell r="CG419">
            <v>6557.4</v>
          </cell>
          <cell r="CH419">
            <v>0</v>
          </cell>
          <cell r="CI419">
            <v>0</v>
          </cell>
          <cell r="CJ419">
            <v>89191.4</v>
          </cell>
          <cell r="CK419">
            <v>89004.068496911495</v>
          </cell>
          <cell r="CT419">
            <v>82634</v>
          </cell>
          <cell r="CU419">
            <v>6370.0684969114964</v>
          </cell>
          <cell r="CV419">
            <v>0</v>
          </cell>
          <cell r="CW419">
            <v>89004.068496911495</v>
          </cell>
          <cell r="CX419">
            <v>0</v>
          </cell>
          <cell r="CY419">
            <v>-187.33150308849872</v>
          </cell>
          <cell r="DA419">
            <v>778</v>
          </cell>
          <cell r="DB419" t="str">
            <v>QUABOAG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  <cell r="DK419">
            <v>0</v>
          </cell>
          <cell r="DL419">
            <v>0</v>
          </cell>
          <cell r="DN419">
            <v>0</v>
          </cell>
          <cell r="DP419">
            <v>82634</v>
          </cell>
          <cell r="DQ419">
            <v>82634</v>
          </cell>
          <cell r="DR419">
            <v>0</v>
          </cell>
          <cell r="DS419">
            <v>0</v>
          </cell>
          <cell r="DT419">
            <v>0</v>
          </cell>
          <cell r="DV419">
            <v>0</v>
          </cell>
          <cell r="EC419">
            <v>0</v>
          </cell>
          <cell r="EE419">
            <v>778</v>
          </cell>
        </row>
        <row r="420">
          <cell r="A420">
            <v>780</v>
          </cell>
          <cell r="B420">
            <v>761</v>
          </cell>
          <cell r="C420" t="str">
            <v>WHITMAN HANSON</v>
          </cell>
          <cell r="D420">
            <v>57</v>
          </cell>
          <cell r="E420">
            <v>836823</v>
          </cell>
          <cell r="F420">
            <v>0</v>
          </cell>
          <cell r="G420">
            <v>53361</v>
          </cell>
          <cell r="H420">
            <v>890184</v>
          </cell>
          <cell r="J420">
            <v>53361</v>
          </cell>
          <cell r="K420">
            <v>179827.74643123953</v>
          </cell>
          <cell r="L420">
            <v>233188.74643123953</v>
          </cell>
          <cell r="N420">
            <v>656995.25356876047</v>
          </cell>
          <cell r="P420">
            <v>53361</v>
          </cell>
          <cell r="Q420">
            <v>0</v>
          </cell>
          <cell r="R420">
            <v>0</v>
          </cell>
          <cell r="S420">
            <v>0</v>
          </cell>
          <cell r="T420">
            <v>179827.74643123953</v>
          </cell>
          <cell r="U420">
            <v>233188.74643123953</v>
          </cell>
          <cell r="W420">
            <v>234345.8</v>
          </cell>
          <cell r="AA420">
            <v>780</v>
          </cell>
          <cell r="AB420">
            <v>57</v>
          </cell>
          <cell r="AC420">
            <v>0.11293938955590915</v>
          </cell>
          <cell r="AD420">
            <v>0</v>
          </cell>
          <cell r="AE420">
            <v>0</v>
          </cell>
          <cell r="AF420">
            <v>836823</v>
          </cell>
          <cell r="AG420">
            <v>0</v>
          </cell>
          <cell r="AH420">
            <v>0</v>
          </cell>
          <cell r="AI420">
            <v>836823</v>
          </cell>
          <cell r="AJ420">
            <v>0</v>
          </cell>
          <cell r="AK420">
            <v>53361</v>
          </cell>
          <cell r="AL420">
            <v>890184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890184</v>
          </cell>
          <cell r="AR420" t="str">
            <v xml:space="preserve"> </v>
          </cell>
          <cell r="AS420">
            <v>780</v>
          </cell>
          <cell r="AT420">
            <v>1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 t="str">
            <v xml:space="preserve"> 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 t="str">
            <v xml:space="preserve"> </v>
          </cell>
          <cell r="BG420">
            <v>9</v>
          </cell>
          <cell r="BH420">
            <v>1.5818435014317849</v>
          </cell>
          <cell r="BI420">
            <v>0</v>
          </cell>
          <cell r="CA420">
            <v>780</v>
          </cell>
          <cell r="CB420">
            <v>761</v>
          </cell>
          <cell r="CC420" t="str">
            <v>WHITMAN HANSON</v>
          </cell>
          <cell r="CD420">
            <v>836823</v>
          </cell>
          <cell r="CE420">
            <v>696340</v>
          </cell>
          <cell r="CF420">
            <v>140483</v>
          </cell>
          <cell r="CG420">
            <v>40501.799999999996</v>
          </cell>
          <cell r="CH420">
            <v>0</v>
          </cell>
          <cell r="CI420">
            <v>0</v>
          </cell>
          <cell r="CJ420">
            <v>180984.8</v>
          </cell>
          <cell r="CK420">
            <v>179827.74643123953</v>
          </cell>
          <cell r="CT420">
            <v>140483</v>
          </cell>
          <cell r="CU420">
            <v>39344.746431239517</v>
          </cell>
          <cell r="CV420">
            <v>0</v>
          </cell>
          <cell r="CW420">
            <v>179827.74643123953</v>
          </cell>
          <cell r="CX420">
            <v>0</v>
          </cell>
          <cell r="CY420">
            <v>-1157.053568760457</v>
          </cell>
          <cell r="DA420">
            <v>780</v>
          </cell>
          <cell r="DB420" t="str">
            <v>WHITMAN HANSON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N420">
            <v>0</v>
          </cell>
          <cell r="DP420">
            <v>140483</v>
          </cell>
          <cell r="DQ420">
            <v>140483</v>
          </cell>
          <cell r="DR420">
            <v>0</v>
          </cell>
          <cell r="DS420">
            <v>0</v>
          </cell>
          <cell r="DT420">
            <v>0</v>
          </cell>
          <cell r="DV420">
            <v>0</v>
          </cell>
          <cell r="EC420">
            <v>0</v>
          </cell>
          <cell r="EE420">
            <v>780</v>
          </cell>
        </row>
        <row r="421">
          <cell r="A421">
            <v>801</v>
          </cell>
          <cell r="B421">
            <v>770</v>
          </cell>
          <cell r="C421" t="str">
            <v>ASSABET VALLEY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W421">
            <v>0</v>
          </cell>
          <cell r="AA421">
            <v>801</v>
          </cell>
          <cell r="AS421">
            <v>801</v>
          </cell>
          <cell r="CA421">
            <v>801</v>
          </cell>
          <cell r="CB421">
            <v>770</v>
          </cell>
          <cell r="CC421" t="str">
            <v>ASSABET VALLEY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DA421">
            <v>801</v>
          </cell>
          <cell r="DB421" t="str">
            <v>ASSABET VALLEY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N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V421">
            <v>0</v>
          </cell>
          <cell r="EC421">
            <v>0</v>
          </cell>
          <cell r="EE421">
            <v>801</v>
          </cell>
        </row>
        <row r="422">
          <cell r="A422">
            <v>805</v>
          </cell>
          <cell r="B422">
            <v>708</v>
          </cell>
          <cell r="C422" t="str">
            <v>BLACKSTONE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W422">
            <v>0</v>
          </cell>
          <cell r="AA422">
            <v>805</v>
          </cell>
          <cell r="AS422">
            <v>805</v>
          </cell>
          <cell r="CA422">
            <v>805</v>
          </cell>
          <cell r="CB422">
            <v>708</v>
          </cell>
          <cell r="CC422" t="str">
            <v>BLACKSTONE VALLEY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DA422">
            <v>805</v>
          </cell>
          <cell r="DB422" t="str">
            <v>BLACKSTONE VALLEY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N422">
            <v>0</v>
          </cell>
          <cell r="DP422">
            <v>0</v>
          </cell>
          <cell r="DQ422">
            <v>0</v>
          </cell>
          <cell r="DR422">
            <v>0</v>
          </cell>
          <cell r="DS422">
            <v>0</v>
          </cell>
          <cell r="DT422">
            <v>0</v>
          </cell>
          <cell r="DV422">
            <v>0</v>
          </cell>
          <cell r="EC422">
            <v>0</v>
          </cell>
          <cell r="EE422">
            <v>805</v>
          </cell>
        </row>
        <row r="423">
          <cell r="A423">
            <v>806</v>
          </cell>
          <cell r="B423">
            <v>709</v>
          </cell>
          <cell r="C423" t="str">
            <v>BLUE HILLS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W423">
            <v>0</v>
          </cell>
          <cell r="AA423">
            <v>806</v>
          </cell>
          <cell r="AS423">
            <v>806</v>
          </cell>
          <cell r="CA423">
            <v>806</v>
          </cell>
          <cell r="CB423">
            <v>709</v>
          </cell>
          <cell r="CC423" t="str">
            <v>BLUE HILLS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DA423">
            <v>806</v>
          </cell>
          <cell r="DB423" t="str">
            <v>BLUE HILLS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N423">
            <v>0</v>
          </cell>
          <cell r="DP423">
            <v>0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V423">
            <v>0</v>
          </cell>
          <cell r="EC423">
            <v>0</v>
          </cell>
          <cell r="EE423">
            <v>806</v>
          </cell>
        </row>
        <row r="424">
          <cell r="A424">
            <v>810</v>
          </cell>
          <cell r="B424">
            <v>771</v>
          </cell>
          <cell r="C424" t="str">
            <v>BRISTOL PLYMOUTH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W424">
            <v>0</v>
          </cell>
          <cell r="AA424">
            <v>810</v>
          </cell>
          <cell r="AS424">
            <v>810</v>
          </cell>
          <cell r="CA424">
            <v>810</v>
          </cell>
          <cell r="CB424">
            <v>771</v>
          </cell>
          <cell r="CC424" t="str">
            <v>BRISTOL PLYMOUTH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DA424">
            <v>810</v>
          </cell>
          <cell r="DB424" t="str">
            <v>BRISTOL PLYMOUTH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</v>
          </cell>
          <cell r="DK424">
            <v>0</v>
          </cell>
          <cell r="DL424">
            <v>0</v>
          </cell>
          <cell r="DN424">
            <v>0</v>
          </cell>
          <cell r="DP424">
            <v>0</v>
          </cell>
          <cell r="DQ424">
            <v>0</v>
          </cell>
          <cell r="DR424">
            <v>0</v>
          </cell>
          <cell r="DS424">
            <v>0</v>
          </cell>
          <cell r="DT424">
            <v>0</v>
          </cell>
          <cell r="DV424">
            <v>0</v>
          </cell>
          <cell r="EC424">
            <v>0</v>
          </cell>
          <cell r="EE424">
            <v>810</v>
          </cell>
        </row>
        <row r="425">
          <cell r="A425">
            <v>815</v>
          </cell>
          <cell r="B425">
            <v>779</v>
          </cell>
          <cell r="C425" t="str">
            <v>CAPE COD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W425">
            <v>0</v>
          </cell>
          <cell r="AA425">
            <v>815</v>
          </cell>
          <cell r="AS425">
            <v>815</v>
          </cell>
          <cell r="CA425">
            <v>815</v>
          </cell>
          <cell r="CB425">
            <v>779</v>
          </cell>
          <cell r="CC425" t="str">
            <v>CAPE COD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0</v>
          </cell>
          <cell r="DA425">
            <v>815</v>
          </cell>
          <cell r="DB425" t="str">
            <v>CAPE COD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N425">
            <v>0</v>
          </cell>
          <cell r="DP425">
            <v>0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V425">
            <v>0</v>
          </cell>
          <cell r="EC425">
            <v>0</v>
          </cell>
          <cell r="EE425">
            <v>815</v>
          </cell>
        </row>
        <row r="426">
          <cell r="A426">
            <v>817</v>
          </cell>
          <cell r="B426">
            <v>783</v>
          </cell>
          <cell r="C426" t="str">
            <v>ESSEX NORTH SHORE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W426">
            <v>0</v>
          </cell>
          <cell r="AA426">
            <v>817</v>
          </cell>
          <cell r="AS426">
            <v>817</v>
          </cell>
          <cell r="CA426">
            <v>817</v>
          </cell>
          <cell r="CB426">
            <v>783</v>
          </cell>
          <cell r="CC426" t="str">
            <v>ESSEX NORTH SHORE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DA426">
            <v>817</v>
          </cell>
          <cell r="DB426" t="str">
            <v>ESSEX NORTH SHORE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N426">
            <v>0</v>
          </cell>
          <cell r="DP426">
            <v>0</v>
          </cell>
          <cell r="DQ426">
            <v>0</v>
          </cell>
          <cell r="DR426">
            <v>0</v>
          </cell>
          <cell r="DS426">
            <v>0</v>
          </cell>
          <cell r="DT426">
            <v>0</v>
          </cell>
          <cell r="DV426">
            <v>0</v>
          </cell>
          <cell r="EB426" t="str">
            <v>fy15</v>
          </cell>
          <cell r="EC426">
            <v>0</v>
          </cell>
          <cell r="EE426">
            <v>817</v>
          </cell>
        </row>
        <row r="427">
          <cell r="A427">
            <v>818</v>
          </cell>
          <cell r="B427">
            <v>782</v>
          </cell>
          <cell r="C427" t="str">
            <v>FRANKLIN COUNTY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W427">
            <v>0</v>
          </cell>
          <cell r="AA427">
            <v>818</v>
          </cell>
          <cell r="AS427">
            <v>818</v>
          </cell>
          <cell r="CA427">
            <v>818</v>
          </cell>
          <cell r="CB427">
            <v>782</v>
          </cell>
          <cell r="CC427" t="str">
            <v>FRANKLIN COUNTY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DA427">
            <v>818</v>
          </cell>
          <cell r="DB427" t="str">
            <v>FRANKLIN COUNTY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</v>
          </cell>
          <cell r="DI427">
            <v>0</v>
          </cell>
          <cell r="DJ427">
            <v>0</v>
          </cell>
          <cell r="DK427">
            <v>0</v>
          </cell>
          <cell r="DL427">
            <v>0</v>
          </cell>
          <cell r="DN427">
            <v>0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V427">
            <v>0</v>
          </cell>
          <cell r="EC427">
            <v>0</v>
          </cell>
          <cell r="EE427">
            <v>818</v>
          </cell>
        </row>
        <row r="428">
          <cell r="A428">
            <v>821</v>
          </cell>
          <cell r="B428">
            <v>722</v>
          </cell>
          <cell r="C428" t="str">
            <v>GREATER FALL RIVER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W428">
            <v>0</v>
          </cell>
          <cell r="AA428">
            <v>821</v>
          </cell>
          <cell r="AS428">
            <v>821</v>
          </cell>
          <cell r="CA428">
            <v>821</v>
          </cell>
          <cell r="CB428">
            <v>722</v>
          </cell>
          <cell r="CC428" t="str">
            <v>GREATER FALL RIVER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DA428">
            <v>821</v>
          </cell>
          <cell r="DB428" t="str">
            <v>GREATER FALL RIVER</v>
          </cell>
          <cell r="DC428">
            <v>0</v>
          </cell>
          <cell r="DD428">
            <v>0</v>
          </cell>
          <cell r="DE428">
            <v>0</v>
          </cell>
          <cell r="DF428">
            <v>0</v>
          </cell>
          <cell r="DG428">
            <v>0</v>
          </cell>
          <cell r="DH428">
            <v>0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N428">
            <v>0</v>
          </cell>
          <cell r="DP428">
            <v>0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V428">
            <v>0</v>
          </cell>
          <cell r="EC428">
            <v>0</v>
          </cell>
          <cell r="EE428">
            <v>821</v>
          </cell>
        </row>
        <row r="429">
          <cell r="A429">
            <v>823</v>
          </cell>
          <cell r="B429">
            <v>723</v>
          </cell>
          <cell r="C429" t="str">
            <v>GREATER LAWRENCE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W429">
            <v>0</v>
          </cell>
          <cell r="AA429">
            <v>823</v>
          </cell>
          <cell r="AS429">
            <v>823</v>
          </cell>
          <cell r="CA429">
            <v>823</v>
          </cell>
          <cell r="CB429">
            <v>723</v>
          </cell>
          <cell r="CC429" t="str">
            <v>GREATER LAWRENCE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DA429">
            <v>823</v>
          </cell>
          <cell r="DB429" t="str">
            <v>GREATER LAWRENCE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</v>
          </cell>
          <cell r="DJ429">
            <v>0</v>
          </cell>
          <cell r="DK429">
            <v>0</v>
          </cell>
          <cell r="DL429">
            <v>0</v>
          </cell>
          <cell r="DN429">
            <v>0</v>
          </cell>
          <cell r="DP429">
            <v>0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V429">
            <v>0</v>
          </cell>
          <cell r="EC429">
            <v>0</v>
          </cell>
          <cell r="EE429">
            <v>823</v>
          </cell>
        </row>
        <row r="430">
          <cell r="A430">
            <v>825</v>
          </cell>
          <cell r="B430">
            <v>786</v>
          </cell>
          <cell r="C430" t="str">
            <v>GREATER NEW BEDFORD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W430">
            <v>0</v>
          </cell>
          <cell r="AA430">
            <v>825</v>
          </cell>
          <cell r="AS430">
            <v>825</v>
          </cell>
          <cell r="CA430">
            <v>825</v>
          </cell>
          <cell r="CB430">
            <v>786</v>
          </cell>
          <cell r="CC430" t="str">
            <v>GREATER NEW BEDFORD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DA430">
            <v>825</v>
          </cell>
          <cell r="DB430" t="str">
            <v>GREATER NEW BEDFORD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</v>
          </cell>
          <cell r="DJ430">
            <v>0</v>
          </cell>
          <cell r="DK430">
            <v>0</v>
          </cell>
          <cell r="DL430">
            <v>0</v>
          </cell>
          <cell r="DN430">
            <v>0</v>
          </cell>
          <cell r="DP430">
            <v>0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V430">
            <v>0</v>
          </cell>
          <cell r="EC430">
            <v>0</v>
          </cell>
          <cell r="EE430">
            <v>825</v>
          </cell>
        </row>
        <row r="431">
          <cell r="A431">
            <v>828</v>
          </cell>
          <cell r="B431">
            <v>767</v>
          </cell>
          <cell r="C431" t="str">
            <v>GREATER LOWELL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W431">
            <v>0</v>
          </cell>
          <cell r="AA431">
            <v>828</v>
          </cell>
          <cell r="AS431">
            <v>828</v>
          </cell>
          <cell r="CA431">
            <v>828</v>
          </cell>
          <cell r="CB431">
            <v>767</v>
          </cell>
          <cell r="CC431" t="str">
            <v>GREATER LOWELL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DA431">
            <v>828</v>
          </cell>
          <cell r="DB431" t="str">
            <v>GREATER LOWELL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0</v>
          </cell>
          <cell r="DI431">
            <v>0</v>
          </cell>
          <cell r="DJ431">
            <v>0</v>
          </cell>
          <cell r="DK431">
            <v>0</v>
          </cell>
          <cell r="DL431">
            <v>0</v>
          </cell>
          <cell r="DN431">
            <v>0</v>
          </cell>
          <cell r="DP431">
            <v>0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V431">
            <v>0</v>
          </cell>
          <cell r="EC431">
            <v>0</v>
          </cell>
          <cell r="EE431">
            <v>828</v>
          </cell>
        </row>
        <row r="432">
          <cell r="A432">
            <v>829</v>
          </cell>
          <cell r="B432">
            <v>778</v>
          </cell>
          <cell r="C432" t="str">
            <v>SOUTH MIDDLESEX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W432">
            <v>0</v>
          </cell>
          <cell r="AA432">
            <v>829</v>
          </cell>
          <cell r="AS432">
            <v>829</v>
          </cell>
          <cell r="CA432">
            <v>829</v>
          </cell>
          <cell r="CB432">
            <v>778</v>
          </cell>
          <cell r="CC432" t="str">
            <v>SOUTH MIDDLESEX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DA432">
            <v>829</v>
          </cell>
          <cell r="DB432" t="str">
            <v>SOUTH MIDDLESEX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</v>
          </cell>
          <cell r="DI432">
            <v>0</v>
          </cell>
          <cell r="DJ432">
            <v>0</v>
          </cell>
          <cell r="DK432">
            <v>0</v>
          </cell>
          <cell r="DL432">
            <v>0</v>
          </cell>
          <cell r="DN432">
            <v>0</v>
          </cell>
          <cell r="DP432">
            <v>0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V432">
            <v>0</v>
          </cell>
          <cell r="EC432">
            <v>0</v>
          </cell>
          <cell r="EE432">
            <v>829</v>
          </cell>
        </row>
        <row r="433">
          <cell r="A433">
            <v>830</v>
          </cell>
          <cell r="B433">
            <v>781</v>
          </cell>
          <cell r="C433" t="str">
            <v>MINUTEMAN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W433">
            <v>0</v>
          </cell>
          <cell r="AA433">
            <v>830</v>
          </cell>
          <cell r="AS433">
            <v>830</v>
          </cell>
          <cell r="CA433">
            <v>830</v>
          </cell>
          <cell r="CB433">
            <v>781</v>
          </cell>
          <cell r="CC433" t="str">
            <v>MINUTEMAN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DA433">
            <v>830</v>
          </cell>
          <cell r="DB433" t="str">
            <v>MINUTEMAN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N433">
            <v>0</v>
          </cell>
          <cell r="DP433">
            <v>0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V433">
            <v>0</v>
          </cell>
          <cell r="EC433">
            <v>0</v>
          </cell>
          <cell r="EE433">
            <v>830</v>
          </cell>
        </row>
        <row r="434">
          <cell r="A434">
            <v>832</v>
          </cell>
          <cell r="B434">
            <v>735</v>
          </cell>
          <cell r="C434" t="str">
            <v>MONTACHUSETT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W434">
            <v>0</v>
          </cell>
          <cell r="AA434">
            <v>832</v>
          </cell>
          <cell r="AS434">
            <v>832</v>
          </cell>
          <cell r="CA434">
            <v>832</v>
          </cell>
          <cell r="CB434">
            <v>735</v>
          </cell>
          <cell r="CC434" t="str">
            <v>MONTACHUSETT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DA434">
            <v>832</v>
          </cell>
          <cell r="DB434" t="str">
            <v>MONTACHUSETT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0</v>
          </cell>
          <cell r="DI434">
            <v>0</v>
          </cell>
          <cell r="DJ434">
            <v>0</v>
          </cell>
          <cell r="DK434">
            <v>0</v>
          </cell>
          <cell r="DL434">
            <v>0</v>
          </cell>
          <cell r="DN434">
            <v>0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V434">
            <v>0</v>
          </cell>
          <cell r="EC434">
            <v>0</v>
          </cell>
          <cell r="EE434">
            <v>832</v>
          </cell>
        </row>
        <row r="435">
          <cell r="A435">
            <v>851</v>
          </cell>
          <cell r="B435">
            <v>743</v>
          </cell>
          <cell r="C435" t="str">
            <v>NORTHERN BERKSHIRE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W435">
            <v>0</v>
          </cell>
          <cell r="AA435">
            <v>851</v>
          </cell>
          <cell r="AS435">
            <v>851</v>
          </cell>
          <cell r="CA435">
            <v>851</v>
          </cell>
          <cell r="CB435">
            <v>743</v>
          </cell>
          <cell r="CC435" t="str">
            <v>NORTHERN BERKSHIRE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DA435">
            <v>851</v>
          </cell>
          <cell r="DB435" t="str">
            <v>NORTHERN BERKSHIRE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  <cell r="DK435">
            <v>0</v>
          </cell>
          <cell r="DL435">
            <v>0</v>
          </cell>
          <cell r="DN435">
            <v>0</v>
          </cell>
          <cell r="DP435">
            <v>0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V435">
            <v>0</v>
          </cell>
          <cell r="EC435">
            <v>0</v>
          </cell>
          <cell r="EE435">
            <v>851</v>
          </cell>
        </row>
        <row r="436">
          <cell r="A436">
            <v>852</v>
          </cell>
          <cell r="B436">
            <v>739</v>
          </cell>
          <cell r="C436" t="str">
            <v>NASHOBA VALLEY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W436">
            <v>0</v>
          </cell>
          <cell r="AA436">
            <v>852</v>
          </cell>
          <cell r="AS436">
            <v>852</v>
          </cell>
          <cell r="CA436">
            <v>852</v>
          </cell>
          <cell r="CB436">
            <v>739</v>
          </cell>
          <cell r="CC436" t="str">
            <v>NASHOBA VALLEY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0</v>
          </cell>
          <cell r="DA436">
            <v>852</v>
          </cell>
          <cell r="DB436" t="str">
            <v>NASHOBA VALLEY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</v>
          </cell>
          <cell r="DI436">
            <v>0</v>
          </cell>
          <cell r="DJ436">
            <v>0</v>
          </cell>
          <cell r="DK436">
            <v>0</v>
          </cell>
          <cell r="DL436">
            <v>0</v>
          </cell>
          <cell r="DN436">
            <v>0</v>
          </cell>
          <cell r="DP436">
            <v>0</v>
          </cell>
          <cell r="DQ436">
            <v>0</v>
          </cell>
          <cell r="DR436">
            <v>0</v>
          </cell>
          <cell r="DS436">
            <v>0</v>
          </cell>
          <cell r="DT436">
            <v>0</v>
          </cell>
          <cell r="DV436">
            <v>0</v>
          </cell>
          <cell r="EC436">
            <v>0</v>
          </cell>
          <cell r="EE436">
            <v>852</v>
          </cell>
        </row>
        <row r="437">
          <cell r="A437">
            <v>853</v>
          </cell>
          <cell r="B437">
            <v>742</v>
          </cell>
          <cell r="C437" t="str">
            <v>NORTHEAST METROPOLITAN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W437">
            <v>0</v>
          </cell>
          <cell r="AA437">
            <v>853</v>
          </cell>
          <cell r="AS437">
            <v>853</v>
          </cell>
          <cell r="CA437">
            <v>853</v>
          </cell>
          <cell r="CB437">
            <v>742</v>
          </cell>
          <cell r="CC437" t="str">
            <v>NORTHEAST METROPOLITAN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DA437">
            <v>853</v>
          </cell>
          <cell r="DB437" t="str">
            <v>NORTHEAST METROPOLITAN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N437">
            <v>0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V437">
            <v>0</v>
          </cell>
          <cell r="EC437">
            <v>0</v>
          </cell>
          <cell r="EE437">
            <v>853</v>
          </cell>
        </row>
        <row r="438">
          <cell r="A438">
            <v>855</v>
          </cell>
          <cell r="B438">
            <v>784</v>
          </cell>
          <cell r="C438" t="str">
            <v>OLD COLONY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W438">
            <v>0</v>
          </cell>
          <cell r="AA438">
            <v>855</v>
          </cell>
          <cell r="AS438">
            <v>855</v>
          </cell>
          <cell r="CA438">
            <v>855</v>
          </cell>
          <cell r="CB438">
            <v>784</v>
          </cell>
          <cell r="CC438" t="str">
            <v>OLD COLONY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DA438">
            <v>855</v>
          </cell>
          <cell r="DB438" t="str">
            <v>OLD COLONY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N438">
            <v>0</v>
          </cell>
          <cell r="DP438">
            <v>0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V438">
            <v>0</v>
          </cell>
          <cell r="EC438">
            <v>0</v>
          </cell>
          <cell r="EE438">
            <v>855</v>
          </cell>
        </row>
        <row r="439">
          <cell r="A439">
            <v>860</v>
          </cell>
          <cell r="B439">
            <v>773</v>
          </cell>
          <cell r="C439" t="str">
            <v>PATHFINDER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W439">
            <v>0</v>
          </cell>
          <cell r="AA439">
            <v>860</v>
          </cell>
          <cell r="AS439">
            <v>860</v>
          </cell>
          <cell r="CA439">
            <v>860</v>
          </cell>
          <cell r="CB439">
            <v>773</v>
          </cell>
          <cell r="CC439" t="str">
            <v>PATHFINDER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DA439">
            <v>860</v>
          </cell>
          <cell r="DB439" t="str">
            <v>PATHFINDER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</v>
          </cell>
          <cell r="DJ439">
            <v>0</v>
          </cell>
          <cell r="DK439">
            <v>0</v>
          </cell>
          <cell r="DL439">
            <v>0</v>
          </cell>
          <cell r="DN439">
            <v>0</v>
          </cell>
          <cell r="DP439">
            <v>0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V439">
            <v>0</v>
          </cell>
          <cell r="EC439">
            <v>0</v>
          </cell>
          <cell r="EE439">
            <v>860</v>
          </cell>
        </row>
        <row r="440">
          <cell r="A440">
            <v>871</v>
          </cell>
          <cell r="B440">
            <v>751</v>
          </cell>
          <cell r="C440" t="str">
            <v>SHAWSHEEN VALLEY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W440">
            <v>0</v>
          </cell>
          <cell r="AA440">
            <v>871</v>
          </cell>
          <cell r="AS440">
            <v>871</v>
          </cell>
          <cell r="CA440">
            <v>871</v>
          </cell>
          <cell r="CB440">
            <v>751</v>
          </cell>
          <cell r="CC440" t="str">
            <v>SHAWSHEEN VALLEY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DA440">
            <v>871</v>
          </cell>
          <cell r="DB440" t="str">
            <v>SHAWSHEEN VALLEY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  <cell r="DK440">
            <v>0</v>
          </cell>
          <cell r="DL440">
            <v>0</v>
          </cell>
          <cell r="DN440">
            <v>0</v>
          </cell>
          <cell r="DP440">
            <v>0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V440">
            <v>0</v>
          </cell>
          <cell r="EC440">
            <v>0</v>
          </cell>
          <cell r="EE440">
            <v>871</v>
          </cell>
        </row>
        <row r="441">
          <cell r="A441">
            <v>872</v>
          </cell>
          <cell r="B441">
            <v>754</v>
          </cell>
          <cell r="C441" t="str">
            <v>SOUTHEASTERN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W441">
            <v>0</v>
          </cell>
          <cell r="AA441">
            <v>872</v>
          </cell>
          <cell r="AS441">
            <v>872</v>
          </cell>
          <cell r="CA441">
            <v>872</v>
          </cell>
          <cell r="CB441">
            <v>754</v>
          </cell>
          <cell r="CC441" t="str">
            <v>SOUTHEASTERN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DA441">
            <v>872</v>
          </cell>
          <cell r="DB441" t="str">
            <v>SOUTHEASTERN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0</v>
          </cell>
          <cell r="DL441">
            <v>0</v>
          </cell>
          <cell r="DN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V441">
            <v>0</v>
          </cell>
          <cell r="EC441">
            <v>0</v>
          </cell>
          <cell r="EE441">
            <v>872</v>
          </cell>
        </row>
        <row r="442">
          <cell r="A442">
            <v>873</v>
          </cell>
          <cell r="B442">
            <v>753</v>
          </cell>
          <cell r="C442" t="str">
            <v>SOUTH SHORE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W442">
            <v>0</v>
          </cell>
          <cell r="AA442">
            <v>873</v>
          </cell>
          <cell r="AS442">
            <v>873</v>
          </cell>
          <cell r="CA442">
            <v>873</v>
          </cell>
          <cell r="CB442">
            <v>753</v>
          </cell>
          <cell r="CC442" t="str">
            <v>SOUTH SHORE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0</v>
          </cell>
          <cell r="DA442">
            <v>873</v>
          </cell>
          <cell r="DB442" t="str">
            <v>SOUTH SHORE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  <cell r="DK442">
            <v>0</v>
          </cell>
          <cell r="DL442">
            <v>0</v>
          </cell>
          <cell r="DN442">
            <v>0</v>
          </cell>
          <cell r="DP442">
            <v>0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V442">
            <v>0</v>
          </cell>
          <cell r="EC442">
            <v>0</v>
          </cell>
          <cell r="EE442">
            <v>873</v>
          </cell>
        </row>
        <row r="443">
          <cell r="A443">
            <v>876</v>
          </cell>
          <cell r="B443">
            <v>762</v>
          </cell>
          <cell r="C443" t="str">
            <v>SOUTHERN WORCESTER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W443">
            <v>0</v>
          </cell>
          <cell r="AA443">
            <v>876</v>
          </cell>
          <cell r="AS443">
            <v>876</v>
          </cell>
          <cell r="CA443">
            <v>876</v>
          </cell>
          <cell r="CB443">
            <v>762</v>
          </cell>
          <cell r="CC443" t="str">
            <v>SOUTHERN WORCESTER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DA443">
            <v>876</v>
          </cell>
          <cell r="DB443" t="str">
            <v>SOUTHERN WORCESTER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  <cell r="DK443">
            <v>0</v>
          </cell>
          <cell r="DL443">
            <v>0</v>
          </cell>
          <cell r="DN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V443">
            <v>0</v>
          </cell>
          <cell r="EC443">
            <v>0</v>
          </cell>
          <cell r="EE443">
            <v>876</v>
          </cell>
        </row>
        <row r="444">
          <cell r="A444">
            <v>878</v>
          </cell>
          <cell r="B444">
            <v>785</v>
          </cell>
          <cell r="C444" t="str">
            <v>TRI COUNTY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W444">
            <v>0</v>
          </cell>
          <cell r="AA444">
            <v>878</v>
          </cell>
          <cell r="AS444">
            <v>878</v>
          </cell>
          <cell r="CA444">
            <v>878</v>
          </cell>
          <cell r="CB444">
            <v>785</v>
          </cell>
          <cell r="CC444" t="str">
            <v>TRI COUNTY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DA444">
            <v>878</v>
          </cell>
          <cell r="DB444" t="str">
            <v>TRI COUNTY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  <cell r="DK444">
            <v>0</v>
          </cell>
          <cell r="DL444">
            <v>0</v>
          </cell>
          <cell r="DN444">
            <v>0</v>
          </cell>
          <cell r="DP444">
            <v>0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V444">
            <v>0</v>
          </cell>
          <cell r="EC444">
            <v>0</v>
          </cell>
          <cell r="EE444">
            <v>878</v>
          </cell>
        </row>
        <row r="445">
          <cell r="A445">
            <v>879</v>
          </cell>
          <cell r="B445">
            <v>758</v>
          </cell>
          <cell r="C445" t="str">
            <v>UPPER CAPE COD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W445">
            <v>0</v>
          </cell>
          <cell r="AA445">
            <v>879</v>
          </cell>
          <cell r="AS445">
            <v>879</v>
          </cell>
          <cell r="CA445">
            <v>879</v>
          </cell>
          <cell r="CB445">
            <v>758</v>
          </cell>
          <cell r="CC445" t="str">
            <v>UPPER CAPE COD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DA445">
            <v>879</v>
          </cell>
          <cell r="DB445" t="str">
            <v>UPPER CAPE COD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N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V445">
            <v>0</v>
          </cell>
          <cell r="EC445">
            <v>0</v>
          </cell>
          <cell r="EE445">
            <v>879</v>
          </cell>
        </row>
        <row r="446">
          <cell r="A446">
            <v>885</v>
          </cell>
          <cell r="B446">
            <v>774</v>
          </cell>
          <cell r="C446" t="str">
            <v>WHITTIER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W446">
            <v>0</v>
          </cell>
          <cell r="AA446">
            <v>885</v>
          </cell>
          <cell r="AS446">
            <v>885</v>
          </cell>
          <cell r="CA446">
            <v>885</v>
          </cell>
          <cell r="CB446">
            <v>774</v>
          </cell>
          <cell r="CC446" t="str">
            <v>WHITTIER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DA446">
            <v>885</v>
          </cell>
          <cell r="DB446" t="str">
            <v>WHITTIER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N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V446">
            <v>0</v>
          </cell>
          <cell r="EC446">
            <v>0</v>
          </cell>
          <cell r="EE446">
            <v>885</v>
          </cell>
        </row>
        <row r="447">
          <cell r="A447">
            <v>910</v>
          </cell>
          <cell r="B447">
            <v>810</v>
          </cell>
          <cell r="C447" t="str">
            <v>BRISTOL COUNTY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W447">
            <v>0</v>
          </cell>
          <cell r="AA447">
            <v>910</v>
          </cell>
          <cell r="AS447">
            <v>910</v>
          </cell>
          <cell r="CA447">
            <v>910</v>
          </cell>
          <cell r="CB447">
            <v>810</v>
          </cell>
          <cell r="CC447" t="str">
            <v>BRISTOL COUNTY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DA447">
            <v>910</v>
          </cell>
          <cell r="DB447" t="str">
            <v>BRISTOL COUNTY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N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V447">
            <v>0</v>
          </cell>
          <cell r="EC447">
            <v>0</v>
          </cell>
          <cell r="EE447">
            <v>910</v>
          </cell>
        </row>
        <row r="448">
          <cell r="A448">
            <v>915</v>
          </cell>
          <cell r="B448">
            <v>830</v>
          </cell>
          <cell r="C448" t="str">
            <v>NORFOLK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W448">
            <v>0</v>
          </cell>
          <cell r="AA448">
            <v>915</v>
          </cell>
          <cell r="AS448">
            <v>915</v>
          </cell>
          <cell r="CA448">
            <v>915</v>
          </cell>
          <cell r="CB448">
            <v>830</v>
          </cell>
          <cell r="CC448" t="str">
            <v>NORFOLK COUNTY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DA448">
            <v>915</v>
          </cell>
          <cell r="DB448" t="str">
            <v>NORFOLK COUNTY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N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V448">
            <v>0</v>
          </cell>
          <cell r="EC448">
            <v>0</v>
          </cell>
          <cell r="EE448">
            <v>915</v>
          </cell>
        </row>
        <row r="449">
          <cell r="A449">
            <v>999</v>
          </cell>
          <cell r="B449" t="str">
            <v>--</v>
          </cell>
          <cell r="C449" t="str">
            <v>STATE TOTALS</v>
          </cell>
          <cell r="D449">
            <v>45914</v>
          </cell>
          <cell r="E449">
            <v>760887349</v>
          </cell>
          <cell r="F449">
            <v>5345915</v>
          </cell>
          <cell r="G449">
            <v>42800296</v>
          </cell>
          <cell r="H449">
            <v>809033560</v>
          </cell>
          <cell r="J449">
            <v>42800296</v>
          </cell>
          <cell r="K449">
            <v>105718652.66365029</v>
          </cell>
          <cell r="L449">
            <v>148518948.66365039</v>
          </cell>
          <cell r="N449">
            <v>660514611.33634913</v>
          </cell>
          <cell r="P449">
            <v>42971028</v>
          </cell>
          <cell r="Q449">
            <v>181.89184234000916</v>
          </cell>
          <cell r="R449">
            <v>3348112</v>
          </cell>
          <cell r="S449">
            <v>170732</v>
          </cell>
          <cell r="T449">
            <v>105718652.66365029</v>
          </cell>
          <cell r="U449">
            <v>151867060.66365036</v>
          </cell>
          <cell r="W449">
            <v>175362238.63648444</v>
          </cell>
          <cell r="AA449">
            <v>999</v>
          </cell>
          <cell r="AB449">
            <v>45914</v>
          </cell>
          <cell r="AC449">
            <v>103.9999999999995</v>
          </cell>
          <cell r="AD449">
            <v>0</v>
          </cell>
          <cell r="AE449">
            <v>181.89184234000916</v>
          </cell>
          <cell r="AF449">
            <v>764053601</v>
          </cell>
          <cell r="AG449">
            <v>3177380</v>
          </cell>
          <cell r="AH449">
            <v>0</v>
          </cell>
          <cell r="AI449">
            <v>760876221</v>
          </cell>
          <cell r="AJ449">
            <v>0</v>
          </cell>
          <cell r="AK449">
            <v>42800296</v>
          </cell>
          <cell r="AL449">
            <v>803676517</v>
          </cell>
          <cell r="AM449">
            <v>3177380</v>
          </cell>
          <cell r="AN449">
            <v>0</v>
          </cell>
          <cell r="AO449">
            <v>170732</v>
          </cell>
          <cell r="AP449">
            <v>3348112</v>
          </cell>
          <cell r="AQ449">
            <v>807024629</v>
          </cell>
          <cell r="AR449" t="str">
            <v xml:space="preserve"> </v>
          </cell>
          <cell r="AS449">
            <v>999</v>
          </cell>
          <cell r="AT449">
            <v>8036</v>
          </cell>
          <cell r="AU449">
            <v>181.89184234000916</v>
          </cell>
          <cell r="AV449">
            <v>3177380</v>
          </cell>
          <cell r="AW449">
            <v>0</v>
          </cell>
          <cell r="AX449">
            <v>170732</v>
          </cell>
          <cell r="AY449">
            <v>3348112</v>
          </cell>
          <cell r="AZ449" t="str">
            <v xml:space="preserve"> </v>
          </cell>
          <cell r="BA449">
            <v>999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G449" t="str">
            <v>--</v>
          </cell>
          <cell r="BH449" t="str">
            <v>--</v>
          </cell>
          <cell r="BI449" t="str">
            <v>--</v>
          </cell>
          <cell r="CA449">
            <v>999</v>
          </cell>
          <cell r="CB449" t="str">
            <v>S T A T E    T O T A L S</v>
          </cell>
          <cell r="CC449" t="str">
            <v xml:space="preserve">S T A T E   T O T A L S  </v>
          </cell>
          <cell r="CD449">
            <v>760887349</v>
          </cell>
          <cell r="CE449">
            <v>691579969</v>
          </cell>
          <cell r="CF449">
            <v>72831712</v>
          </cell>
          <cell r="CG449">
            <v>33686990.399999999</v>
          </cell>
          <cell r="CH449">
            <v>22705774.369006459</v>
          </cell>
          <cell r="CI449">
            <v>-10646.132521893514</v>
          </cell>
          <cell r="CJ449">
            <v>129213830.63648456</v>
          </cell>
          <cell r="CK449">
            <v>105718652.66365029</v>
          </cell>
          <cell r="CT449">
            <v>72821065.867478117</v>
          </cell>
          <cell r="CU449">
            <v>32731654.396172266</v>
          </cell>
          <cell r="CV449">
            <v>165932.40000000002</v>
          </cell>
          <cell r="CW449">
            <v>105718652.66365029</v>
          </cell>
          <cell r="CX449">
            <v>0</v>
          </cell>
          <cell r="CY449">
            <v>-23495177.972834222</v>
          </cell>
          <cell r="DA449">
            <v>999</v>
          </cell>
          <cell r="DB449" t="str">
            <v>--</v>
          </cell>
          <cell r="DC449">
            <v>-2.8421709430404007E-14</v>
          </cell>
          <cell r="DD449">
            <v>11128</v>
          </cell>
          <cell r="DE449">
            <v>1130488</v>
          </cell>
          <cell r="DF449">
            <v>0</v>
          </cell>
          <cell r="DG449">
            <v>1141616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1141616</v>
          </cell>
          <cell r="DM449" t="str">
            <v xml:space="preserve"> </v>
          </cell>
          <cell r="DN449">
            <v>0</v>
          </cell>
          <cell r="DO449" t="str">
            <v xml:space="preserve"> </v>
          </cell>
          <cell r="DP449">
            <v>72831712</v>
          </cell>
          <cell r="DQ449">
            <v>72820584</v>
          </cell>
          <cell r="DR449">
            <v>11128</v>
          </cell>
          <cell r="DS449">
            <v>2.180058800149709E-9</v>
          </cell>
          <cell r="DT449">
            <v>-10646.132521893514</v>
          </cell>
          <cell r="DV449">
            <v>-4.5360632063151662E-4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B449" t="str">
            <v>--</v>
          </cell>
          <cell r="EC449" t="str">
            <v>--</v>
          </cell>
          <cell r="EE449" t="str">
            <v>--</v>
          </cell>
        </row>
      </sheetData>
      <sheetData sheetId="7">
        <row r="10">
          <cell r="A10">
            <v>1</v>
          </cell>
          <cell r="B10">
            <v>1</v>
          </cell>
          <cell r="C10" t="str">
            <v>ABINGTON</v>
          </cell>
          <cell r="D10">
            <v>38.041673027716961</v>
          </cell>
          <cell r="E10">
            <v>579800</v>
          </cell>
          <cell r="F10">
            <v>0</v>
          </cell>
          <cell r="G10">
            <v>41392</v>
          </cell>
          <cell r="H10">
            <v>621192</v>
          </cell>
          <cell r="J10">
            <v>41392</v>
          </cell>
          <cell r="K10">
            <v>122382.20777048322</v>
          </cell>
          <cell r="L10">
            <v>163774.20777048322</v>
          </cell>
          <cell r="N10">
            <v>457417.79222951678</v>
          </cell>
          <cell r="P10">
            <v>41392</v>
          </cell>
          <cell r="Q10">
            <v>0</v>
          </cell>
          <cell r="R10">
            <v>0</v>
          </cell>
          <cell r="S10">
            <v>0</v>
          </cell>
          <cell r="T10">
            <v>122382.20777048322</v>
          </cell>
          <cell r="U10">
            <v>163774.20777048322</v>
          </cell>
          <cell r="W10">
            <v>187482.59999999998</v>
          </cell>
          <cell r="AA10">
            <v>1</v>
          </cell>
          <cell r="AB10">
            <v>38.041673027716961</v>
          </cell>
          <cell r="AC10">
            <v>0</v>
          </cell>
          <cell r="AD10">
            <v>0</v>
          </cell>
          <cell r="AE10">
            <v>1.9999999999999996</v>
          </cell>
          <cell r="AF10">
            <v>0</v>
          </cell>
          <cell r="AG10">
            <v>579800</v>
          </cell>
          <cell r="AH10">
            <v>0</v>
          </cell>
          <cell r="AI10">
            <v>0</v>
          </cell>
          <cell r="AJ10">
            <v>579800</v>
          </cell>
          <cell r="AK10">
            <v>0</v>
          </cell>
          <cell r="AL10">
            <v>41392</v>
          </cell>
          <cell r="AM10">
            <v>621192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621192</v>
          </cell>
          <cell r="AS10" t="str">
            <v xml:space="preserve"> </v>
          </cell>
          <cell r="AT10">
            <v>1</v>
          </cell>
          <cell r="AU10">
            <v>1.9999999999999996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CB10">
            <v>1</v>
          </cell>
          <cell r="CC10">
            <v>1</v>
          </cell>
          <cell r="CD10" t="str">
            <v>ABINGTON</v>
          </cell>
          <cell r="CE10">
            <v>579800</v>
          </cell>
          <cell r="CF10">
            <v>522531</v>
          </cell>
          <cell r="CG10">
            <v>57269</v>
          </cell>
          <cell r="CH10">
            <v>68109.599999999991</v>
          </cell>
          <cell r="CI10">
            <v>20712</v>
          </cell>
          <cell r="CJ10">
            <v>0</v>
          </cell>
          <cell r="CK10">
            <v>146090.59999999998</v>
          </cell>
          <cell r="CL10">
            <v>122382.20777048322</v>
          </cell>
          <cell r="DB10">
            <v>1</v>
          </cell>
          <cell r="DC10" t="str">
            <v>ABINGTON</v>
          </cell>
          <cell r="DH10">
            <v>0</v>
          </cell>
          <cell r="DL10">
            <v>0</v>
          </cell>
          <cell r="DM10">
            <v>0</v>
          </cell>
          <cell r="DO10">
            <v>0</v>
          </cell>
          <cell r="DU10">
            <v>0</v>
          </cell>
          <cell r="DW10">
            <v>0</v>
          </cell>
          <cell r="ED10">
            <v>0</v>
          </cell>
          <cell r="EF10">
            <v>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W11">
            <v>0</v>
          </cell>
          <cell r="AA11">
            <v>2</v>
          </cell>
          <cell r="AT11">
            <v>2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CB11">
            <v>2</v>
          </cell>
          <cell r="CC11">
            <v>2</v>
          </cell>
          <cell r="CD11" t="str">
            <v>ACTON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DB11">
            <v>2</v>
          </cell>
          <cell r="DC11" t="str">
            <v>ACTON</v>
          </cell>
          <cell r="DH11">
            <v>0</v>
          </cell>
          <cell r="DL11">
            <v>0</v>
          </cell>
          <cell r="DM11">
            <v>0</v>
          </cell>
          <cell r="DO11">
            <v>0</v>
          </cell>
          <cell r="DU11">
            <v>0</v>
          </cell>
          <cell r="DW11">
            <v>0</v>
          </cell>
          <cell r="EC11" t="str">
            <v>fy15</v>
          </cell>
          <cell r="ED11">
            <v>0</v>
          </cell>
          <cell r="EF11">
            <v>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2.2118644067796609</v>
          </cell>
          <cell r="E12">
            <v>24318</v>
          </cell>
          <cell r="F12">
            <v>0</v>
          </cell>
          <cell r="G12">
            <v>2403</v>
          </cell>
          <cell r="H12">
            <v>26721</v>
          </cell>
          <cell r="J12">
            <v>2403</v>
          </cell>
          <cell r="K12">
            <v>3524</v>
          </cell>
          <cell r="L12">
            <v>5927</v>
          </cell>
          <cell r="N12">
            <v>20794</v>
          </cell>
          <cell r="P12">
            <v>2403</v>
          </cell>
          <cell r="Q12">
            <v>0</v>
          </cell>
          <cell r="R12">
            <v>0</v>
          </cell>
          <cell r="S12">
            <v>0</v>
          </cell>
          <cell r="T12">
            <v>3524</v>
          </cell>
          <cell r="U12">
            <v>5927</v>
          </cell>
          <cell r="W12">
            <v>5927</v>
          </cell>
          <cell r="AA12">
            <v>3</v>
          </cell>
          <cell r="AB12">
            <v>2.2118644067796609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24318</v>
          </cell>
          <cell r="AH12">
            <v>0</v>
          </cell>
          <cell r="AI12">
            <v>0</v>
          </cell>
          <cell r="AJ12">
            <v>24318</v>
          </cell>
          <cell r="AK12">
            <v>0</v>
          </cell>
          <cell r="AL12">
            <v>2403</v>
          </cell>
          <cell r="AM12">
            <v>26721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26721</v>
          </cell>
          <cell r="AS12" t="str">
            <v xml:space="preserve"> </v>
          </cell>
          <cell r="AT12">
            <v>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CB12">
            <v>3</v>
          </cell>
          <cell r="CC12">
            <v>3</v>
          </cell>
          <cell r="CD12" t="str">
            <v>ACUSHNET</v>
          </cell>
          <cell r="CE12">
            <v>24318</v>
          </cell>
          <cell r="CF12">
            <v>20794</v>
          </cell>
          <cell r="CG12">
            <v>3524</v>
          </cell>
          <cell r="CH12">
            <v>0</v>
          </cell>
          <cell r="CI12">
            <v>0</v>
          </cell>
          <cell r="CJ12">
            <v>0</v>
          </cell>
          <cell r="CK12">
            <v>3524</v>
          </cell>
          <cell r="CL12">
            <v>3524</v>
          </cell>
          <cell r="DB12">
            <v>3</v>
          </cell>
          <cell r="DC12" t="str">
            <v>ACUSHNET</v>
          </cell>
          <cell r="DH12">
            <v>0</v>
          </cell>
          <cell r="DL12">
            <v>0</v>
          </cell>
          <cell r="DM12">
            <v>0</v>
          </cell>
          <cell r="DO12">
            <v>0</v>
          </cell>
          <cell r="DU12">
            <v>0</v>
          </cell>
          <cell r="DW12">
            <v>0</v>
          </cell>
          <cell r="ED12">
            <v>0</v>
          </cell>
          <cell r="EF12">
            <v>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W13">
            <v>0</v>
          </cell>
          <cell r="AA13">
            <v>4</v>
          </cell>
          <cell r="AT13">
            <v>4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CB13">
            <v>4</v>
          </cell>
          <cell r="CC13">
            <v>4</v>
          </cell>
          <cell r="CD13" t="str">
            <v>ADAMS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DB13">
            <v>4</v>
          </cell>
          <cell r="DC13" t="str">
            <v>ADAMS</v>
          </cell>
          <cell r="DH13">
            <v>0</v>
          </cell>
          <cell r="DL13">
            <v>0</v>
          </cell>
          <cell r="DM13">
            <v>0</v>
          </cell>
          <cell r="DO13">
            <v>0</v>
          </cell>
          <cell r="DU13">
            <v>0</v>
          </cell>
          <cell r="DW13">
            <v>0</v>
          </cell>
          <cell r="ED13">
            <v>0</v>
          </cell>
          <cell r="EF13">
            <v>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80.492495995354901</v>
          </cell>
          <cell r="E14">
            <v>1505881</v>
          </cell>
          <cell r="F14">
            <v>0</v>
          </cell>
          <cell r="G14">
            <v>87585</v>
          </cell>
          <cell r="H14">
            <v>1593466</v>
          </cell>
          <cell r="J14">
            <v>87585</v>
          </cell>
          <cell r="K14">
            <v>446981.1141537081</v>
          </cell>
          <cell r="L14">
            <v>534566.1141537081</v>
          </cell>
          <cell r="N14">
            <v>1058899.8858462919</v>
          </cell>
          <cell r="P14">
            <v>87585</v>
          </cell>
          <cell r="Q14">
            <v>0</v>
          </cell>
          <cell r="R14">
            <v>0</v>
          </cell>
          <cell r="S14">
            <v>0</v>
          </cell>
          <cell r="T14">
            <v>446981.1141537081</v>
          </cell>
          <cell r="U14">
            <v>534566.1141537081</v>
          </cell>
          <cell r="W14">
            <v>606454.6</v>
          </cell>
          <cell r="AA14">
            <v>5</v>
          </cell>
          <cell r="AB14">
            <v>80.492495995354901</v>
          </cell>
          <cell r="AC14">
            <v>0</v>
          </cell>
          <cell r="AD14">
            <v>0</v>
          </cell>
          <cell r="AE14">
            <v>9.0000000000000018</v>
          </cell>
          <cell r="AF14">
            <v>0</v>
          </cell>
          <cell r="AG14">
            <v>1505881</v>
          </cell>
          <cell r="AH14">
            <v>0</v>
          </cell>
          <cell r="AI14">
            <v>0</v>
          </cell>
          <cell r="AJ14">
            <v>1505881</v>
          </cell>
          <cell r="AK14">
            <v>0</v>
          </cell>
          <cell r="AL14">
            <v>87585</v>
          </cell>
          <cell r="AM14">
            <v>1593466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1593466</v>
          </cell>
          <cell r="AS14" t="str">
            <v xml:space="preserve"> </v>
          </cell>
          <cell r="AT14">
            <v>5</v>
          </cell>
          <cell r="AU14">
            <v>9.0000000000000018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CB14">
            <v>5</v>
          </cell>
          <cell r="CC14">
            <v>5</v>
          </cell>
          <cell r="CD14" t="str">
            <v>AGAWAM</v>
          </cell>
          <cell r="CE14">
            <v>1505881</v>
          </cell>
          <cell r="CF14">
            <v>1214588</v>
          </cell>
          <cell r="CG14">
            <v>291293</v>
          </cell>
          <cell r="CH14">
            <v>162852.6</v>
          </cell>
          <cell r="CI14">
            <v>64724</v>
          </cell>
          <cell r="CJ14">
            <v>0</v>
          </cell>
          <cell r="CK14">
            <v>518869.6</v>
          </cell>
          <cell r="CL14">
            <v>446981.1141537081</v>
          </cell>
          <cell r="DB14">
            <v>5</v>
          </cell>
          <cell r="DC14" t="str">
            <v>AGAWAM</v>
          </cell>
          <cell r="DH14">
            <v>0</v>
          </cell>
          <cell r="DL14">
            <v>0</v>
          </cell>
          <cell r="DM14">
            <v>0</v>
          </cell>
          <cell r="DO14">
            <v>0</v>
          </cell>
          <cell r="DU14">
            <v>0</v>
          </cell>
          <cell r="DW14">
            <v>0</v>
          </cell>
          <cell r="ED14">
            <v>0</v>
          </cell>
          <cell r="EF14">
            <v>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W15">
            <v>0</v>
          </cell>
          <cell r="AA15">
            <v>6</v>
          </cell>
          <cell r="AT15">
            <v>6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CB15">
            <v>6</v>
          </cell>
          <cell r="CC15">
            <v>6</v>
          </cell>
          <cell r="CD15" t="str">
            <v>ALFORD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DB15">
            <v>6</v>
          </cell>
          <cell r="DC15" t="str">
            <v>ALFORD</v>
          </cell>
          <cell r="DH15">
            <v>0</v>
          </cell>
          <cell r="DL15">
            <v>0</v>
          </cell>
          <cell r="DM15">
            <v>0</v>
          </cell>
          <cell r="DO15">
            <v>0</v>
          </cell>
          <cell r="DU15">
            <v>0</v>
          </cell>
          <cell r="DW15">
            <v>0</v>
          </cell>
          <cell r="ED15">
            <v>0</v>
          </cell>
          <cell r="EF15">
            <v>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80</v>
          </cell>
          <cell r="E16">
            <v>1339641</v>
          </cell>
          <cell r="F16">
            <v>0</v>
          </cell>
          <cell r="G16">
            <v>87039</v>
          </cell>
          <cell r="H16">
            <v>1426680</v>
          </cell>
          <cell r="J16">
            <v>87039</v>
          </cell>
          <cell r="K16">
            <v>313135.37328234152</v>
          </cell>
          <cell r="L16">
            <v>400174.37328234152</v>
          </cell>
          <cell r="N16">
            <v>1026505.6267176585</v>
          </cell>
          <cell r="P16">
            <v>87039</v>
          </cell>
          <cell r="Q16">
            <v>0</v>
          </cell>
          <cell r="R16">
            <v>0</v>
          </cell>
          <cell r="S16">
            <v>0</v>
          </cell>
          <cell r="T16">
            <v>313135.37328234152</v>
          </cell>
          <cell r="U16">
            <v>400174.37328234152</v>
          </cell>
          <cell r="W16">
            <v>482135.60000000003</v>
          </cell>
          <cell r="AA16">
            <v>7</v>
          </cell>
          <cell r="AB16">
            <v>80</v>
          </cell>
          <cell r="AC16">
            <v>0</v>
          </cell>
          <cell r="AD16">
            <v>0</v>
          </cell>
          <cell r="AE16">
            <v>31.999999999999993</v>
          </cell>
          <cell r="AF16">
            <v>0</v>
          </cell>
          <cell r="AG16">
            <v>1339641</v>
          </cell>
          <cell r="AH16">
            <v>0</v>
          </cell>
          <cell r="AI16">
            <v>0</v>
          </cell>
          <cell r="AJ16">
            <v>1339641</v>
          </cell>
          <cell r="AK16">
            <v>0</v>
          </cell>
          <cell r="AL16">
            <v>87039</v>
          </cell>
          <cell r="AM16">
            <v>1426680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1426680</v>
          </cell>
          <cell r="AS16" t="str">
            <v xml:space="preserve"> </v>
          </cell>
          <cell r="AT16">
            <v>7</v>
          </cell>
          <cell r="AU16">
            <v>31.999999999999993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CB16">
            <v>7</v>
          </cell>
          <cell r="CC16">
            <v>7</v>
          </cell>
          <cell r="CD16" t="str">
            <v>AMESBURY</v>
          </cell>
          <cell r="CE16">
            <v>1339641</v>
          </cell>
          <cell r="CF16">
            <v>1203132</v>
          </cell>
          <cell r="CG16">
            <v>136509</v>
          </cell>
          <cell r="CH16">
            <v>184754.4</v>
          </cell>
          <cell r="CI16">
            <v>73833.2</v>
          </cell>
          <cell r="CJ16">
            <v>0</v>
          </cell>
          <cell r="CK16">
            <v>395096.60000000003</v>
          </cell>
          <cell r="CL16">
            <v>313135.37328234152</v>
          </cell>
          <cell r="DB16">
            <v>7</v>
          </cell>
          <cell r="DC16" t="str">
            <v>AMESBURY</v>
          </cell>
          <cell r="DH16">
            <v>0</v>
          </cell>
          <cell r="DL16">
            <v>0</v>
          </cell>
          <cell r="DM16">
            <v>0</v>
          </cell>
          <cell r="DO16">
            <v>0</v>
          </cell>
          <cell r="DU16">
            <v>0</v>
          </cell>
          <cell r="DW16">
            <v>0</v>
          </cell>
          <cell r="ED16">
            <v>0</v>
          </cell>
          <cell r="EF16">
            <v>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78.549901711192035</v>
          </cell>
          <cell r="E17">
            <v>1731891</v>
          </cell>
          <cell r="F17">
            <v>0</v>
          </cell>
          <cell r="G17">
            <v>85463</v>
          </cell>
          <cell r="H17">
            <v>1817354</v>
          </cell>
          <cell r="J17">
            <v>85463</v>
          </cell>
          <cell r="K17">
            <v>151520.16503151809</v>
          </cell>
          <cell r="L17">
            <v>236983.16503151809</v>
          </cell>
          <cell r="N17">
            <v>1580370.8349684819</v>
          </cell>
          <cell r="P17">
            <v>85463</v>
          </cell>
          <cell r="Q17">
            <v>0</v>
          </cell>
          <cell r="R17">
            <v>0</v>
          </cell>
          <cell r="S17">
            <v>0</v>
          </cell>
          <cell r="T17">
            <v>151520.16503151809</v>
          </cell>
          <cell r="U17">
            <v>236983.16503151809</v>
          </cell>
          <cell r="W17">
            <v>239693</v>
          </cell>
          <cell r="AA17">
            <v>8</v>
          </cell>
          <cell r="AB17">
            <v>78.549901711192035</v>
          </cell>
          <cell r="AC17">
            <v>0</v>
          </cell>
          <cell r="AD17">
            <v>0</v>
          </cell>
          <cell r="AE17">
            <v>12</v>
          </cell>
          <cell r="AF17">
            <v>0</v>
          </cell>
          <cell r="AG17">
            <v>1731891</v>
          </cell>
          <cell r="AH17">
            <v>0</v>
          </cell>
          <cell r="AI17">
            <v>0</v>
          </cell>
          <cell r="AJ17">
            <v>1731891</v>
          </cell>
          <cell r="AK17">
            <v>0</v>
          </cell>
          <cell r="AL17">
            <v>85463</v>
          </cell>
          <cell r="AM17">
            <v>1817354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1817354</v>
          </cell>
          <cell r="AS17" t="str">
            <v xml:space="preserve"> </v>
          </cell>
          <cell r="AT17">
            <v>8</v>
          </cell>
          <cell r="AU17">
            <v>12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CB17">
            <v>8</v>
          </cell>
          <cell r="CC17">
            <v>8</v>
          </cell>
          <cell r="CD17" t="str">
            <v>AMHERST</v>
          </cell>
          <cell r="CE17">
            <v>1731891</v>
          </cell>
          <cell r="CF17">
            <v>1639257</v>
          </cell>
          <cell r="CG17">
            <v>92634</v>
          </cell>
          <cell r="CH17">
            <v>61596</v>
          </cell>
          <cell r="CI17">
            <v>0</v>
          </cell>
          <cell r="CJ17">
            <v>0</v>
          </cell>
          <cell r="CK17">
            <v>154230</v>
          </cell>
          <cell r="CL17">
            <v>151520.16503151809</v>
          </cell>
          <cell r="DB17">
            <v>8</v>
          </cell>
          <cell r="DC17" t="str">
            <v>AMHERST</v>
          </cell>
          <cell r="DH17">
            <v>0</v>
          </cell>
          <cell r="DL17">
            <v>0</v>
          </cell>
          <cell r="DM17">
            <v>0</v>
          </cell>
          <cell r="DO17">
            <v>0</v>
          </cell>
          <cell r="DU17">
            <v>0</v>
          </cell>
          <cell r="DW17">
            <v>0</v>
          </cell>
          <cell r="ED17">
            <v>0</v>
          </cell>
          <cell r="EF17">
            <v>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15.739450594320919</v>
          </cell>
          <cell r="E18">
            <v>355224</v>
          </cell>
          <cell r="F18">
            <v>0</v>
          </cell>
          <cell r="G18">
            <v>17130</v>
          </cell>
          <cell r="H18">
            <v>372354</v>
          </cell>
          <cell r="J18">
            <v>17130</v>
          </cell>
          <cell r="K18">
            <v>89869.397878275864</v>
          </cell>
          <cell r="L18">
            <v>106999.39787827586</v>
          </cell>
          <cell r="N18">
            <v>265354.60212172417</v>
          </cell>
          <cell r="P18">
            <v>17130</v>
          </cell>
          <cell r="Q18">
            <v>0</v>
          </cell>
          <cell r="R18">
            <v>0</v>
          </cell>
          <cell r="S18">
            <v>0</v>
          </cell>
          <cell r="T18">
            <v>89869.397878275864</v>
          </cell>
          <cell r="U18">
            <v>106999.39787827586</v>
          </cell>
          <cell r="W18">
            <v>128055.4</v>
          </cell>
          <cell r="AA18">
            <v>9</v>
          </cell>
          <cell r="AB18">
            <v>15.739450594320919</v>
          </cell>
          <cell r="AC18">
            <v>0</v>
          </cell>
          <cell r="AD18">
            <v>0</v>
          </cell>
          <cell r="AE18">
            <v>7.0000000000000009</v>
          </cell>
          <cell r="AF18">
            <v>0</v>
          </cell>
          <cell r="AG18">
            <v>355224</v>
          </cell>
          <cell r="AH18">
            <v>0</v>
          </cell>
          <cell r="AI18">
            <v>0</v>
          </cell>
          <cell r="AJ18">
            <v>355224</v>
          </cell>
          <cell r="AK18">
            <v>0</v>
          </cell>
          <cell r="AL18">
            <v>17130</v>
          </cell>
          <cell r="AM18">
            <v>372354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372354</v>
          </cell>
          <cell r="AS18" t="str">
            <v xml:space="preserve"> </v>
          </cell>
          <cell r="AT18">
            <v>9</v>
          </cell>
          <cell r="AU18">
            <v>7.0000000000000009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CB18">
            <v>9</v>
          </cell>
          <cell r="CC18">
            <v>9</v>
          </cell>
          <cell r="CD18" t="str">
            <v>ANDOVER</v>
          </cell>
          <cell r="CE18">
            <v>355224</v>
          </cell>
          <cell r="CF18">
            <v>282713</v>
          </cell>
          <cell r="CG18">
            <v>72511</v>
          </cell>
          <cell r="CH18">
            <v>18157.2</v>
          </cell>
          <cell r="CI18">
            <v>20257.2</v>
          </cell>
          <cell r="CJ18">
            <v>0</v>
          </cell>
          <cell r="CK18">
            <v>110925.4</v>
          </cell>
          <cell r="CL18">
            <v>89869.397878275864</v>
          </cell>
          <cell r="DB18">
            <v>9</v>
          </cell>
          <cell r="DC18" t="str">
            <v>ANDOVER</v>
          </cell>
          <cell r="DH18">
            <v>0</v>
          </cell>
          <cell r="DL18">
            <v>0</v>
          </cell>
          <cell r="DM18">
            <v>0</v>
          </cell>
          <cell r="DO18">
            <v>0</v>
          </cell>
          <cell r="DU18">
            <v>0</v>
          </cell>
          <cell r="DW18">
            <v>0</v>
          </cell>
          <cell r="ED18">
            <v>0</v>
          </cell>
          <cell r="EF18">
            <v>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18.90253246690181</v>
          </cell>
          <cell r="E19">
            <v>354661</v>
          </cell>
          <cell r="F19">
            <v>0</v>
          </cell>
          <cell r="G19">
            <v>20570</v>
          </cell>
          <cell r="H19">
            <v>375231</v>
          </cell>
          <cell r="J19">
            <v>20570</v>
          </cell>
          <cell r="K19">
            <v>103039.7294926693</v>
          </cell>
          <cell r="L19">
            <v>123609.7294926693</v>
          </cell>
          <cell r="N19">
            <v>251621.27050733072</v>
          </cell>
          <cell r="P19">
            <v>20570</v>
          </cell>
          <cell r="Q19">
            <v>0</v>
          </cell>
          <cell r="R19">
            <v>0</v>
          </cell>
          <cell r="S19">
            <v>0</v>
          </cell>
          <cell r="T19">
            <v>103039.7294926693</v>
          </cell>
          <cell r="U19">
            <v>123609.7294926693</v>
          </cell>
          <cell r="W19">
            <v>143666</v>
          </cell>
          <cell r="AA19">
            <v>10</v>
          </cell>
          <cell r="AB19">
            <v>18.90253246690181</v>
          </cell>
          <cell r="AC19">
            <v>0</v>
          </cell>
          <cell r="AD19">
            <v>0</v>
          </cell>
          <cell r="AE19">
            <v>3.0000000000000022</v>
          </cell>
          <cell r="AF19">
            <v>0</v>
          </cell>
          <cell r="AG19">
            <v>354661</v>
          </cell>
          <cell r="AH19">
            <v>0</v>
          </cell>
          <cell r="AI19">
            <v>0</v>
          </cell>
          <cell r="AJ19">
            <v>354661</v>
          </cell>
          <cell r="AK19">
            <v>0</v>
          </cell>
          <cell r="AL19">
            <v>20570</v>
          </cell>
          <cell r="AM19">
            <v>375231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375231</v>
          </cell>
          <cell r="AS19" t="str">
            <v xml:space="preserve"> </v>
          </cell>
          <cell r="AT19">
            <v>10</v>
          </cell>
          <cell r="AU19">
            <v>3.0000000000000022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CB19">
            <v>10</v>
          </cell>
          <cell r="CC19">
            <v>10</v>
          </cell>
          <cell r="CD19" t="str">
            <v>ARLINGTON</v>
          </cell>
          <cell r="CE19">
            <v>354661</v>
          </cell>
          <cell r="CF19">
            <v>329831</v>
          </cell>
          <cell r="CG19">
            <v>24830</v>
          </cell>
          <cell r="CH19">
            <v>81808.800000000003</v>
          </cell>
          <cell r="CI19">
            <v>16457.2</v>
          </cell>
          <cell r="CJ19">
            <v>0</v>
          </cell>
          <cell r="CK19">
            <v>123096</v>
          </cell>
          <cell r="CL19">
            <v>103039.7294926693</v>
          </cell>
          <cell r="DB19">
            <v>10</v>
          </cell>
          <cell r="DC19" t="str">
            <v>ARLINGTON</v>
          </cell>
          <cell r="DH19">
            <v>0</v>
          </cell>
          <cell r="DL19">
            <v>0</v>
          </cell>
          <cell r="DM19">
            <v>0</v>
          </cell>
          <cell r="DO19">
            <v>0</v>
          </cell>
          <cell r="DU19">
            <v>0</v>
          </cell>
          <cell r="DW19">
            <v>0</v>
          </cell>
          <cell r="ED19">
            <v>0</v>
          </cell>
          <cell r="EF19">
            <v>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W20">
            <v>0</v>
          </cell>
          <cell r="AA20">
            <v>11</v>
          </cell>
          <cell r="AT20">
            <v>11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CB20">
            <v>11</v>
          </cell>
          <cell r="CC20">
            <v>11</v>
          </cell>
          <cell r="CD20" t="str">
            <v>ASHBURNHAM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DB20">
            <v>11</v>
          </cell>
          <cell r="DC20" t="str">
            <v>ASHBURNHAM</v>
          </cell>
          <cell r="DH20">
            <v>0</v>
          </cell>
          <cell r="DL20">
            <v>0</v>
          </cell>
          <cell r="DM20">
            <v>0</v>
          </cell>
          <cell r="DO20">
            <v>0</v>
          </cell>
          <cell r="DU20">
            <v>0</v>
          </cell>
          <cell r="DW20">
            <v>0</v>
          </cell>
          <cell r="ED20">
            <v>0</v>
          </cell>
          <cell r="EF20">
            <v>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W21">
            <v>0</v>
          </cell>
          <cell r="AA21">
            <v>12</v>
          </cell>
          <cell r="AT21">
            <v>12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CB21">
            <v>12</v>
          </cell>
          <cell r="CC21">
            <v>12</v>
          </cell>
          <cell r="CD21" t="str">
            <v>ASHBY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DB21">
            <v>12</v>
          </cell>
          <cell r="DC21" t="str">
            <v>ASHBY</v>
          </cell>
          <cell r="DH21">
            <v>0</v>
          </cell>
          <cell r="DL21">
            <v>0</v>
          </cell>
          <cell r="DM21">
            <v>0</v>
          </cell>
          <cell r="DO21">
            <v>0</v>
          </cell>
          <cell r="DU21">
            <v>0</v>
          </cell>
          <cell r="DW21">
            <v>0</v>
          </cell>
          <cell r="ED21">
            <v>0</v>
          </cell>
          <cell r="EF21">
            <v>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W22">
            <v>0</v>
          </cell>
          <cell r="AA22">
            <v>13</v>
          </cell>
          <cell r="AT22">
            <v>13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CB22">
            <v>13</v>
          </cell>
          <cell r="CC22">
            <v>13</v>
          </cell>
          <cell r="CD22" t="str">
            <v>ASHFIELD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DB22">
            <v>13</v>
          </cell>
          <cell r="DC22" t="str">
            <v>ASHFIELD</v>
          </cell>
          <cell r="DH22">
            <v>0</v>
          </cell>
          <cell r="DL22">
            <v>0</v>
          </cell>
          <cell r="DM22">
            <v>0</v>
          </cell>
          <cell r="DO22">
            <v>0</v>
          </cell>
          <cell r="DU22">
            <v>0</v>
          </cell>
          <cell r="DW22">
            <v>0</v>
          </cell>
          <cell r="ED22">
            <v>0</v>
          </cell>
          <cell r="EF22">
            <v>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2.1265507600908613</v>
          </cell>
          <cell r="E23">
            <v>28083</v>
          </cell>
          <cell r="F23">
            <v>0</v>
          </cell>
          <cell r="G23">
            <v>2316</v>
          </cell>
          <cell r="H23">
            <v>30399</v>
          </cell>
          <cell r="J23">
            <v>2316</v>
          </cell>
          <cell r="K23">
            <v>836</v>
          </cell>
          <cell r="L23">
            <v>3152</v>
          </cell>
          <cell r="N23">
            <v>27247</v>
          </cell>
          <cell r="P23">
            <v>2316</v>
          </cell>
          <cell r="Q23">
            <v>0</v>
          </cell>
          <cell r="R23">
            <v>0</v>
          </cell>
          <cell r="S23">
            <v>0</v>
          </cell>
          <cell r="T23">
            <v>836</v>
          </cell>
          <cell r="U23">
            <v>3152</v>
          </cell>
          <cell r="W23">
            <v>3152</v>
          </cell>
          <cell r="AA23">
            <v>14</v>
          </cell>
          <cell r="AB23">
            <v>2.1265507600908613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28083</v>
          </cell>
          <cell r="AH23">
            <v>0</v>
          </cell>
          <cell r="AI23">
            <v>0</v>
          </cell>
          <cell r="AJ23">
            <v>28083</v>
          </cell>
          <cell r="AK23">
            <v>0</v>
          </cell>
          <cell r="AL23">
            <v>2316</v>
          </cell>
          <cell r="AM23">
            <v>30399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30399</v>
          </cell>
          <cell r="AS23" t="str">
            <v xml:space="preserve"> </v>
          </cell>
          <cell r="AT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CB23">
            <v>14</v>
          </cell>
          <cell r="CC23">
            <v>14</v>
          </cell>
          <cell r="CD23" t="str">
            <v>ASHLAND</v>
          </cell>
          <cell r="CE23">
            <v>28083</v>
          </cell>
          <cell r="CF23">
            <v>27247</v>
          </cell>
          <cell r="CG23">
            <v>836</v>
          </cell>
          <cell r="CH23">
            <v>0</v>
          </cell>
          <cell r="CI23">
            <v>0</v>
          </cell>
          <cell r="CJ23">
            <v>0</v>
          </cell>
          <cell r="CK23">
            <v>836</v>
          </cell>
          <cell r="CL23">
            <v>836</v>
          </cell>
          <cell r="DB23">
            <v>14</v>
          </cell>
          <cell r="DC23" t="str">
            <v>ASHLAND</v>
          </cell>
          <cell r="DH23">
            <v>0</v>
          </cell>
          <cell r="DL23">
            <v>0</v>
          </cell>
          <cell r="DM23">
            <v>0</v>
          </cell>
          <cell r="DO23">
            <v>0</v>
          </cell>
          <cell r="DU23">
            <v>0</v>
          </cell>
          <cell r="DW23">
            <v>0</v>
          </cell>
          <cell r="ED23">
            <v>0</v>
          </cell>
          <cell r="EF23">
            <v>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W24">
            <v>0</v>
          </cell>
          <cell r="AA24">
            <v>15</v>
          </cell>
          <cell r="AT24">
            <v>15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CB24">
            <v>15</v>
          </cell>
          <cell r="CC24">
            <v>15</v>
          </cell>
          <cell r="CD24" t="str">
            <v>ATHOL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DB24">
            <v>15</v>
          </cell>
          <cell r="DC24" t="str">
            <v>ATHOL</v>
          </cell>
          <cell r="DH24">
            <v>0</v>
          </cell>
          <cell r="DL24">
            <v>0</v>
          </cell>
          <cell r="DM24">
            <v>0</v>
          </cell>
          <cell r="DO24">
            <v>0</v>
          </cell>
          <cell r="DU24">
            <v>0</v>
          </cell>
          <cell r="DW24">
            <v>0</v>
          </cell>
          <cell r="ED24">
            <v>0</v>
          </cell>
          <cell r="EF24">
            <v>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329.39226515947246</v>
          </cell>
          <cell r="E25">
            <v>4465584</v>
          </cell>
          <cell r="F25">
            <v>0</v>
          </cell>
          <cell r="G25">
            <v>358366</v>
          </cell>
          <cell r="H25">
            <v>4823950</v>
          </cell>
          <cell r="J25">
            <v>358366</v>
          </cell>
          <cell r="K25">
            <v>502609.48202991573</v>
          </cell>
          <cell r="L25">
            <v>860975.48202991579</v>
          </cell>
          <cell r="N25">
            <v>3962974.5179700842</v>
          </cell>
          <cell r="P25">
            <v>358366</v>
          </cell>
          <cell r="Q25">
            <v>0</v>
          </cell>
          <cell r="R25">
            <v>0</v>
          </cell>
          <cell r="S25">
            <v>0</v>
          </cell>
          <cell r="T25">
            <v>502609.48202991573</v>
          </cell>
          <cell r="U25">
            <v>860975.48202991579</v>
          </cell>
          <cell r="W25">
            <v>986833</v>
          </cell>
          <cell r="AA25">
            <v>16</v>
          </cell>
          <cell r="AB25">
            <v>329.39226515947246</v>
          </cell>
          <cell r="AC25">
            <v>0</v>
          </cell>
          <cell r="AD25">
            <v>0</v>
          </cell>
          <cell r="AE25">
            <v>27.000000000000007</v>
          </cell>
          <cell r="AF25">
            <v>0</v>
          </cell>
          <cell r="AG25">
            <v>4465584</v>
          </cell>
          <cell r="AH25">
            <v>0</v>
          </cell>
          <cell r="AI25">
            <v>0</v>
          </cell>
          <cell r="AJ25">
            <v>4465584</v>
          </cell>
          <cell r="AK25">
            <v>0</v>
          </cell>
          <cell r="AL25">
            <v>358366</v>
          </cell>
          <cell r="AM25">
            <v>4823950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4823950</v>
          </cell>
          <cell r="AS25" t="str">
            <v xml:space="preserve"> </v>
          </cell>
          <cell r="AT25">
            <v>16</v>
          </cell>
          <cell r="AU25">
            <v>27.000000000000007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CB25">
            <v>16</v>
          </cell>
          <cell r="CC25">
            <v>16</v>
          </cell>
          <cell r="CD25" t="str">
            <v>ATTLEBORO</v>
          </cell>
          <cell r="CE25">
            <v>4465584</v>
          </cell>
          <cell r="CF25">
            <v>4017047</v>
          </cell>
          <cell r="CG25">
            <v>448537</v>
          </cell>
          <cell r="CH25">
            <v>56560.799999999996</v>
          </cell>
          <cell r="CI25">
            <v>123369.20000000001</v>
          </cell>
          <cell r="CJ25">
            <v>0</v>
          </cell>
          <cell r="CK25">
            <v>628467</v>
          </cell>
          <cell r="CL25">
            <v>502609.48202991573</v>
          </cell>
          <cell r="DB25">
            <v>16</v>
          </cell>
          <cell r="DC25" t="str">
            <v>ATTLEBORO</v>
          </cell>
          <cell r="DH25">
            <v>0</v>
          </cell>
          <cell r="DL25">
            <v>0</v>
          </cell>
          <cell r="DM25">
            <v>0</v>
          </cell>
          <cell r="DO25">
            <v>0</v>
          </cell>
          <cell r="DU25">
            <v>0</v>
          </cell>
          <cell r="DW25">
            <v>0</v>
          </cell>
          <cell r="ED25">
            <v>0</v>
          </cell>
          <cell r="EF25">
            <v>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7.1385991058122213</v>
          </cell>
          <cell r="E26">
            <v>156165</v>
          </cell>
          <cell r="F26">
            <v>0</v>
          </cell>
          <cell r="G26">
            <v>7766</v>
          </cell>
          <cell r="H26">
            <v>163931</v>
          </cell>
          <cell r="J26">
            <v>7766</v>
          </cell>
          <cell r="K26">
            <v>27512</v>
          </cell>
          <cell r="L26">
            <v>35278</v>
          </cell>
          <cell r="N26">
            <v>128653</v>
          </cell>
          <cell r="P26">
            <v>7766</v>
          </cell>
          <cell r="Q26">
            <v>0</v>
          </cell>
          <cell r="R26">
            <v>0</v>
          </cell>
          <cell r="S26">
            <v>0</v>
          </cell>
          <cell r="T26">
            <v>27512</v>
          </cell>
          <cell r="U26">
            <v>35278</v>
          </cell>
          <cell r="W26">
            <v>35278</v>
          </cell>
          <cell r="AA26">
            <v>17</v>
          </cell>
          <cell r="AB26">
            <v>7.1385991058122213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156165</v>
          </cell>
          <cell r="AH26">
            <v>0</v>
          </cell>
          <cell r="AI26">
            <v>0</v>
          </cell>
          <cell r="AJ26">
            <v>156165</v>
          </cell>
          <cell r="AK26">
            <v>0</v>
          </cell>
          <cell r="AL26">
            <v>7766</v>
          </cell>
          <cell r="AM26">
            <v>163931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163931</v>
          </cell>
          <cell r="AS26" t="str">
            <v xml:space="preserve"> </v>
          </cell>
          <cell r="AT26">
            <v>17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CB26">
            <v>17</v>
          </cell>
          <cell r="CC26">
            <v>17</v>
          </cell>
          <cell r="CD26" t="str">
            <v>AUBURN</v>
          </cell>
          <cell r="CE26">
            <v>156165</v>
          </cell>
          <cell r="CF26">
            <v>128653</v>
          </cell>
          <cell r="CG26">
            <v>27512</v>
          </cell>
          <cell r="CH26">
            <v>0</v>
          </cell>
          <cell r="CI26">
            <v>0</v>
          </cell>
          <cell r="CJ26">
            <v>0</v>
          </cell>
          <cell r="CK26">
            <v>27512</v>
          </cell>
          <cell r="CL26">
            <v>27512</v>
          </cell>
          <cell r="DB26">
            <v>17</v>
          </cell>
          <cell r="DC26" t="str">
            <v>AUBURN</v>
          </cell>
          <cell r="DH26">
            <v>0</v>
          </cell>
          <cell r="DL26">
            <v>0</v>
          </cell>
          <cell r="DM26">
            <v>0</v>
          </cell>
          <cell r="DO26">
            <v>0</v>
          </cell>
          <cell r="DU26">
            <v>0</v>
          </cell>
          <cell r="DW26">
            <v>0</v>
          </cell>
          <cell r="ED26">
            <v>0</v>
          </cell>
          <cell r="EF26">
            <v>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16.040735759672899</v>
          </cell>
          <cell r="E27">
            <v>380562</v>
          </cell>
          <cell r="F27">
            <v>0</v>
          </cell>
          <cell r="G27">
            <v>17453</v>
          </cell>
          <cell r="H27">
            <v>398015</v>
          </cell>
          <cell r="J27">
            <v>17453</v>
          </cell>
          <cell r="K27">
            <v>32093</v>
          </cell>
          <cell r="L27">
            <v>49546</v>
          </cell>
          <cell r="N27">
            <v>348469</v>
          </cell>
          <cell r="P27">
            <v>17453</v>
          </cell>
          <cell r="Q27">
            <v>0</v>
          </cell>
          <cell r="R27">
            <v>0</v>
          </cell>
          <cell r="S27">
            <v>0</v>
          </cell>
          <cell r="T27">
            <v>32093</v>
          </cell>
          <cell r="U27">
            <v>49546</v>
          </cell>
          <cell r="W27">
            <v>71804.800000000003</v>
          </cell>
          <cell r="AA27">
            <v>18</v>
          </cell>
          <cell r="AB27">
            <v>16.040735759672899</v>
          </cell>
          <cell r="AC27">
            <v>0</v>
          </cell>
          <cell r="AD27">
            <v>0</v>
          </cell>
          <cell r="AE27">
            <v>2.9999999999999991</v>
          </cell>
          <cell r="AF27">
            <v>0</v>
          </cell>
          <cell r="AG27">
            <v>380562</v>
          </cell>
          <cell r="AH27">
            <v>0</v>
          </cell>
          <cell r="AI27">
            <v>0</v>
          </cell>
          <cell r="AJ27">
            <v>380562</v>
          </cell>
          <cell r="AK27">
            <v>0</v>
          </cell>
          <cell r="AL27">
            <v>17453</v>
          </cell>
          <cell r="AM27">
            <v>398015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398015</v>
          </cell>
          <cell r="AS27" t="str">
            <v xml:space="preserve"> </v>
          </cell>
          <cell r="AT27">
            <v>18</v>
          </cell>
          <cell r="AU27">
            <v>2.9999999999999991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CB27">
            <v>18</v>
          </cell>
          <cell r="CC27">
            <v>18</v>
          </cell>
          <cell r="CD27" t="str">
            <v>AVON</v>
          </cell>
          <cell r="CE27">
            <v>380562</v>
          </cell>
          <cell r="CF27">
            <v>348469</v>
          </cell>
          <cell r="CG27">
            <v>32093</v>
          </cell>
          <cell r="CH27">
            <v>0</v>
          </cell>
          <cell r="CI27">
            <v>22258.800000000003</v>
          </cell>
          <cell r="CJ27">
            <v>0</v>
          </cell>
          <cell r="CK27">
            <v>54351.8</v>
          </cell>
          <cell r="CL27">
            <v>32093</v>
          </cell>
          <cell r="DB27">
            <v>18</v>
          </cell>
          <cell r="DC27" t="str">
            <v>AVON</v>
          </cell>
          <cell r="DH27">
            <v>0</v>
          </cell>
          <cell r="DL27">
            <v>0</v>
          </cell>
          <cell r="DM27">
            <v>0</v>
          </cell>
          <cell r="DO27">
            <v>0</v>
          </cell>
          <cell r="DU27">
            <v>0</v>
          </cell>
          <cell r="DW27">
            <v>0</v>
          </cell>
          <cell r="ED27">
            <v>0</v>
          </cell>
          <cell r="EF27">
            <v>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AA28">
            <v>19</v>
          </cell>
          <cell r="AT28">
            <v>19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CB28">
            <v>19</v>
          </cell>
          <cell r="CC28">
            <v>19</v>
          </cell>
          <cell r="CD28" t="str">
            <v>AYER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DB28">
            <v>19</v>
          </cell>
          <cell r="DC28" t="str">
            <v>AYER</v>
          </cell>
          <cell r="DH28">
            <v>0</v>
          </cell>
          <cell r="DL28">
            <v>0</v>
          </cell>
          <cell r="DM28">
            <v>0</v>
          </cell>
          <cell r="DO28">
            <v>0</v>
          </cell>
          <cell r="DU28">
            <v>0</v>
          </cell>
          <cell r="DW28">
            <v>0</v>
          </cell>
          <cell r="EC28" t="str">
            <v>fy12</v>
          </cell>
          <cell r="ED28">
            <v>0</v>
          </cell>
          <cell r="EF28">
            <v>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336.30256664157184</v>
          </cell>
          <cell r="E29">
            <v>5659635</v>
          </cell>
          <cell r="F29">
            <v>0</v>
          </cell>
          <cell r="G29">
            <v>365899</v>
          </cell>
          <cell r="H29">
            <v>6025534</v>
          </cell>
          <cell r="J29">
            <v>365899</v>
          </cell>
          <cell r="K29">
            <v>1157861.4624555025</v>
          </cell>
          <cell r="L29">
            <v>1523760.4624555025</v>
          </cell>
          <cell r="N29">
            <v>4501773.5375444973</v>
          </cell>
          <cell r="P29">
            <v>365899</v>
          </cell>
          <cell r="Q29">
            <v>0</v>
          </cell>
          <cell r="R29">
            <v>0</v>
          </cell>
          <cell r="S29">
            <v>0</v>
          </cell>
          <cell r="T29">
            <v>1157861.4624555025</v>
          </cell>
          <cell r="U29">
            <v>1523760.4624555025</v>
          </cell>
          <cell r="W29">
            <v>1847923.8</v>
          </cell>
          <cell r="AA29">
            <v>20</v>
          </cell>
          <cell r="AB29">
            <v>336.30256664157184</v>
          </cell>
          <cell r="AC29">
            <v>0</v>
          </cell>
          <cell r="AD29">
            <v>0</v>
          </cell>
          <cell r="AE29">
            <v>54</v>
          </cell>
          <cell r="AF29">
            <v>0</v>
          </cell>
          <cell r="AG29">
            <v>5659635</v>
          </cell>
          <cell r="AH29">
            <v>0</v>
          </cell>
          <cell r="AI29">
            <v>0</v>
          </cell>
          <cell r="AJ29">
            <v>5659635</v>
          </cell>
          <cell r="AK29">
            <v>0</v>
          </cell>
          <cell r="AL29">
            <v>365899</v>
          </cell>
          <cell r="AM29">
            <v>6025534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6025534</v>
          </cell>
          <cell r="AS29" t="str">
            <v xml:space="preserve"> </v>
          </cell>
          <cell r="AT29">
            <v>20</v>
          </cell>
          <cell r="AU29">
            <v>54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CB29">
            <v>20</v>
          </cell>
          <cell r="CC29">
            <v>20</v>
          </cell>
          <cell r="CD29" t="str">
            <v>BARNSTABLE</v>
          </cell>
          <cell r="CE29">
            <v>5659635</v>
          </cell>
          <cell r="CF29">
            <v>4972712</v>
          </cell>
          <cell r="CG29">
            <v>686923</v>
          </cell>
          <cell r="CH29">
            <v>492610.19999999995</v>
          </cell>
          <cell r="CI29">
            <v>302491.60000000003</v>
          </cell>
          <cell r="CJ29">
            <v>0</v>
          </cell>
          <cell r="CK29">
            <v>1482024.8</v>
          </cell>
          <cell r="CL29">
            <v>1157861.4624555025</v>
          </cell>
          <cell r="DB29">
            <v>20</v>
          </cell>
          <cell r="DC29" t="str">
            <v>BARNSTABLE</v>
          </cell>
          <cell r="DH29">
            <v>0</v>
          </cell>
          <cell r="DL29">
            <v>0</v>
          </cell>
          <cell r="DM29">
            <v>0</v>
          </cell>
          <cell r="DO29">
            <v>0</v>
          </cell>
          <cell r="DU29">
            <v>0</v>
          </cell>
          <cell r="DW29">
            <v>0</v>
          </cell>
          <cell r="ED29">
            <v>0</v>
          </cell>
          <cell r="EF29">
            <v>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AA30">
            <v>21</v>
          </cell>
          <cell r="AT30">
            <v>21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CB30">
            <v>21</v>
          </cell>
          <cell r="CC30">
            <v>21</v>
          </cell>
          <cell r="CD30" t="str">
            <v>BARRE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DB30">
            <v>21</v>
          </cell>
          <cell r="DC30" t="str">
            <v>BARRE</v>
          </cell>
          <cell r="DH30">
            <v>0</v>
          </cell>
          <cell r="DL30">
            <v>0</v>
          </cell>
          <cell r="DM30">
            <v>0</v>
          </cell>
          <cell r="DO30">
            <v>0</v>
          </cell>
          <cell r="DU30">
            <v>0</v>
          </cell>
          <cell r="DW30">
            <v>0</v>
          </cell>
          <cell r="ED30">
            <v>0</v>
          </cell>
          <cell r="EF30">
            <v>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AA31">
            <v>22</v>
          </cell>
          <cell r="AT31">
            <v>22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CB31">
            <v>22</v>
          </cell>
          <cell r="CC31">
            <v>22</v>
          </cell>
          <cell r="CD31" t="str">
            <v>BECKET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DB31">
            <v>22</v>
          </cell>
          <cell r="DC31" t="str">
            <v>BECKET</v>
          </cell>
          <cell r="DH31">
            <v>0</v>
          </cell>
          <cell r="DL31">
            <v>0</v>
          </cell>
          <cell r="DM31">
            <v>0</v>
          </cell>
          <cell r="DO31">
            <v>0</v>
          </cell>
          <cell r="DU31">
            <v>0</v>
          </cell>
          <cell r="DW31">
            <v>0</v>
          </cell>
          <cell r="ED31">
            <v>0</v>
          </cell>
          <cell r="EF31">
            <v>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2.0435687001248062</v>
          </cell>
          <cell r="E32">
            <v>42124</v>
          </cell>
          <cell r="F32">
            <v>0</v>
          </cell>
          <cell r="G32">
            <v>2220</v>
          </cell>
          <cell r="H32">
            <v>44344</v>
          </cell>
          <cell r="J32">
            <v>2220</v>
          </cell>
          <cell r="K32">
            <v>14505.598229079103</v>
          </cell>
          <cell r="L32">
            <v>16725.598229079103</v>
          </cell>
          <cell r="N32">
            <v>27618.401770920897</v>
          </cell>
          <cell r="P32">
            <v>2220</v>
          </cell>
          <cell r="Q32">
            <v>0</v>
          </cell>
          <cell r="R32">
            <v>0</v>
          </cell>
          <cell r="S32">
            <v>0</v>
          </cell>
          <cell r="T32">
            <v>14505.598229079103</v>
          </cell>
          <cell r="U32">
            <v>16725.598229079103</v>
          </cell>
          <cell r="W32">
            <v>21904</v>
          </cell>
          <cell r="AA32">
            <v>23</v>
          </cell>
          <cell r="AB32">
            <v>2.0435687001248062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42124</v>
          </cell>
          <cell r="AH32">
            <v>0</v>
          </cell>
          <cell r="AI32">
            <v>0</v>
          </cell>
          <cell r="AJ32">
            <v>42124</v>
          </cell>
          <cell r="AK32">
            <v>0</v>
          </cell>
          <cell r="AL32">
            <v>2220</v>
          </cell>
          <cell r="AM32">
            <v>44344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44344</v>
          </cell>
          <cell r="AS32" t="str">
            <v xml:space="preserve"> </v>
          </cell>
          <cell r="AT32">
            <v>23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CB32">
            <v>23</v>
          </cell>
          <cell r="CC32">
            <v>23</v>
          </cell>
          <cell r="CD32" t="str">
            <v>BEDFORD</v>
          </cell>
          <cell r="CE32">
            <v>42124</v>
          </cell>
          <cell r="CF32">
            <v>39944</v>
          </cell>
          <cell r="CG32">
            <v>2180</v>
          </cell>
          <cell r="CH32">
            <v>12892.8</v>
          </cell>
          <cell r="CI32">
            <v>4611.2</v>
          </cell>
          <cell r="CJ32">
            <v>0</v>
          </cell>
          <cell r="CK32">
            <v>19684</v>
          </cell>
          <cell r="CL32">
            <v>14505.598229079103</v>
          </cell>
          <cell r="DB32">
            <v>23</v>
          </cell>
          <cell r="DC32" t="str">
            <v>BEDFORD</v>
          </cell>
          <cell r="DH32">
            <v>0</v>
          </cell>
          <cell r="DL32">
            <v>0</v>
          </cell>
          <cell r="DM32">
            <v>0</v>
          </cell>
          <cell r="DO32">
            <v>0</v>
          </cell>
          <cell r="DU32">
            <v>0</v>
          </cell>
          <cell r="DW32">
            <v>0</v>
          </cell>
          <cell r="ED32">
            <v>0</v>
          </cell>
          <cell r="EF32">
            <v>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46.514326828406269</v>
          </cell>
          <cell r="E33">
            <v>682130</v>
          </cell>
          <cell r="F33">
            <v>0</v>
          </cell>
          <cell r="G33">
            <v>50610</v>
          </cell>
          <cell r="H33">
            <v>732740</v>
          </cell>
          <cell r="J33">
            <v>50610</v>
          </cell>
          <cell r="K33">
            <v>72950.580681969936</v>
          </cell>
          <cell r="L33">
            <v>123560.58068196994</v>
          </cell>
          <cell r="N33">
            <v>609179.41931803012</v>
          </cell>
          <cell r="P33">
            <v>50610</v>
          </cell>
          <cell r="Q33">
            <v>0</v>
          </cell>
          <cell r="R33">
            <v>0</v>
          </cell>
          <cell r="S33">
            <v>0</v>
          </cell>
          <cell r="T33">
            <v>72950.580681969936</v>
          </cell>
          <cell r="U33">
            <v>123560.58068196994</v>
          </cell>
          <cell r="W33">
            <v>125109.8</v>
          </cell>
          <cell r="AA33">
            <v>24</v>
          </cell>
          <cell r="AB33">
            <v>46.514326828406269</v>
          </cell>
          <cell r="AC33">
            <v>0</v>
          </cell>
          <cell r="AD33">
            <v>0</v>
          </cell>
          <cell r="AE33">
            <v>0.99999999999999989</v>
          </cell>
          <cell r="AF33">
            <v>0</v>
          </cell>
          <cell r="AG33">
            <v>682130</v>
          </cell>
          <cell r="AH33">
            <v>0</v>
          </cell>
          <cell r="AI33">
            <v>0</v>
          </cell>
          <cell r="AJ33">
            <v>682130</v>
          </cell>
          <cell r="AK33">
            <v>0</v>
          </cell>
          <cell r="AL33">
            <v>50610</v>
          </cell>
          <cell r="AM33">
            <v>732740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732740</v>
          </cell>
          <cell r="AS33" t="str">
            <v xml:space="preserve"> </v>
          </cell>
          <cell r="AT33">
            <v>24</v>
          </cell>
          <cell r="AU33">
            <v>0.99999999999999989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CB33">
            <v>24</v>
          </cell>
          <cell r="CC33">
            <v>24</v>
          </cell>
          <cell r="CD33" t="str">
            <v>BELCHERTOWN</v>
          </cell>
          <cell r="CE33">
            <v>682130</v>
          </cell>
          <cell r="CF33">
            <v>637134</v>
          </cell>
          <cell r="CG33">
            <v>44996</v>
          </cell>
          <cell r="CH33">
            <v>29241</v>
          </cell>
          <cell r="CI33">
            <v>262.8</v>
          </cell>
          <cell r="CJ33">
            <v>0</v>
          </cell>
          <cell r="CK33">
            <v>74499.8</v>
          </cell>
          <cell r="CL33">
            <v>72950.580681969936</v>
          </cell>
          <cell r="DB33">
            <v>24</v>
          </cell>
          <cell r="DC33" t="str">
            <v>BELCHERTOWN</v>
          </cell>
          <cell r="DH33">
            <v>0</v>
          </cell>
          <cell r="DL33">
            <v>0</v>
          </cell>
          <cell r="DM33">
            <v>0</v>
          </cell>
          <cell r="DO33">
            <v>0</v>
          </cell>
          <cell r="DU33">
            <v>0</v>
          </cell>
          <cell r="DW33">
            <v>0</v>
          </cell>
          <cell r="ED33">
            <v>0</v>
          </cell>
          <cell r="EF33">
            <v>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173.11172453982289</v>
          </cell>
          <cell r="E34">
            <v>3063416</v>
          </cell>
          <cell r="F34">
            <v>0</v>
          </cell>
          <cell r="G34">
            <v>188341</v>
          </cell>
          <cell r="H34">
            <v>3251757</v>
          </cell>
          <cell r="J34">
            <v>188341</v>
          </cell>
          <cell r="K34">
            <v>663546.21563774289</v>
          </cell>
          <cell r="L34">
            <v>851887.21563774289</v>
          </cell>
          <cell r="N34">
            <v>2399869.784362257</v>
          </cell>
          <cell r="P34">
            <v>188341</v>
          </cell>
          <cell r="Q34">
            <v>0</v>
          </cell>
          <cell r="R34">
            <v>0</v>
          </cell>
          <cell r="S34">
            <v>0</v>
          </cell>
          <cell r="T34">
            <v>663546.21563774289</v>
          </cell>
          <cell r="U34">
            <v>851887.21563774289</v>
          </cell>
          <cell r="W34">
            <v>1070593</v>
          </cell>
          <cell r="AA34">
            <v>25</v>
          </cell>
          <cell r="AB34">
            <v>173.11172453982289</v>
          </cell>
          <cell r="AC34">
            <v>0</v>
          </cell>
          <cell r="AD34">
            <v>0</v>
          </cell>
          <cell r="AE34">
            <v>4</v>
          </cell>
          <cell r="AF34">
            <v>0</v>
          </cell>
          <cell r="AG34">
            <v>3063416</v>
          </cell>
          <cell r="AH34">
            <v>0</v>
          </cell>
          <cell r="AI34">
            <v>0</v>
          </cell>
          <cell r="AJ34">
            <v>3063416</v>
          </cell>
          <cell r="AK34">
            <v>0</v>
          </cell>
          <cell r="AL34">
            <v>188341</v>
          </cell>
          <cell r="AM34">
            <v>3251757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3251757</v>
          </cell>
          <cell r="AS34" t="str">
            <v xml:space="preserve"> </v>
          </cell>
          <cell r="AT34">
            <v>25</v>
          </cell>
          <cell r="AU34">
            <v>4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CB34">
            <v>25</v>
          </cell>
          <cell r="CC34">
            <v>25</v>
          </cell>
          <cell r="CD34" t="str">
            <v>BELLINGHAM</v>
          </cell>
          <cell r="CE34">
            <v>3063416</v>
          </cell>
          <cell r="CF34">
            <v>2630739</v>
          </cell>
          <cell r="CG34">
            <v>432677</v>
          </cell>
          <cell r="CH34">
            <v>241493.4</v>
          </cell>
          <cell r="CI34">
            <v>208081.59999999998</v>
          </cell>
          <cell r="CJ34">
            <v>0</v>
          </cell>
          <cell r="CK34">
            <v>882252</v>
          </cell>
          <cell r="CL34">
            <v>663546.21563774289</v>
          </cell>
          <cell r="DB34">
            <v>25</v>
          </cell>
          <cell r="DC34" t="str">
            <v>BELLINGHAM</v>
          </cell>
          <cell r="DH34">
            <v>0</v>
          </cell>
          <cell r="DL34">
            <v>0</v>
          </cell>
          <cell r="DM34">
            <v>0</v>
          </cell>
          <cell r="DO34">
            <v>0</v>
          </cell>
          <cell r="DU34">
            <v>0</v>
          </cell>
          <cell r="DW34">
            <v>0</v>
          </cell>
          <cell r="ED34">
            <v>0</v>
          </cell>
          <cell r="EF34">
            <v>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4.1987886317751206</v>
          </cell>
          <cell r="E35">
            <v>75128</v>
          </cell>
          <cell r="F35">
            <v>0</v>
          </cell>
          <cell r="G35">
            <v>4564</v>
          </cell>
          <cell r="H35">
            <v>79692</v>
          </cell>
          <cell r="J35">
            <v>4564</v>
          </cell>
          <cell r="K35">
            <v>11694.634060613587</v>
          </cell>
          <cell r="L35">
            <v>16258.634060613587</v>
          </cell>
          <cell r="N35">
            <v>63433.365939386415</v>
          </cell>
          <cell r="P35">
            <v>4564</v>
          </cell>
          <cell r="Q35">
            <v>0</v>
          </cell>
          <cell r="R35">
            <v>0</v>
          </cell>
          <cell r="S35">
            <v>0</v>
          </cell>
          <cell r="T35">
            <v>11694.634060613587</v>
          </cell>
          <cell r="U35">
            <v>16258.634060613587</v>
          </cell>
          <cell r="W35">
            <v>26384</v>
          </cell>
          <cell r="AA35">
            <v>26</v>
          </cell>
          <cell r="AB35">
            <v>4.1987886317751206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75128</v>
          </cell>
          <cell r="AH35">
            <v>0</v>
          </cell>
          <cell r="AI35">
            <v>0</v>
          </cell>
          <cell r="AJ35">
            <v>75128</v>
          </cell>
          <cell r="AK35">
            <v>0</v>
          </cell>
          <cell r="AL35">
            <v>4564</v>
          </cell>
          <cell r="AM35">
            <v>79692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79692</v>
          </cell>
          <cell r="AS35" t="str">
            <v xml:space="preserve"> </v>
          </cell>
          <cell r="AT35">
            <v>26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CB35">
            <v>26</v>
          </cell>
          <cell r="CC35">
            <v>26</v>
          </cell>
          <cell r="CD35" t="str">
            <v>BELMONT</v>
          </cell>
          <cell r="CE35">
            <v>75128</v>
          </cell>
          <cell r="CF35">
            <v>76342</v>
          </cell>
          <cell r="CG35">
            <v>0</v>
          </cell>
          <cell r="CH35">
            <v>12232.8</v>
          </cell>
          <cell r="CI35">
            <v>9587.2000000000007</v>
          </cell>
          <cell r="CJ35">
            <v>0</v>
          </cell>
          <cell r="CK35">
            <v>21820</v>
          </cell>
          <cell r="CL35">
            <v>11694.634060613587</v>
          </cell>
          <cell r="DB35">
            <v>26</v>
          </cell>
          <cell r="DC35" t="str">
            <v>BELMONT</v>
          </cell>
          <cell r="DH35">
            <v>0</v>
          </cell>
          <cell r="DL35">
            <v>0</v>
          </cell>
          <cell r="DM35">
            <v>0</v>
          </cell>
          <cell r="DO35">
            <v>0</v>
          </cell>
          <cell r="DU35">
            <v>0</v>
          </cell>
          <cell r="DW35">
            <v>0</v>
          </cell>
          <cell r="ED35">
            <v>0</v>
          </cell>
          <cell r="EF35">
            <v>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1.0065127294256957</v>
          </cell>
          <cell r="E36">
            <v>18585</v>
          </cell>
          <cell r="F36">
            <v>0</v>
          </cell>
          <cell r="G36">
            <v>1098</v>
          </cell>
          <cell r="H36">
            <v>19683</v>
          </cell>
          <cell r="J36">
            <v>1098</v>
          </cell>
          <cell r="K36">
            <v>6547</v>
          </cell>
          <cell r="L36">
            <v>7645</v>
          </cell>
          <cell r="N36">
            <v>12038</v>
          </cell>
          <cell r="P36">
            <v>1098</v>
          </cell>
          <cell r="Q36">
            <v>0</v>
          </cell>
          <cell r="R36">
            <v>0</v>
          </cell>
          <cell r="S36">
            <v>0</v>
          </cell>
          <cell r="T36">
            <v>6547</v>
          </cell>
          <cell r="U36">
            <v>7645</v>
          </cell>
          <cell r="W36">
            <v>17413.400000000001</v>
          </cell>
          <cell r="AA36">
            <v>27</v>
          </cell>
          <cell r="AB36">
            <v>1.0065127294256957</v>
          </cell>
          <cell r="AC36">
            <v>0</v>
          </cell>
          <cell r="AD36">
            <v>0</v>
          </cell>
          <cell r="AE36">
            <v>1.0000000000000002</v>
          </cell>
          <cell r="AF36">
            <v>0</v>
          </cell>
          <cell r="AG36">
            <v>18585</v>
          </cell>
          <cell r="AH36">
            <v>0</v>
          </cell>
          <cell r="AI36">
            <v>0</v>
          </cell>
          <cell r="AJ36">
            <v>18585</v>
          </cell>
          <cell r="AK36">
            <v>0</v>
          </cell>
          <cell r="AL36">
            <v>1098</v>
          </cell>
          <cell r="AM36">
            <v>19683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19683</v>
          </cell>
          <cell r="AS36" t="str">
            <v xml:space="preserve"> </v>
          </cell>
          <cell r="AT36">
            <v>27</v>
          </cell>
          <cell r="AU36">
            <v>1.0000000000000002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CB36">
            <v>27</v>
          </cell>
          <cell r="CC36">
            <v>27</v>
          </cell>
          <cell r="CD36" t="str">
            <v>BERKLEY</v>
          </cell>
          <cell r="CE36">
            <v>18585</v>
          </cell>
          <cell r="CF36">
            <v>12038</v>
          </cell>
          <cell r="CG36">
            <v>6547</v>
          </cell>
          <cell r="CH36">
            <v>0</v>
          </cell>
          <cell r="CI36">
            <v>9768.4</v>
          </cell>
          <cell r="CJ36">
            <v>0</v>
          </cell>
          <cell r="CK36">
            <v>16315.4</v>
          </cell>
          <cell r="CL36">
            <v>6547</v>
          </cell>
          <cell r="DB36">
            <v>27</v>
          </cell>
          <cell r="DC36" t="str">
            <v>BERKLEY</v>
          </cell>
          <cell r="DH36">
            <v>0</v>
          </cell>
          <cell r="DL36">
            <v>0</v>
          </cell>
          <cell r="DM36">
            <v>0</v>
          </cell>
          <cell r="DO36">
            <v>0</v>
          </cell>
          <cell r="DU36">
            <v>0</v>
          </cell>
          <cell r="DW36">
            <v>0</v>
          </cell>
          <cell r="EC36" t="str">
            <v>fy12</v>
          </cell>
          <cell r="ED36">
            <v>0</v>
          </cell>
          <cell r="EF36">
            <v>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W37">
            <v>0</v>
          </cell>
          <cell r="AA37">
            <v>28</v>
          </cell>
          <cell r="AT37">
            <v>28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CB37">
            <v>28</v>
          </cell>
          <cell r="CC37">
            <v>28</v>
          </cell>
          <cell r="CD37" t="str">
            <v>BERLIN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DB37">
            <v>28</v>
          </cell>
          <cell r="DC37" t="str">
            <v>BERLIN</v>
          </cell>
          <cell r="DH37">
            <v>0</v>
          </cell>
          <cell r="DL37">
            <v>0</v>
          </cell>
          <cell r="DM37">
            <v>0</v>
          </cell>
          <cell r="DO37">
            <v>0</v>
          </cell>
          <cell r="DU37">
            <v>0</v>
          </cell>
          <cell r="DW37">
            <v>0</v>
          </cell>
          <cell r="EC37" t="str">
            <v>fy20</v>
          </cell>
          <cell r="ED37">
            <v>0</v>
          </cell>
          <cell r="EF37">
            <v>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  <cell r="AA38">
            <v>29</v>
          </cell>
          <cell r="AT38">
            <v>29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CB38">
            <v>29</v>
          </cell>
          <cell r="CC38">
            <v>29</v>
          </cell>
          <cell r="CD38" t="str">
            <v>BERNARDSTON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DB38">
            <v>29</v>
          </cell>
          <cell r="DC38" t="str">
            <v>BERNARDSTON</v>
          </cell>
          <cell r="DH38">
            <v>0</v>
          </cell>
          <cell r="DL38">
            <v>0</v>
          </cell>
          <cell r="DM38">
            <v>0</v>
          </cell>
          <cell r="DO38">
            <v>0</v>
          </cell>
          <cell r="DU38">
            <v>0</v>
          </cell>
          <cell r="DW38">
            <v>0</v>
          </cell>
          <cell r="ED38">
            <v>0</v>
          </cell>
          <cell r="EF38">
            <v>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12.157236433369315</v>
          </cell>
          <cell r="E39">
            <v>218312</v>
          </cell>
          <cell r="F39">
            <v>0</v>
          </cell>
          <cell r="G39">
            <v>13218</v>
          </cell>
          <cell r="H39">
            <v>231530</v>
          </cell>
          <cell r="J39">
            <v>13218</v>
          </cell>
          <cell r="K39">
            <v>70425.453673229582</v>
          </cell>
          <cell r="L39">
            <v>83643.453673229582</v>
          </cell>
          <cell r="N39">
            <v>147886.54632677042</v>
          </cell>
          <cell r="P39">
            <v>13218</v>
          </cell>
          <cell r="Q39">
            <v>0</v>
          </cell>
          <cell r="R39">
            <v>0</v>
          </cell>
          <cell r="S39">
            <v>0</v>
          </cell>
          <cell r="T39">
            <v>70425.453673229582</v>
          </cell>
          <cell r="U39">
            <v>83643.453673229582</v>
          </cell>
          <cell r="W39">
            <v>84446.399999999994</v>
          </cell>
          <cell r="AA39">
            <v>30</v>
          </cell>
          <cell r="AB39">
            <v>12.157236433369315</v>
          </cell>
          <cell r="AC39">
            <v>0</v>
          </cell>
          <cell r="AD39">
            <v>0</v>
          </cell>
          <cell r="AE39">
            <v>4.0000000000000009</v>
          </cell>
          <cell r="AF39">
            <v>0</v>
          </cell>
          <cell r="AG39">
            <v>218312</v>
          </cell>
          <cell r="AH39">
            <v>0</v>
          </cell>
          <cell r="AI39">
            <v>0</v>
          </cell>
          <cell r="AJ39">
            <v>218312</v>
          </cell>
          <cell r="AK39">
            <v>0</v>
          </cell>
          <cell r="AL39">
            <v>13218</v>
          </cell>
          <cell r="AM39">
            <v>231530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231530</v>
          </cell>
          <cell r="AS39" t="str">
            <v xml:space="preserve"> </v>
          </cell>
          <cell r="AT39">
            <v>30</v>
          </cell>
          <cell r="AU39">
            <v>4.0000000000000009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CB39">
            <v>30</v>
          </cell>
          <cell r="CC39">
            <v>30</v>
          </cell>
          <cell r="CD39" t="str">
            <v>BEVERLY</v>
          </cell>
          <cell r="CE39">
            <v>218312</v>
          </cell>
          <cell r="CF39">
            <v>165335</v>
          </cell>
          <cell r="CG39">
            <v>52977</v>
          </cell>
          <cell r="CH39">
            <v>18251.399999999998</v>
          </cell>
          <cell r="CI39">
            <v>0</v>
          </cell>
          <cell r="CJ39">
            <v>0</v>
          </cell>
          <cell r="CK39">
            <v>71228.399999999994</v>
          </cell>
          <cell r="CL39">
            <v>70425.453673229582</v>
          </cell>
          <cell r="DB39">
            <v>30</v>
          </cell>
          <cell r="DC39" t="str">
            <v>BEVERLY</v>
          </cell>
          <cell r="DH39">
            <v>0</v>
          </cell>
          <cell r="DL39">
            <v>0</v>
          </cell>
          <cell r="DM39">
            <v>0</v>
          </cell>
          <cell r="DO39">
            <v>0</v>
          </cell>
          <cell r="DU39">
            <v>0</v>
          </cell>
          <cell r="DW39">
            <v>0</v>
          </cell>
          <cell r="ED39">
            <v>0</v>
          </cell>
          <cell r="EF39">
            <v>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90.616559634173257</v>
          </cell>
          <cell r="E40">
            <v>1689964</v>
          </cell>
          <cell r="F40">
            <v>0</v>
          </cell>
          <cell r="G40">
            <v>98597</v>
          </cell>
          <cell r="H40">
            <v>1788561</v>
          </cell>
          <cell r="J40">
            <v>98597</v>
          </cell>
          <cell r="K40">
            <v>221320</v>
          </cell>
          <cell r="L40">
            <v>319917</v>
          </cell>
          <cell r="N40">
            <v>1468644</v>
          </cell>
          <cell r="P40">
            <v>98597</v>
          </cell>
          <cell r="Q40">
            <v>0</v>
          </cell>
          <cell r="R40">
            <v>0</v>
          </cell>
          <cell r="S40">
            <v>0</v>
          </cell>
          <cell r="T40">
            <v>221320</v>
          </cell>
          <cell r="U40">
            <v>319917</v>
          </cell>
          <cell r="W40">
            <v>319917</v>
          </cell>
          <cell r="AA40">
            <v>31</v>
          </cell>
          <cell r="AB40">
            <v>90.616559634173257</v>
          </cell>
          <cell r="AC40">
            <v>0</v>
          </cell>
          <cell r="AD40">
            <v>0</v>
          </cell>
          <cell r="AE40">
            <v>6.9999999999999947</v>
          </cell>
          <cell r="AF40">
            <v>0</v>
          </cell>
          <cell r="AG40">
            <v>1689964</v>
          </cell>
          <cell r="AH40">
            <v>0</v>
          </cell>
          <cell r="AI40">
            <v>0</v>
          </cell>
          <cell r="AJ40">
            <v>1689964</v>
          </cell>
          <cell r="AK40">
            <v>0</v>
          </cell>
          <cell r="AL40">
            <v>98597</v>
          </cell>
          <cell r="AM40">
            <v>1788561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1788561</v>
          </cell>
          <cell r="AS40" t="str">
            <v xml:space="preserve"> </v>
          </cell>
          <cell r="AT40">
            <v>31</v>
          </cell>
          <cell r="AU40">
            <v>6.9999999999999947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CB40">
            <v>31</v>
          </cell>
          <cell r="CC40">
            <v>31</v>
          </cell>
          <cell r="CD40" t="str">
            <v>BILLERICA</v>
          </cell>
          <cell r="CE40">
            <v>1689964</v>
          </cell>
          <cell r="CF40">
            <v>1468644</v>
          </cell>
          <cell r="CG40">
            <v>221320</v>
          </cell>
          <cell r="CH40">
            <v>0</v>
          </cell>
          <cell r="CI40">
            <v>0</v>
          </cell>
          <cell r="CJ40">
            <v>0</v>
          </cell>
          <cell r="CK40">
            <v>221320</v>
          </cell>
          <cell r="CL40">
            <v>221320</v>
          </cell>
          <cell r="DB40">
            <v>31</v>
          </cell>
          <cell r="DC40" t="str">
            <v>BILLERICA</v>
          </cell>
          <cell r="DH40">
            <v>0</v>
          </cell>
          <cell r="DL40">
            <v>0</v>
          </cell>
          <cell r="DM40">
            <v>0</v>
          </cell>
          <cell r="DO40">
            <v>0</v>
          </cell>
          <cell r="DU40">
            <v>0</v>
          </cell>
          <cell r="DW40">
            <v>0</v>
          </cell>
          <cell r="ED40">
            <v>0</v>
          </cell>
          <cell r="EF40">
            <v>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W41">
            <v>0</v>
          </cell>
          <cell r="AA41">
            <v>32</v>
          </cell>
          <cell r="AT41">
            <v>32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CB41">
            <v>32</v>
          </cell>
          <cell r="CC41">
            <v>32</v>
          </cell>
          <cell r="CD41" t="str">
            <v>BLACKSTONE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DB41">
            <v>32</v>
          </cell>
          <cell r="DC41" t="str">
            <v>BLACKSTONE</v>
          </cell>
          <cell r="DH41">
            <v>0</v>
          </cell>
          <cell r="DL41">
            <v>0</v>
          </cell>
          <cell r="DM41">
            <v>0</v>
          </cell>
          <cell r="DO41">
            <v>0</v>
          </cell>
          <cell r="DU41">
            <v>0</v>
          </cell>
          <cell r="DW41">
            <v>0</v>
          </cell>
          <cell r="ED41">
            <v>0</v>
          </cell>
          <cell r="EF41">
            <v>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W42">
            <v>0</v>
          </cell>
          <cell r="AA42">
            <v>33</v>
          </cell>
          <cell r="AT42">
            <v>33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CB42">
            <v>33</v>
          </cell>
          <cell r="CC42">
            <v>33</v>
          </cell>
          <cell r="CD42" t="str">
            <v>BLANDFORD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DB42">
            <v>33</v>
          </cell>
          <cell r="DC42" t="str">
            <v>BLANDFORD</v>
          </cell>
          <cell r="DH42">
            <v>0</v>
          </cell>
          <cell r="DL42">
            <v>0</v>
          </cell>
          <cell r="DM42">
            <v>0</v>
          </cell>
          <cell r="DO42">
            <v>0</v>
          </cell>
          <cell r="DU42">
            <v>0</v>
          </cell>
          <cell r="DW42">
            <v>0</v>
          </cell>
          <cell r="ED42">
            <v>0</v>
          </cell>
          <cell r="EF42">
            <v>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W43">
            <v>0</v>
          </cell>
          <cell r="AA43">
            <v>34</v>
          </cell>
          <cell r="AT43">
            <v>34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CB43">
            <v>34</v>
          </cell>
          <cell r="CC43">
            <v>34</v>
          </cell>
          <cell r="CD43" t="str">
            <v>BOLTON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DB43">
            <v>34</v>
          </cell>
          <cell r="DC43" t="str">
            <v>BOLTON</v>
          </cell>
          <cell r="DH43">
            <v>0</v>
          </cell>
          <cell r="DL43">
            <v>0</v>
          </cell>
          <cell r="DM43">
            <v>0</v>
          </cell>
          <cell r="DO43">
            <v>0</v>
          </cell>
          <cell r="DU43">
            <v>0</v>
          </cell>
          <cell r="DW43">
            <v>0</v>
          </cell>
          <cell r="ED43">
            <v>0</v>
          </cell>
          <cell r="EF43">
            <v>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11062.83891880999</v>
          </cell>
          <cell r="E44">
            <v>255691462</v>
          </cell>
          <cell r="F44">
            <v>144659</v>
          </cell>
          <cell r="G44">
            <v>12036358</v>
          </cell>
          <cell r="H44">
            <v>267872479</v>
          </cell>
          <cell r="J44">
            <v>12036358</v>
          </cell>
          <cell r="K44">
            <v>40939447.530476168</v>
          </cell>
          <cell r="L44">
            <v>52975805.530476168</v>
          </cell>
          <cell r="N44">
            <v>214896673.46952385</v>
          </cell>
          <cell r="P44">
            <v>12036358</v>
          </cell>
          <cell r="Q44">
            <v>0</v>
          </cell>
          <cell r="R44">
            <v>0</v>
          </cell>
          <cell r="S44">
            <v>0</v>
          </cell>
          <cell r="T44">
            <v>40939447.530476168</v>
          </cell>
          <cell r="U44">
            <v>52975805.530476168</v>
          </cell>
          <cell r="W44">
            <v>60585164.400000006</v>
          </cell>
          <cell r="AA44">
            <v>35</v>
          </cell>
          <cell r="AB44">
            <v>11062.83891880999</v>
          </cell>
          <cell r="AC44">
            <v>0</v>
          </cell>
          <cell r="AD44">
            <v>0</v>
          </cell>
          <cell r="AE44">
            <v>2034.3333333333328</v>
          </cell>
          <cell r="AF44">
            <v>0</v>
          </cell>
          <cell r="AG44">
            <v>255691462</v>
          </cell>
          <cell r="AH44">
            <v>0</v>
          </cell>
          <cell r="AI44">
            <v>0</v>
          </cell>
          <cell r="AJ44">
            <v>255691462</v>
          </cell>
          <cell r="AK44">
            <v>144659</v>
          </cell>
          <cell r="AL44">
            <v>12036358</v>
          </cell>
          <cell r="AM44">
            <v>267872479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267872479</v>
          </cell>
          <cell r="AS44" t="str">
            <v xml:space="preserve"> </v>
          </cell>
          <cell r="AT44">
            <v>35</v>
          </cell>
          <cell r="AU44">
            <v>2034.3333333333328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CB44">
            <v>35</v>
          </cell>
          <cell r="CC44">
            <v>35</v>
          </cell>
          <cell r="CD44" t="str">
            <v>BOSTON</v>
          </cell>
          <cell r="CE44">
            <v>255691462</v>
          </cell>
          <cell r="CF44">
            <v>224412934</v>
          </cell>
          <cell r="CG44">
            <v>31278528</v>
          </cell>
          <cell r="CH44">
            <v>10105497.6</v>
          </cell>
          <cell r="CI44">
            <v>7164780.8000000007</v>
          </cell>
          <cell r="CJ44">
            <v>0</v>
          </cell>
          <cell r="CK44">
            <v>48548806.400000006</v>
          </cell>
          <cell r="CL44">
            <v>40939447.530476168</v>
          </cell>
          <cell r="DB44">
            <v>35</v>
          </cell>
          <cell r="DC44" t="str">
            <v>BOSTON</v>
          </cell>
          <cell r="DH44">
            <v>0</v>
          </cell>
          <cell r="DL44">
            <v>0</v>
          </cell>
          <cell r="DM44">
            <v>0</v>
          </cell>
          <cell r="DO44">
            <v>0</v>
          </cell>
          <cell r="DU44">
            <v>0</v>
          </cell>
          <cell r="DW44">
            <v>0</v>
          </cell>
          <cell r="ED44">
            <v>0</v>
          </cell>
          <cell r="EF44">
            <v>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129.78156725943523</v>
          </cell>
          <cell r="E45">
            <v>2241932</v>
          </cell>
          <cell r="F45">
            <v>0</v>
          </cell>
          <cell r="G45">
            <v>141208</v>
          </cell>
          <cell r="H45">
            <v>2383140</v>
          </cell>
          <cell r="J45">
            <v>141208</v>
          </cell>
          <cell r="K45">
            <v>181873</v>
          </cell>
          <cell r="L45">
            <v>323081</v>
          </cell>
          <cell r="N45">
            <v>2060059</v>
          </cell>
          <cell r="P45">
            <v>141208</v>
          </cell>
          <cell r="Q45">
            <v>0</v>
          </cell>
          <cell r="R45">
            <v>0</v>
          </cell>
          <cell r="S45">
            <v>0</v>
          </cell>
          <cell r="T45">
            <v>181873</v>
          </cell>
          <cell r="U45">
            <v>323081</v>
          </cell>
          <cell r="W45">
            <v>410040.2</v>
          </cell>
          <cell r="AA45">
            <v>36</v>
          </cell>
          <cell r="AB45">
            <v>129.78156725943523</v>
          </cell>
          <cell r="AC45">
            <v>0</v>
          </cell>
          <cell r="AD45">
            <v>0</v>
          </cell>
          <cell r="AE45">
            <v>39</v>
          </cell>
          <cell r="AF45">
            <v>0</v>
          </cell>
          <cell r="AG45">
            <v>2241932</v>
          </cell>
          <cell r="AH45">
            <v>0</v>
          </cell>
          <cell r="AI45">
            <v>0</v>
          </cell>
          <cell r="AJ45">
            <v>2241932</v>
          </cell>
          <cell r="AK45">
            <v>0</v>
          </cell>
          <cell r="AL45">
            <v>141208</v>
          </cell>
          <cell r="AM45">
            <v>2383140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2383140</v>
          </cell>
          <cell r="AS45" t="str">
            <v xml:space="preserve"> </v>
          </cell>
          <cell r="AT45">
            <v>36</v>
          </cell>
          <cell r="AU45">
            <v>39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CB45">
            <v>36</v>
          </cell>
          <cell r="CC45">
            <v>36</v>
          </cell>
          <cell r="CD45" t="str">
            <v>BOURNE</v>
          </cell>
          <cell r="CE45">
            <v>2241932</v>
          </cell>
          <cell r="CF45">
            <v>2060059</v>
          </cell>
          <cell r="CG45">
            <v>181873</v>
          </cell>
          <cell r="CH45">
            <v>0</v>
          </cell>
          <cell r="CI45">
            <v>86959.200000000012</v>
          </cell>
          <cell r="CJ45">
            <v>0</v>
          </cell>
          <cell r="CK45">
            <v>268832.2</v>
          </cell>
          <cell r="CL45">
            <v>181873</v>
          </cell>
          <cell r="DB45">
            <v>36</v>
          </cell>
          <cell r="DC45" t="str">
            <v>BOURNE</v>
          </cell>
          <cell r="DH45">
            <v>0</v>
          </cell>
          <cell r="DL45">
            <v>0</v>
          </cell>
          <cell r="DM45">
            <v>0</v>
          </cell>
          <cell r="DO45">
            <v>0</v>
          </cell>
          <cell r="DU45">
            <v>0</v>
          </cell>
          <cell r="DW45">
            <v>0</v>
          </cell>
          <cell r="ED45">
            <v>0</v>
          </cell>
          <cell r="EF45">
            <v>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W46">
            <v>0</v>
          </cell>
          <cell r="AA46">
            <v>37</v>
          </cell>
          <cell r="AT46">
            <v>37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CB46">
            <v>37</v>
          </cell>
          <cell r="CC46">
            <v>37</v>
          </cell>
          <cell r="CD46" t="str">
            <v>BOXBOROUGH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DB46">
            <v>37</v>
          </cell>
          <cell r="DC46" t="str">
            <v>BOXBOROUGH</v>
          </cell>
          <cell r="DH46">
            <v>0</v>
          </cell>
          <cell r="DL46">
            <v>0</v>
          </cell>
          <cell r="DM46">
            <v>0</v>
          </cell>
          <cell r="DO46">
            <v>0</v>
          </cell>
          <cell r="DU46">
            <v>0</v>
          </cell>
          <cell r="DW46">
            <v>0</v>
          </cell>
          <cell r="EC46" t="str">
            <v>fy15</v>
          </cell>
          <cell r="ED46">
            <v>0</v>
          </cell>
          <cell r="EF46">
            <v>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0.99999999999999978</v>
          </cell>
          <cell r="E47">
            <v>18760</v>
          </cell>
          <cell r="F47">
            <v>0</v>
          </cell>
          <cell r="G47">
            <v>1085</v>
          </cell>
          <cell r="H47">
            <v>19845</v>
          </cell>
          <cell r="J47">
            <v>1085</v>
          </cell>
          <cell r="K47">
            <v>1105</v>
          </cell>
          <cell r="L47">
            <v>2190</v>
          </cell>
          <cell r="N47">
            <v>17655</v>
          </cell>
          <cell r="P47">
            <v>1085</v>
          </cell>
          <cell r="Q47">
            <v>0</v>
          </cell>
          <cell r="R47">
            <v>0</v>
          </cell>
          <cell r="S47">
            <v>0</v>
          </cell>
          <cell r="T47">
            <v>1105</v>
          </cell>
          <cell r="U47">
            <v>2190</v>
          </cell>
          <cell r="W47">
            <v>3265.6000000000004</v>
          </cell>
          <cell r="AA47">
            <v>38</v>
          </cell>
          <cell r="AB47">
            <v>0.99999999999999978</v>
          </cell>
          <cell r="AC47">
            <v>0</v>
          </cell>
          <cell r="AD47">
            <v>0</v>
          </cell>
          <cell r="AE47">
            <v>0.99999999999999978</v>
          </cell>
          <cell r="AF47">
            <v>0</v>
          </cell>
          <cell r="AG47">
            <v>18760</v>
          </cell>
          <cell r="AH47">
            <v>0</v>
          </cell>
          <cell r="AI47">
            <v>0</v>
          </cell>
          <cell r="AJ47">
            <v>18760</v>
          </cell>
          <cell r="AK47">
            <v>0</v>
          </cell>
          <cell r="AL47">
            <v>1085</v>
          </cell>
          <cell r="AM47">
            <v>19845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19845</v>
          </cell>
          <cell r="AS47" t="str">
            <v xml:space="preserve"> </v>
          </cell>
          <cell r="AT47">
            <v>38</v>
          </cell>
          <cell r="AU47">
            <v>0.99999999999999978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CB47">
            <v>38</v>
          </cell>
          <cell r="CC47">
            <v>38</v>
          </cell>
          <cell r="CD47" t="str">
            <v>BOXFORD</v>
          </cell>
          <cell r="CE47">
            <v>18760</v>
          </cell>
          <cell r="CF47">
            <v>17655</v>
          </cell>
          <cell r="CG47">
            <v>1105</v>
          </cell>
          <cell r="CH47">
            <v>0</v>
          </cell>
          <cell r="CI47">
            <v>1075.6000000000001</v>
          </cell>
          <cell r="CJ47">
            <v>0</v>
          </cell>
          <cell r="CK47">
            <v>2180.6000000000004</v>
          </cell>
          <cell r="CL47">
            <v>1105</v>
          </cell>
          <cell r="DB47">
            <v>38</v>
          </cell>
          <cell r="DC47" t="str">
            <v>BOXFORD</v>
          </cell>
          <cell r="DH47">
            <v>0</v>
          </cell>
          <cell r="DL47">
            <v>0</v>
          </cell>
          <cell r="DM47">
            <v>0</v>
          </cell>
          <cell r="DO47">
            <v>0</v>
          </cell>
          <cell r="DU47">
            <v>0</v>
          </cell>
          <cell r="DW47">
            <v>0</v>
          </cell>
          <cell r="ED47">
            <v>0</v>
          </cell>
          <cell r="EF47">
            <v>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W48">
            <v>0</v>
          </cell>
          <cell r="AA48">
            <v>39</v>
          </cell>
          <cell r="AT48">
            <v>39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CB48">
            <v>39</v>
          </cell>
          <cell r="CC48">
            <v>39</v>
          </cell>
          <cell r="CD48" t="str">
            <v>BOYLSTON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DB48">
            <v>39</v>
          </cell>
          <cell r="DC48" t="str">
            <v>BOYLSTON</v>
          </cell>
          <cell r="DH48">
            <v>0</v>
          </cell>
          <cell r="DL48">
            <v>0</v>
          </cell>
          <cell r="DM48">
            <v>0</v>
          </cell>
          <cell r="DO48">
            <v>0</v>
          </cell>
          <cell r="DU48">
            <v>0</v>
          </cell>
          <cell r="DW48">
            <v>0</v>
          </cell>
          <cell r="EC48" t="str">
            <v>fy20</v>
          </cell>
          <cell r="ED48">
            <v>0</v>
          </cell>
          <cell r="EF48">
            <v>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15.194795037897645</v>
          </cell>
          <cell r="E49">
            <v>294464</v>
          </cell>
          <cell r="F49">
            <v>0</v>
          </cell>
          <cell r="G49">
            <v>16527</v>
          </cell>
          <cell r="H49">
            <v>310991</v>
          </cell>
          <cell r="J49">
            <v>16527</v>
          </cell>
          <cell r="K49">
            <v>74727.053613211756</v>
          </cell>
          <cell r="L49">
            <v>91254.053613211756</v>
          </cell>
          <cell r="N49">
            <v>219736.94638678824</v>
          </cell>
          <cell r="P49">
            <v>16527</v>
          </cell>
          <cell r="Q49">
            <v>0</v>
          </cell>
          <cell r="R49">
            <v>0</v>
          </cell>
          <cell r="S49">
            <v>0</v>
          </cell>
          <cell r="T49">
            <v>74727.053613211756</v>
          </cell>
          <cell r="U49">
            <v>91254.053613211756</v>
          </cell>
          <cell r="W49">
            <v>92457.8</v>
          </cell>
          <cell r="AA49">
            <v>40</v>
          </cell>
          <cell r="AB49">
            <v>15.194795037897645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294464</v>
          </cell>
          <cell r="AH49">
            <v>0</v>
          </cell>
          <cell r="AI49">
            <v>0</v>
          </cell>
          <cell r="AJ49">
            <v>294464</v>
          </cell>
          <cell r="AK49">
            <v>0</v>
          </cell>
          <cell r="AL49">
            <v>16527</v>
          </cell>
          <cell r="AM49">
            <v>310991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310991</v>
          </cell>
          <cell r="AS49" t="str">
            <v xml:space="preserve"> </v>
          </cell>
          <cell r="AT49">
            <v>40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CB49">
            <v>40</v>
          </cell>
          <cell r="CC49">
            <v>40</v>
          </cell>
          <cell r="CD49" t="str">
            <v>BRAINTREE</v>
          </cell>
          <cell r="CE49">
            <v>294464</v>
          </cell>
          <cell r="CF49">
            <v>245895</v>
          </cell>
          <cell r="CG49">
            <v>48569</v>
          </cell>
          <cell r="CH49">
            <v>27361.8</v>
          </cell>
          <cell r="CI49">
            <v>0</v>
          </cell>
          <cell r="CJ49">
            <v>0</v>
          </cell>
          <cell r="CK49">
            <v>75930.8</v>
          </cell>
          <cell r="CL49">
            <v>74727.053613211756</v>
          </cell>
          <cell r="DB49">
            <v>40</v>
          </cell>
          <cell r="DC49" t="str">
            <v>BRAINTREE</v>
          </cell>
          <cell r="DH49">
            <v>0</v>
          </cell>
          <cell r="DL49">
            <v>0</v>
          </cell>
          <cell r="DM49">
            <v>0</v>
          </cell>
          <cell r="DO49">
            <v>0</v>
          </cell>
          <cell r="DU49">
            <v>0</v>
          </cell>
          <cell r="DW49">
            <v>0</v>
          </cell>
          <cell r="ED49">
            <v>0</v>
          </cell>
          <cell r="EF49">
            <v>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W50">
            <v>0</v>
          </cell>
          <cell r="AA50">
            <v>41</v>
          </cell>
          <cell r="AT50">
            <v>41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CB50">
            <v>41</v>
          </cell>
          <cell r="CC50">
            <v>41</v>
          </cell>
          <cell r="CD50" t="str">
            <v>BREWSTER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DB50">
            <v>41</v>
          </cell>
          <cell r="DC50" t="str">
            <v>BREWSTER</v>
          </cell>
          <cell r="DH50">
            <v>0</v>
          </cell>
          <cell r="DL50">
            <v>0</v>
          </cell>
          <cell r="DM50">
            <v>0</v>
          </cell>
          <cell r="DO50">
            <v>0</v>
          </cell>
          <cell r="DU50">
            <v>0</v>
          </cell>
          <cell r="DW50">
            <v>0</v>
          </cell>
          <cell r="ED50">
            <v>0</v>
          </cell>
          <cell r="EF50">
            <v>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W51">
            <v>0</v>
          </cell>
          <cell r="AA51">
            <v>42</v>
          </cell>
          <cell r="AT51">
            <v>42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CB51">
            <v>42</v>
          </cell>
          <cell r="CC51">
            <v>42</v>
          </cell>
          <cell r="CD51" t="str">
            <v>BRIDGEWATER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DB51">
            <v>42</v>
          </cell>
          <cell r="DC51" t="str">
            <v>BRIDGEWATER</v>
          </cell>
          <cell r="DH51">
            <v>0</v>
          </cell>
          <cell r="DL51">
            <v>0</v>
          </cell>
          <cell r="DM51">
            <v>0</v>
          </cell>
          <cell r="DO51">
            <v>0</v>
          </cell>
          <cell r="DU51">
            <v>0</v>
          </cell>
          <cell r="DW51">
            <v>0</v>
          </cell>
          <cell r="ED51">
            <v>0</v>
          </cell>
          <cell r="EF51">
            <v>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3.9375</v>
          </cell>
          <cell r="E52">
            <v>66724</v>
          </cell>
          <cell r="F52">
            <v>0</v>
          </cell>
          <cell r="G52">
            <v>4284</v>
          </cell>
          <cell r="H52">
            <v>71008</v>
          </cell>
          <cell r="J52">
            <v>4284</v>
          </cell>
          <cell r="K52">
            <v>25645</v>
          </cell>
          <cell r="L52">
            <v>29929</v>
          </cell>
          <cell r="N52">
            <v>41079</v>
          </cell>
          <cell r="P52">
            <v>4284</v>
          </cell>
          <cell r="Q52">
            <v>0</v>
          </cell>
          <cell r="R52">
            <v>0</v>
          </cell>
          <cell r="S52">
            <v>0</v>
          </cell>
          <cell r="T52">
            <v>25645</v>
          </cell>
          <cell r="U52">
            <v>29929</v>
          </cell>
          <cell r="W52">
            <v>29929</v>
          </cell>
          <cell r="AA52">
            <v>43</v>
          </cell>
          <cell r="AB52">
            <v>3.9375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66724</v>
          </cell>
          <cell r="AH52">
            <v>0</v>
          </cell>
          <cell r="AI52">
            <v>0</v>
          </cell>
          <cell r="AJ52">
            <v>66724</v>
          </cell>
          <cell r="AK52">
            <v>0</v>
          </cell>
          <cell r="AL52">
            <v>4284</v>
          </cell>
          <cell r="AM52">
            <v>71008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71008</v>
          </cell>
          <cell r="AS52" t="str">
            <v xml:space="preserve"> </v>
          </cell>
          <cell r="AT52">
            <v>43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CB52">
            <v>43</v>
          </cell>
          <cell r="CC52">
            <v>43</v>
          </cell>
          <cell r="CD52" t="str">
            <v>BRIMFIELD</v>
          </cell>
          <cell r="CE52">
            <v>66724</v>
          </cell>
          <cell r="CF52">
            <v>41079</v>
          </cell>
          <cell r="CG52">
            <v>25645</v>
          </cell>
          <cell r="CH52">
            <v>0</v>
          </cell>
          <cell r="CI52">
            <v>0</v>
          </cell>
          <cell r="CJ52">
            <v>0</v>
          </cell>
          <cell r="CK52">
            <v>25645</v>
          </cell>
          <cell r="CL52">
            <v>25645</v>
          </cell>
          <cell r="DB52">
            <v>43</v>
          </cell>
          <cell r="DC52" t="str">
            <v>BRIMFIELD</v>
          </cell>
          <cell r="DH52">
            <v>0</v>
          </cell>
          <cell r="DL52">
            <v>0</v>
          </cell>
          <cell r="DM52">
            <v>0</v>
          </cell>
          <cell r="DO52">
            <v>0</v>
          </cell>
          <cell r="DU52">
            <v>0</v>
          </cell>
          <cell r="DW52">
            <v>0</v>
          </cell>
          <cell r="ED52">
            <v>0</v>
          </cell>
          <cell r="EF52">
            <v>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1503.7668464067381</v>
          </cell>
          <cell r="E53">
            <v>23725876</v>
          </cell>
          <cell r="F53">
            <v>0</v>
          </cell>
          <cell r="G53">
            <v>1636084</v>
          </cell>
          <cell r="H53">
            <v>25361960</v>
          </cell>
          <cell r="J53">
            <v>1636084</v>
          </cell>
          <cell r="K53">
            <v>4315411.1527797654</v>
          </cell>
          <cell r="L53">
            <v>5951495.1527797654</v>
          </cell>
          <cell r="N53">
            <v>19410464.847220235</v>
          </cell>
          <cell r="P53">
            <v>1636084</v>
          </cell>
          <cell r="Q53">
            <v>0</v>
          </cell>
          <cell r="R53">
            <v>0</v>
          </cell>
          <cell r="S53">
            <v>0</v>
          </cell>
          <cell r="T53">
            <v>4315411.1527797654</v>
          </cell>
          <cell r="U53">
            <v>5951495.1527797654</v>
          </cell>
          <cell r="W53">
            <v>7138531.7999999998</v>
          </cell>
          <cell r="AA53">
            <v>44</v>
          </cell>
          <cell r="AB53">
            <v>1503.7668464067381</v>
          </cell>
          <cell r="AC53">
            <v>0</v>
          </cell>
          <cell r="AD53">
            <v>0</v>
          </cell>
          <cell r="AE53">
            <v>159.99999999999994</v>
          </cell>
          <cell r="AF53">
            <v>0</v>
          </cell>
          <cell r="AG53">
            <v>23725876</v>
          </cell>
          <cell r="AH53">
            <v>0</v>
          </cell>
          <cell r="AI53">
            <v>0</v>
          </cell>
          <cell r="AJ53">
            <v>23725876</v>
          </cell>
          <cell r="AK53">
            <v>0</v>
          </cell>
          <cell r="AL53">
            <v>1636084</v>
          </cell>
          <cell r="AM53">
            <v>25361960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25361960</v>
          </cell>
          <cell r="AS53" t="str">
            <v xml:space="preserve"> </v>
          </cell>
          <cell r="AT53">
            <v>44</v>
          </cell>
          <cell r="AU53">
            <v>159.99999999999994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CB53">
            <v>44</v>
          </cell>
          <cell r="CC53">
            <v>44</v>
          </cell>
          <cell r="CD53" t="str">
            <v>BROCKTON</v>
          </cell>
          <cell r="CE53">
            <v>23725876</v>
          </cell>
          <cell r="CF53">
            <v>22027157</v>
          </cell>
          <cell r="CG53">
            <v>1698719</v>
          </cell>
          <cell r="CH53">
            <v>2737107.6</v>
          </cell>
          <cell r="CI53">
            <v>1066621.2</v>
          </cell>
          <cell r="CJ53">
            <v>0</v>
          </cell>
          <cell r="CK53">
            <v>5502447.7999999998</v>
          </cell>
          <cell r="CL53">
            <v>4315411.1527797654</v>
          </cell>
          <cell r="DB53">
            <v>44</v>
          </cell>
          <cell r="DC53" t="str">
            <v>BROCKTON</v>
          </cell>
          <cell r="DH53">
            <v>0</v>
          </cell>
          <cell r="DL53">
            <v>0</v>
          </cell>
          <cell r="DM53">
            <v>0</v>
          </cell>
          <cell r="DO53">
            <v>0</v>
          </cell>
          <cell r="DU53">
            <v>0</v>
          </cell>
          <cell r="DW53">
            <v>0</v>
          </cell>
          <cell r="ED53">
            <v>0</v>
          </cell>
          <cell r="EF53">
            <v>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10.5</v>
          </cell>
          <cell r="E54">
            <v>187187</v>
          </cell>
          <cell r="F54">
            <v>0</v>
          </cell>
          <cell r="G54">
            <v>11424</v>
          </cell>
          <cell r="H54">
            <v>198611</v>
          </cell>
          <cell r="J54">
            <v>11424</v>
          </cell>
          <cell r="K54">
            <v>91252.842794331111</v>
          </cell>
          <cell r="L54">
            <v>102676.84279433111</v>
          </cell>
          <cell r="N54">
            <v>95934.157205668889</v>
          </cell>
          <cell r="P54">
            <v>11424</v>
          </cell>
          <cell r="Q54">
            <v>0</v>
          </cell>
          <cell r="R54">
            <v>0</v>
          </cell>
          <cell r="S54">
            <v>0</v>
          </cell>
          <cell r="T54">
            <v>91252.842794331111</v>
          </cell>
          <cell r="U54">
            <v>102676.84279433111</v>
          </cell>
          <cell r="W54">
            <v>110448</v>
          </cell>
          <cell r="AA54">
            <v>45</v>
          </cell>
          <cell r="AB54">
            <v>10.5</v>
          </cell>
          <cell r="AC54">
            <v>0</v>
          </cell>
          <cell r="AD54">
            <v>0</v>
          </cell>
          <cell r="AE54">
            <v>0.99999999999999978</v>
          </cell>
          <cell r="AF54">
            <v>0</v>
          </cell>
          <cell r="AG54">
            <v>187187</v>
          </cell>
          <cell r="AH54">
            <v>0</v>
          </cell>
          <cell r="AI54">
            <v>0</v>
          </cell>
          <cell r="AJ54">
            <v>187187</v>
          </cell>
          <cell r="AK54">
            <v>0</v>
          </cell>
          <cell r="AL54">
            <v>11424</v>
          </cell>
          <cell r="AM54">
            <v>198611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198611</v>
          </cell>
          <cell r="AS54" t="str">
            <v xml:space="preserve"> </v>
          </cell>
          <cell r="AT54">
            <v>45</v>
          </cell>
          <cell r="AU54">
            <v>0.99999999999999978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CB54">
            <v>45</v>
          </cell>
          <cell r="CC54">
            <v>45</v>
          </cell>
          <cell r="CD54" t="str">
            <v>BROOKFIELD</v>
          </cell>
          <cell r="CE54">
            <v>187187</v>
          </cell>
          <cell r="CF54">
            <v>117064</v>
          </cell>
          <cell r="CG54">
            <v>70123</v>
          </cell>
          <cell r="CH54">
            <v>22102.2</v>
          </cell>
          <cell r="CI54">
            <v>6798.8</v>
          </cell>
          <cell r="CJ54">
            <v>0</v>
          </cell>
          <cell r="CK54">
            <v>99024</v>
          </cell>
          <cell r="CL54">
            <v>91252.842794331111</v>
          </cell>
          <cell r="DB54">
            <v>45</v>
          </cell>
          <cell r="DC54" t="str">
            <v>BROOKFIELD</v>
          </cell>
          <cell r="DH54">
            <v>0</v>
          </cell>
          <cell r="DL54">
            <v>0</v>
          </cell>
          <cell r="DM54">
            <v>0</v>
          </cell>
          <cell r="DO54">
            <v>0</v>
          </cell>
          <cell r="DU54">
            <v>0</v>
          </cell>
          <cell r="DW54">
            <v>0</v>
          </cell>
          <cell r="ED54">
            <v>0</v>
          </cell>
          <cell r="EF54">
            <v>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1.0920447074293229</v>
          </cell>
          <cell r="E55">
            <v>23272</v>
          </cell>
          <cell r="F55">
            <v>0</v>
          </cell>
          <cell r="G55">
            <v>1192</v>
          </cell>
          <cell r="H55">
            <v>24464</v>
          </cell>
          <cell r="J55">
            <v>1192</v>
          </cell>
          <cell r="K55">
            <v>3165</v>
          </cell>
          <cell r="L55">
            <v>4357</v>
          </cell>
          <cell r="N55">
            <v>20107</v>
          </cell>
          <cell r="P55">
            <v>1192</v>
          </cell>
          <cell r="Q55">
            <v>0</v>
          </cell>
          <cell r="R55">
            <v>0</v>
          </cell>
          <cell r="S55">
            <v>0</v>
          </cell>
          <cell r="T55">
            <v>3165</v>
          </cell>
          <cell r="U55">
            <v>4357</v>
          </cell>
          <cell r="W55">
            <v>17168.599999999999</v>
          </cell>
          <cell r="AA55">
            <v>46</v>
          </cell>
          <cell r="AB55">
            <v>1.0920447074293229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23272</v>
          </cell>
          <cell r="AH55">
            <v>0</v>
          </cell>
          <cell r="AI55">
            <v>0</v>
          </cell>
          <cell r="AJ55">
            <v>23272</v>
          </cell>
          <cell r="AK55">
            <v>0</v>
          </cell>
          <cell r="AL55">
            <v>1192</v>
          </cell>
          <cell r="AM55">
            <v>24464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24464</v>
          </cell>
          <cell r="AS55" t="str">
            <v xml:space="preserve"> </v>
          </cell>
          <cell r="AT55">
            <v>46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CB55">
            <v>46</v>
          </cell>
          <cell r="CC55">
            <v>46</v>
          </cell>
          <cell r="CD55" t="str">
            <v>BROOKLINE</v>
          </cell>
          <cell r="CE55">
            <v>23272</v>
          </cell>
          <cell r="CF55">
            <v>20107</v>
          </cell>
          <cell r="CG55">
            <v>3165</v>
          </cell>
          <cell r="CH55">
            <v>0</v>
          </cell>
          <cell r="CI55">
            <v>12811.599999999999</v>
          </cell>
          <cell r="CJ55">
            <v>0</v>
          </cell>
          <cell r="CK55">
            <v>15976.599999999999</v>
          </cell>
          <cell r="CL55">
            <v>3165</v>
          </cell>
          <cell r="DB55">
            <v>46</v>
          </cell>
          <cell r="DC55" t="str">
            <v>BROOKLINE</v>
          </cell>
          <cell r="DH55">
            <v>0</v>
          </cell>
          <cell r="DL55">
            <v>0</v>
          </cell>
          <cell r="DM55">
            <v>0</v>
          </cell>
          <cell r="DO55">
            <v>0</v>
          </cell>
          <cell r="DU55">
            <v>0</v>
          </cell>
          <cell r="DW55">
            <v>0</v>
          </cell>
          <cell r="ED55">
            <v>0</v>
          </cell>
          <cell r="EF55">
            <v>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W56">
            <v>0</v>
          </cell>
          <cell r="AA56">
            <v>47</v>
          </cell>
          <cell r="AT56">
            <v>47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CB56">
            <v>47</v>
          </cell>
          <cell r="CC56">
            <v>47</v>
          </cell>
          <cell r="CD56" t="str">
            <v>BUCKLAND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DB56">
            <v>47</v>
          </cell>
          <cell r="DC56" t="str">
            <v>BUCKLAND</v>
          </cell>
          <cell r="DH56">
            <v>0</v>
          </cell>
          <cell r="DL56">
            <v>0</v>
          </cell>
          <cell r="DM56">
            <v>0</v>
          </cell>
          <cell r="DO56">
            <v>0</v>
          </cell>
          <cell r="DU56">
            <v>0</v>
          </cell>
          <cell r="DW56">
            <v>0</v>
          </cell>
          <cell r="ED56">
            <v>0</v>
          </cell>
          <cell r="EF56">
            <v>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6.0895006067588531</v>
          </cell>
          <cell r="E57">
            <v>152654</v>
          </cell>
          <cell r="F57">
            <v>0</v>
          </cell>
          <cell r="G57">
            <v>6622</v>
          </cell>
          <cell r="H57">
            <v>159276</v>
          </cell>
          <cell r="J57">
            <v>6622</v>
          </cell>
          <cell r="K57">
            <v>17404</v>
          </cell>
          <cell r="L57">
            <v>24026</v>
          </cell>
          <cell r="N57">
            <v>135250</v>
          </cell>
          <cell r="P57">
            <v>6622</v>
          </cell>
          <cell r="Q57">
            <v>0</v>
          </cell>
          <cell r="R57">
            <v>0</v>
          </cell>
          <cell r="S57">
            <v>0</v>
          </cell>
          <cell r="T57">
            <v>17404</v>
          </cell>
          <cell r="U57">
            <v>24026</v>
          </cell>
          <cell r="W57">
            <v>29150.400000000001</v>
          </cell>
          <cell r="AA57">
            <v>48</v>
          </cell>
          <cell r="AB57">
            <v>6.0895006067588531</v>
          </cell>
          <cell r="AC57">
            <v>0</v>
          </cell>
          <cell r="AD57">
            <v>0</v>
          </cell>
          <cell r="AE57">
            <v>1.9999999999999993</v>
          </cell>
          <cell r="AF57">
            <v>0</v>
          </cell>
          <cell r="AG57">
            <v>152654</v>
          </cell>
          <cell r="AH57">
            <v>0</v>
          </cell>
          <cell r="AI57">
            <v>0</v>
          </cell>
          <cell r="AJ57">
            <v>152654</v>
          </cell>
          <cell r="AK57">
            <v>0</v>
          </cell>
          <cell r="AL57">
            <v>6622</v>
          </cell>
          <cell r="AM57">
            <v>159276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159276</v>
          </cell>
          <cell r="AS57" t="str">
            <v xml:space="preserve"> </v>
          </cell>
          <cell r="AT57">
            <v>48</v>
          </cell>
          <cell r="AU57">
            <v>1.9999999999999993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CB57">
            <v>48</v>
          </cell>
          <cell r="CC57">
            <v>48</v>
          </cell>
          <cell r="CD57" t="str">
            <v>BURLINGTON</v>
          </cell>
          <cell r="CE57">
            <v>152654</v>
          </cell>
          <cell r="CF57">
            <v>135250</v>
          </cell>
          <cell r="CG57">
            <v>17404</v>
          </cell>
          <cell r="CH57">
            <v>0</v>
          </cell>
          <cell r="CI57">
            <v>5124.4000000000005</v>
          </cell>
          <cell r="CJ57">
            <v>0</v>
          </cell>
          <cell r="CK57">
            <v>22528.400000000001</v>
          </cell>
          <cell r="CL57">
            <v>17404</v>
          </cell>
          <cell r="DB57">
            <v>48</v>
          </cell>
          <cell r="DC57" t="str">
            <v>BURLINGTON</v>
          </cell>
          <cell r="DH57">
            <v>0</v>
          </cell>
          <cell r="DL57">
            <v>0</v>
          </cell>
          <cell r="DM57">
            <v>0</v>
          </cell>
          <cell r="DO57">
            <v>0</v>
          </cell>
          <cell r="DU57">
            <v>0</v>
          </cell>
          <cell r="DW57">
            <v>0</v>
          </cell>
          <cell r="ED57">
            <v>0</v>
          </cell>
          <cell r="EF57">
            <v>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583.07859388396025</v>
          </cell>
          <cell r="E58">
            <v>21382917</v>
          </cell>
          <cell r="F58">
            <v>0</v>
          </cell>
          <cell r="G58">
            <v>634380</v>
          </cell>
          <cell r="H58">
            <v>22017297</v>
          </cell>
          <cell r="J58">
            <v>634380</v>
          </cell>
          <cell r="K58">
            <v>5029141.9437309392</v>
          </cell>
          <cell r="L58">
            <v>5663521.9437309392</v>
          </cell>
          <cell r="N58">
            <v>16353775.056269061</v>
          </cell>
          <cell r="P58">
            <v>634380</v>
          </cell>
          <cell r="Q58">
            <v>0</v>
          </cell>
          <cell r="R58">
            <v>0</v>
          </cell>
          <cell r="S58">
            <v>0</v>
          </cell>
          <cell r="T58">
            <v>5029141.9437309392</v>
          </cell>
          <cell r="U58">
            <v>5663521.9437309392</v>
          </cell>
          <cell r="W58">
            <v>5886889.4000000004</v>
          </cell>
          <cell r="AA58">
            <v>49</v>
          </cell>
          <cell r="AB58">
            <v>583.07859388396025</v>
          </cell>
          <cell r="AC58">
            <v>0</v>
          </cell>
          <cell r="AD58">
            <v>0</v>
          </cell>
          <cell r="AE58">
            <v>38.000000000000071</v>
          </cell>
          <cell r="AF58">
            <v>0</v>
          </cell>
          <cell r="AG58">
            <v>21382917</v>
          </cell>
          <cell r="AH58">
            <v>0</v>
          </cell>
          <cell r="AI58">
            <v>0</v>
          </cell>
          <cell r="AJ58">
            <v>21382917</v>
          </cell>
          <cell r="AK58">
            <v>0</v>
          </cell>
          <cell r="AL58">
            <v>634380</v>
          </cell>
          <cell r="AM58">
            <v>22017297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22017297</v>
          </cell>
          <cell r="AS58" t="str">
            <v xml:space="preserve"> </v>
          </cell>
          <cell r="AT58">
            <v>49</v>
          </cell>
          <cell r="AU58">
            <v>38.000000000000071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CB58">
            <v>49</v>
          </cell>
          <cell r="CC58">
            <v>49</v>
          </cell>
          <cell r="CD58" t="str">
            <v>CAMBRIDGE</v>
          </cell>
          <cell r="CE58">
            <v>21382917</v>
          </cell>
          <cell r="CF58">
            <v>17255876</v>
          </cell>
          <cell r="CG58">
            <v>4127041</v>
          </cell>
          <cell r="CH58">
            <v>943614</v>
          </cell>
          <cell r="CI58">
            <v>181854.40000000002</v>
          </cell>
          <cell r="CJ58">
            <v>0</v>
          </cell>
          <cell r="CK58">
            <v>5252509.4000000004</v>
          </cell>
          <cell r="CL58">
            <v>5029141.9437309392</v>
          </cell>
          <cell r="DB58">
            <v>49</v>
          </cell>
          <cell r="DC58" t="str">
            <v>CAMBRIDGE</v>
          </cell>
          <cell r="DH58">
            <v>0</v>
          </cell>
          <cell r="DL58">
            <v>0</v>
          </cell>
          <cell r="DM58">
            <v>0</v>
          </cell>
          <cell r="DO58">
            <v>0</v>
          </cell>
          <cell r="DU58">
            <v>0</v>
          </cell>
          <cell r="DW58">
            <v>0</v>
          </cell>
          <cell r="ED58">
            <v>0</v>
          </cell>
          <cell r="EF58">
            <v>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24.41105061531076</v>
          </cell>
          <cell r="E59">
            <v>505038</v>
          </cell>
          <cell r="F59">
            <v>0</v>
          </cell>
          <cell r="G59">
            <v>26566</v>
          </cell>
          <cell r="H59">
            <v>531604</v>
          </cell>
          <cell r="J59">
            <v>26566</v>
          </cell>
          <cell r="K59">
            <v>100366.95917459689</v>
          </cell>
          <cell r="L59">
            <v>126932.95917459689</v>
          </cell>
          <cell r="N59">
            <v>404671.04082540312</v>
          </cell>
          <cell r="P59">
            <v>26566</v>
          </cell>
          <cell r="Q59">
            <v>0</v>
          </cell>
          <cell r="R59">
            <v>0</v>
          </cell>
          <cell r="S59">
            <v>0</v>
          </cell>
          <cell r="T59">
            <v>100366.95917459689</v>
          </cell>
          <cell r="U59">
            <v>126932.95917459689</v>
          </cell>
          <cell r="W59">
            <v>199637</v>
          </cell>
          <cell r="AA59">
            <v>50</v>
          </cell>
          <cell r="AB59">
            <v>24.41105061531076</v>
          </cell>
          <cell r="AC59">
            <v>0</v>
          </cell>
          <cell r="AD59">
            <v>0</v>
          </cell>
          <cell r="AE59">
            <v>1.9999999999999993</v>
          </cell>
          <cell r="AF59">
            <v>0</v>
          </cell>
          <cell r="AG59">
            <v>505038</v>
          </cell>
          <cell r="AH59">
            <v>0</v>
          </cell>
          <cell r="AI59">
            <v>0</v>
          </cell>
          <cell r="AJ59">
            <v>505038</v>
          </cell>
          <cell r="AK59">
            <v>0</v>
          </cell>
          <cell r="AL59">
            <v>26566</v>
          </cell>
          <cell r="AM59">
            <v>531604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531604</v>
          </cell>
          <cell r="AS59" t="str">
            <v xml:space="preserve"> </v>
          </cell>
          <cell r="AT59">
            <v>50</v>
          </cell>
          <cell r="AU59">
            <v>1.9999999999999993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CB59">
            <v>50</v>
          </cell>
          <cell r="CC59">
            <v>50</v>
          </cell>
          <cell r="CD59" t="str">
            <v>CANTON</v>
          </cell>
          <cell r="CE59">
            <v>505038</v>
          </cell>
          <cell r="CF59">
            <v>426585</v>
          </cell>
          <cell r="CG59">
            <v>78453</v>
          </cell>
          <cell r="CH59">
            <v>22922.399999999998</v>
          </cell>
          <cell r="CI59">
            <v>71695.600000000006</v>
          </cell>
          <cell r="CJ59">
            <v>0</v>
          </cell>
          <cell r="CK59">
            <v>173071</v>
          </cell>
          <cell r="CL59">
            <v>100366.95917459689</v>
          </cell>
          <cell r="DB59">
            <v>50</v>
          </cell>
          <cell r="DC59" t="str">
            <v>CANTON</v>
          </cell>
          <cell r="DH59">
            <v>0</v>
          </cell>
          <cell r="DL59">
            <v>0</v>
          </cell>
          <cell r="DM59">
            <v>0</v>
          </cell>
          <cell r="DO59">
            <v>0</v>
          </cell>
          <cell r="DU59">
            <v>0</v>
          </cell>
          <cell r="DW59">
            <v>0</v>
          </cell>
          <cell r="ED59">
            <v>0</v>
          </cell>
          <cell r="EF59">
            <v>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AA60">
            <v>51</v>
          </cell>
          <cell r="AT60">
            <v>51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CB60">
            <v>51</v>
          </cell>
          <cell r="CC60">
            <v>51</v>
          </cell>
          <cell r="CD60" t="str">
            <v>CARLISLE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DB60">
            <v>51</v>
          </cell>
          <cell r="DC60" t="str">
            <v>CARLISLE</v>
          </cell>
          <cell r="DH60">
            <v>0</v>
          </cell>
          <cell r="DL60">
            <v>0</v>
          </cell>
          <cell r="DM60">
            <v>0</v>
          </cell>
          <cell r="DO60">
            <v>0</v>
          </cell>
          <cell r="DU60">
            <v>0</v>
          </cell>
          <cell r="DW60">
            <v>0</v>
          </cell>
          <cell r="ED60">
            <v>0</v>
          </cell>
          <cell r="EF60">
            <v>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69.053850497480951</v>
          </cell>
          <cell r="E61">
            <v>1250084</v>
          </cell>
          <cell r="F61">
            <v>0</v>
          </cell>
          <cell r="G61">
            <v>75133</v>
          </cell>
          <cell r="H61">
            <v>1325217</v>
          </cell>
          <cell r="J61">
            <v>75133</v>
          </cell>
          <cell r="K61">
            <v>243559.74190706923</v>
          </cell>
          <cell r="L61">
            <v>318692.74190706923</v>
          </cell>
          <cell r="N61">
            <v>1006524.2580929308</v>
          </cell>
          <cell r="P61">
            <v>75133</v>
          </cell>
          <cell r="Q61">
            <v>0</v>
          </cell>
          <cell r="R61">
            <v>0</v>
          </cell>
          <cell r="S61">
            <v>0</v>
          </cell>
          <cell r="T61">
            <v>243559.74190706923</v>
          </cell>
          <cell r="U61">
            <v>318692.74190706923</v>
          </cell>
          <cell r="W61">
            <v>379190.6</v>
          </cell>
          <cell r="AA61">
            <v>52</v>
          </cell>
          <cell r="AB61">
            <v>69.053850497480951</v>
          </cell>
          <cell r="AC61">
            <v>0</v>
          </cell>
          <cell r="AD61">
            <v>0</v>
          </cell>
          <cell r="AE61">
            <v>5</v>
          </cell>
          <cell r="AF61">
            <v>0</v>
          </cell>
          <cell r="AG61">
            <v>1250084</v>
          </cell>
          <cell r="AH61">
            <v>0</v>
          </cell>
          <cell r="AI61">
            <v>0</v>
          </cell>
          <cell r="AJ61">
            <v>1250084</v>
          </cell>
          <cell r="AK61">
            <v>0</v>
          </cell>
          <cell r="AL61">
            <v>75133</v>
          </cell>
          <cell r="AM61">
            <v>1325217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1325217</v>
          </cell>
          <cell r="AS61" t="str">
            <v xml:space="preserve"> </v>
          </cell>
          <cell r="AT61">
            <v>52</v>
          </cell>
          <cell r="AU61">
            <v>5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CB61">
            <v>52</v>
          </cell>
          <cell r="CC61">
            <v>52</v>
          </cell>
          <cell r="CD61" t="str">
            <v>CARVER</v>
          </cell>
          <cell r="CE61">
            <v>1250084</v>
          </cell>
          <cell r="CF61">
            <v>1079953</v>
          </cell>
          <cell r="CG61">
            <v>170131</v>
          </cell>
          <cell r="CH61">
            <v>76807.8</v>
          </cell>
          <cell r="CI61">
            <v>57118.8</v>
          </cell>
          <cell r="CJ61">
            <v>0</v>
          </cell>
          <cell r="CK61">
            <v>304057.59999999998</v>
          </cell>
          <cell r="CL61">
            <v>243559.74190706923</v>
          </cell>
          <cell r="DB61">
            <v>52</v>
          </cell>
          <cell r="DC61" t="str">
            <v>CARVER</v>
          </cell>
          <cell r="DH61">
            <v>0</v>
          </cell>
          <cell r="DL61">
            <v>0</v>
          </cell>
          <cell r="DM61">
            <v>0</v>
          </cell>
          <cell r="DO61">
            <v>0</v>
          </cell>
          <cell r="DU61">
            <v>0</v>
          </cell>
          <cell r="DW61">
            <v>0</v>
          </cell>
          <cell r="ED61">
            <v>0</v>
          </cell>
          <cell r="EF61">
            <v>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AA62">
            <v>53</v>
          </cell>
          <cell r="AT62">
            <v>53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CB62">
            <v>53</v>
          </cell>
          <cell r="CC62">
            <v>53</v>
          </cell>
          <cell r="CD62" t="str">
            <v>CHARLEMONT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DB62">
            <v>53</v>
          </cell>
          <cell r="DC62" t="str">
            <v>CHARLEMONT</v>
          </cell>
          <cell r="DH62">
            <v>0</v>
          </cell>
          <cell r="DL62">
            <v>0</v>
          </cell>
          <cell r="DM62">
            <v>0</v>
          </cell>
          <cell r="DO62">
            <v>0</v>
          </cell>
          <cell r="DU62">
            <v>0</v>
          </cell>
          <cell r="DW62">
            <v>0</v>
          </cell>
          <cell r="ED62">
            <v>0</v>
          </cell>
          <cell r="EF62">
            <v>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0</v>
          </cell>
          <cell r="AA63">
            <v>54</v>
          </cell>
          <cell r="AT63">
            <v>54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CB63">
            <v>54</v>
          </cell>
          <cell r="CC63">
            <v>54</v>
          </cell>
          <cell r="CD63" t="str">
            <v>CHARLTON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DB63">
            <v>54</v>
          </cell>
          <cell r="DC63" t="str">
            <v>CHARLTON</v>
          </cell>
          <cell r="DH63">
            <v>0</v>
          </cell>
          <cell r="DL63">
            <v>0</v>
          </cell>
          <cell r="DM63">
            <v>0</v>
          </cell>
          <cell r="DO63">
            <v>0</v>
          </cell>
          <cell r="DU63">
            <v>0</v>
          </cell>
          <cell r="DW63">
            <v>0</v>
          </cell>
          <cell r="ED63">
            <v>0</v>
          </cell>
          <cell r="EF63">
            <v>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W64">
            <v>0</v>
          </cell>
          <cell r="AA64">
            <v>55</v>
          </cell>
          <cell r="AT64">
            <v>55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CB64">
            <v>55</v>
          </cell>
          <cell r="CC64">
            <v>55</v>
          </cell>
          <cell r="CD64" t="str">
            <v>CHATHAM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DB64">
            <v>55</v>
          </cell>
          <cell r="DC64" t="str">
            <v>CHATHAM</v>
          </cell>
          <cell r="DH64">
            <v>0</v>
          </cell>
          <cell r="DL64">
            <v>0</v>
          </cell>
          <cell r="DM64">
            <v>0</v>
          </cell>
          <cell r="DO64">
            <v>0</v>
          </cell>
          <cell r="DU64">
            <v>0</v>
          </cell>
          <cell r="DW64">
            <v>0</v>
          </cell>
          <cell r="EC64" t="str">
            <v>fy13</v>
          </cell>
          <cell r="ED64">
            <v>0</v>
          </cell>
          <cell r="EF64">
            <v>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117.96130122396592</v>
          </cell>
          <cell r="E65">
            <v>1931422</v>
          </cell>
          <cell r="F65">
            <v>0</v>
          </cell>
          <cell r="G65">
            <v>128335</v>
          </cell>
          <cell r="H65">
            <v>2059757</v>
          </cell>
          <cell r="J65">
            <v>128335</v>
          </cell>
          <cell r="K65">
            <v>332308.26619475859</v>
          </cell>
          <cell r="L65">
            <v>460643.26619475859</v>
          </cell>
          <cell r="N65">
            <v>1599113.7338052415</v>
          </cell>
          <cell r="P65">
            <v>128335</v>
          </cell>
          <cell r="Q65">
            <v>0</v>
          </cell>
          <cell r="R65">
            <v>0</v>
          </cell>
          <cell r="S65">
            <v>0</v>
          </cell>
          <cell r="T65">
            <v>332308.26619475859</v>
          </cell>
          <cell r="U65">
            <v>460643.26619475859</v>
          </cell>
          <cell r="W65">
            <v>489680</v>
          </cell>
          <cell r="AA65">
            <v>56</v>
          </cell>
          <cell r="AB65">
            <v>117.96130122396592</v>
          </cell>
          <cell r="AC65">
            <v>0</v>
          </cell>
          <cell r="AD65">
            <v>0</v>
          </cell>
          <cell r="AE65">
            <v>11.999999999999996</v>
          </cell>
          <cell r="AF65">
            <v>0</v>
          </cell>
          <cell r="AG65">
            <v>1931422</v>
          </cell>
          <cell r="AH65">
            <v>0</v>
          </cell>
          <cell r="AI65">
            <v>0</v>
          </cell>
          <cell r="AJ65">
            <v>1931422</v>
          </cell>
          <cell r="AK65">
            <v>0</v>
          </cell>
          <cell r="AL65">
            <v>128335</v>
          </cell>
          <cell r="AM65">
            <v>2059757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2059757</v>
          </cell>
          <cell r="AS65" t="str">
            <v xml:space="preserve"> </v>
          </cell>
          <cell r="AT65">
            <v>56</v>
          </cell>
          <cell r="AU65">
            <v>11.999999999999996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CB65">
            <v>56</v>
          </cell>
          <cell r="CC65">
            <v>56</v>
          </cell>
          <cell r="CD65" t="str">
            <v>CHELMSFORD</v>
          </cell>
          <cell r="CE65">
            <v>1931422</v>
          </cell>
          <cell r="CF65">
            <v>1733859</v>
          </cell>
          <cell r="CG65">
            <v>197563</v>
          </cell>
          <cell r="CH65">
            <v>140946</v>
          </cell>
          <cell r="CI65">
            <v>22836</v>
          </cell>
          <cell r="CJ65">
            <v>0</v>
          </cell>
          <cell r="CK65">
            <v>361345</v>
          </cell>
          <cell r="CL65">
            <v>332308.26619475859</v>
          </cell>
          <cell r="DB65">
            <v>56</v>
          </cell>
          <cell r="DC65" t="str">
            <v>CHELMSFORD</v>
          </cell>
          <cell r="DH65">
            <v>0</v>
          </cell>
          <cell r="DL65">
            <v>0</v>
          </cell>
          <cell r="DM65">
            <v>0</v>
          </cell>
          <cell r="DO65">
            <v>0</v>
          </cell>
          <cell r="DU65">
            <v>0</v>
          </cell>
          <cell r="DW65">
            <v>0</v>
          </cell>
          <cell r="ED65">
            <v>0</v>
          </cell>
          <cell r="EF65">
            <v>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986.49655168466484</v>
          </cell>
          <cell r="E66">
            <v>17319065</v>
          </cell>
          <cell r="F66">
            <v>0</v>
          </cell>
          <cell r="G66">
            <v>1073307</v>
          </cell>
          <cell r="H66">
            <v>18392372</v>
          </cell>
          <cell r="J66">
            <v>1073307</v>
          </cell>
          <cell r="K66">
            <v>3010106.0184622593</v>
          </cell>
          <cell r="L66">
            <v>4083413.0184622593</v>
          </cell>
          <cell r="N66">
            <v>14308958.981537741</v>
          </cell>
          <cell r="P66">
            <v>1073307</v>
          </cell>
          <cell r="Q66">
            <v>0</v>
          </cell>
          <cell r="R66">
            <v>0</v>
          </cell>
          <cell r="S66">
            <v>0</v>
          </cell>
          <cell r="T66">
            <v>3010106.0184622593</v>
          </cell>
          <cell r="U66">
            <v>4083413.0184622593</v>
          </cell>
          <cell r="W66">
            <v>4257739.1999999993</v>
          </cell>
          <cell r="AA66">
            <v>57</v>
          </cell>
          <cell r="AB66">
            <v>986.49655168466484</v>
          </cell>
          <cell r="AC66">
            <v>0</v>
          </cell>
          <cell r="AD66">
            <v>0</v>
          </cell>
          <cell r="AE66">
            <v>425.00000000000063</v>
          </cell>
          <cell r="AF66">
            <v>0</v>
          </cell>
          <cell r="AG66">
            <v>17319065</v>
          </cell>
          <cell r="AH66">
            <v>0</v>
          </cell>
          <cell r="AI66">
            <v>0</v>
          </cell>
          <cell r="AJ66">
            <v>17319065</v>
          </cell>
          <cell r="AK66">
            <v>0</v>
          </cell>
          <cell r="AL66">
            <v>1073307</v>
          </cell>
          <cell r="AM66">
            <v>18392372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18392372</v>
          </cell>
          <cell r="AS66" t="str">
            <v xml:space="preserve"> </v>
          </cell>
          <cell r="AT66">
            <v>57</v>
          </cell>
          <cell r="AU66">
            <v>425.00000000000063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CB66">
            <v>57</v>
          </cell>
          <cell r="CC66">
            <v>57</v>
          </cell>
          <cell r="CD66" t="str">
            <v>CHELSEA</v>
          </cell>
          <cell r="CE66">
            <v>17319065</v>
          </cell>
          <cell r="CF66">
            <v>15246227</v>
          </cell>
          <cell r="CG66">
            <v>2072838</v>
          </cell>
          <cell r="CH66">
            <v>980399.39999999991</v>
          </cell>
          <cell r="CI66">
            <v>131194.80000000002</v>
          </cell>
          <cell r="CJ66">
            <v>0</v>
          </cell>
          <cell r="CK66">
            <v>3184432.1999999997</v>
          </cell>
          <cell r="CL66">
            <v>3010106.0184622593</v>
          </cell>
          <cell r="DB66">
            <v>57</v>
          </cell>
          <cell r="DC66" t="str">
            <v>CHELSEA</v>
          </cell>
          <cell r="DH66">
            <v>0</v>
          </cell>
          <cell r="DL66">
            <v>0</v>
          </cell>
          <cell r="DM66">
            <v>0</v>
          </cell>
          <cell r="DO66">
            <v>0</v>
          </cell>
          <cell r="DU66">
            <v>0</v>
          </cell>
          <cell r="DW66">
            <v>0</v>
          </cell>
          <cell r="ED66">
            <v>0</v>
          </cell>
          <cell r="EF66">
            <v>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AA67">
            <v>58</v>
          </cell>
          <cell r="AT67">
            <v>58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CB67">
            <v>58</v>
          </cell>
          <cell r="CC67">
            <v>58</v>
          </cell>
          <cell r="CD67" t="str">
            <v>CHESHIRE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DB67">
            <v>58</v>
          </cell>
          <cell r="DC67" t="str">
            <v>CHESHIRE</v>
          </cell>
          <cell r="DH67">
            <v>0</v>
          </cell>
          <cell r="DL67">
            <v>0</v>
          </cell>
          <cell r="DM67">
            <v>0</v>
          </cell>
          <cell r="DO67">
            <v>0</v>
          </cell>
          <cell r="DU67">
            <v>0</v>
          </cell>
          <cell r="DW67">
            <v>0</v>
          </cell>
          <cell r="ED67">
            <v>0</v>
          </cell>
          <cell r="EF67">
            <v>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AA68">
            <v>59</v>
          </cell>
          <cell r="AT68">
            <v>59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CB68">
            <v>59</v>
          </cell>
          <cell r="CC68">
            <v>59</v>
          </cell>
          <cell r="CD68" t="str">
            <v>CHESTER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DB68">
            <v>59</v>
          </cell>
          <cell r="DC68" t="str">
            <v>CHESTER</v>
          </cell>
          <cell r="DH68">
            <v>0</v>
          </cell>
          <cell r="DL68">
            <v>0</v>
          </cell>
          <cell r="DM68">
            <v>0</v>
          </cell>
          <cell r="DO68">
            <v>0</v>
          </cell>
          <cell r="DU68">
            <v>0</v>
          </cell>
          <cell r="DW68">
            <v>0</v>
          </cell>
          <cell r="ED68">
            <v>0</v>
          </cell>
          <cell r="EF68">
            <v>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AA69">
            <v>60</v>
          </cell>
          <cell r="AT69">
            <v>60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CB69">
            <v>60</v>
          </cell>
          <cell r="CC69">
            <v>60</v>
          </cell>
          <cell r="CD69" t="str">
            <v>CHESTERFIELD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DB69">
            <v>60</v>
          </cell>
          <cell r="DC69" t="str">
            <v>CHESTERFIELD</v>
          </cell>
          <cell r="DH69">
            <v>0</v>
          </cell>
          <cell r="DL69">
            <v>0</v>
          </cell>
          <cell r="DM69">
            <v>0</v>
          </cell>
          <cell r="DO69">
            <v>0</v>
          </cell>
          <cell r="DU69">
            <v>0</v>
          </cell>
          <cell r="DW69">
            <v>0</v>
          </cell>
          <cell r="ED69">
            <v>0</v>
          </cell>
          <cell r="EF69">
            <v>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346.05572973224474</v>
          </cell>
          <cell r="E70">
            <v>5474083</v>
          </cell>
          <cell r="F70">
            <v>0</v>
          </cell>
          <cell r="G70">
            <v>376493</v>
          </cell>
          <cell r="H70">
            <v>5850576</v>
          </cell>
          <cell r="J70">
            <v>376493</v>
          </cell>
          <cell r="K70">
            <v>1146849.335983122</v>
          </cell>
          <cell r="L70">
            <v>1523342.335983122</v>
          </cell>
          <cell r="N70">
            <v>4327233.6640168782</v>
          </cell>
          <cell r="P70">
            <v>376493</v>
          </cell>
          <cell r="Q70">
            <v>0</v>
          </cell>
          <cell r="R70">
            <v>0</v>
          </cell>
          <cell r="S70">
            <v>0</v>
          </cell>
          <cell r="T70">
            <v>1146849.335983122</v>
          </cell>
          <cell r="U70">
            <v>1523342.335983122</v>
          </cell>
          <cell r="W70">
            <v>1640680.5999999999</v>
          </cell>
          <cell r="AA70">
            <v>61</v>
          </cell>
          <cell r="AB70">
            <v>346.05572973224474</v>
          </cell>
          <cell r="AC70">
            <v>0</v>
          </cell>
          <cell r="AD70">
            <v>0</v>
          </cell>
          <cell r="AE70">
            <v>63.999999999999979</v>
          </cell>
          <cell r="AF70">
            <v>0</v>
          </cell>
          <cell r="AG70">
            <v>5474083</v>
          </cell>
          <cell r="AH70">
            <v>0</v>
          </cell>
          <cell r="AI70">
            <v>0</v>
          </cell>
          <cell r="AJ70">
            <v>5474083</v>
          </cell>
          <cell r="AK70">
            <v>0</v>
          </cell>
          <cell r="AL70">
            <v>376493</v>
          </cell>
          <cell r="AM70">
            <v>5850576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5850576</v>
          </cell>
          <cell r="AS70" t="str">
            <v xml:space="preserve"> </v>
          </cell>
          <cell r="AT70">
            <v>61</v>
          </cell>
          <cell r="AU70">
            <v>63.999999999999979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CB70">
            <v>61</v>
          </cell>
          <cell r="CC70">
            <v>61</v>
          </cell>
          <cell r="CD70" t="str">
            <v>CHICOPEE</v>
          </cell>
          <cell r="CE70">
            <v>5474083</v>
          </cell>
          <cell r="CF70">
            <v>4679248</v>
          </cell>
          <cell r="CG70">
            <v>794835</v>
          </cell>
          <cell r="CH70">
            <v>368213.39999999997</v>
          </cell>
          <cell r="CI70">
            <v>101139.20000000001</v>
          </cell>
          <cell r="CJ70">
            <v>0</v>
          </cell>
          <cell r="CK70">
            <v>1264187.5999999999</v>
          </cell>
          <cell r="CL70">
            <v>1146849.335983122</v>
          </cell>
          <cell r="DB70">
            <v>61</v>
          </cell>
          <cell r="DC70" t="str">
            <v>CHICOPEE</v>
          </cell>
          <cell r="DH70">
            <v>0</v>
          </cell>
          <cell r="DL70">
            <v>0</v>
          </cell>
          <cell r="DM70">
            <v>0</v>
          </cell>
          <cell r="DO70">
            <v>0</v>
          </cell>
          <cell r="DU70">
            <v>0</v>
          </cell>
          <cell r="DW70">
            <v>0</v>
          </cell>
          <cell r="ED70">
            <v>0</v>
          </cell>
          <cell r="EF70">
            <v>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AA71">
            <v>62</v>
          </cell>
          <cell r="AT71">
            <v>62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CB71">
            <v>62</v>
          </cell>
          <cell r="CC71">
            <v>62</v>
          </cell>
          <cell r="CD71" t="str">
            <v>CHILMARK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DB71">
            <v>62</v>
          </cell>
          <cell r="DC71" t="str">
            <v>CHILMARK</v>
          </cell>
          <cell r="DH71">
            <v>0</v>
          </cell>
          <cell r="DL71">
            <v>0</v>
          </cell>
          <cell r="DM71">
            <v>0</v>
          </cell>
          <cell r="DO71">
            <v>0</v>
          </cell>
          <cell r="DU71">
            <v>0</v>
          </cell>
          <cell r="DW71">
            <v>0</v>
          </cell>
          <cell r="ED71">
            <v>0</v>
          </cell>
          <cell r="EF71">
            <v>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3.9672131147540988</v>
          </cell>
          <cell r="E72">
            <v>72149</v>
          </cell>
          <cell r="F72">
            <v>0</v>
          </cell>
          <cell r="G72">
            <v>4319</v>
          </cell>
          <cell r="H72">
            <v>76468</v>
          </cell>
          <cell r="J72">
            <v>4319</v>
          </cell>
          <cell r="K72">
            <v>18488.908512352413</v>
          </cell>
          <cell r="L72">
            <v>22807.908512352413</v>
          </cell>
          <cell r="N72">
            <v>53660.091487647587</v>
          </cell>
          <cell r="P72">
            <v>4319</v>
          </cell>
          <cell r="Q72">
            <v>0</v>
          </cell>
          <cell r="R72">
            <v>0</v>
          </cell>
          <cell r="S72">
            <v>0</v>
          </cell>
          <cell r="T72">
            <v>18488.908512352413</v>
          </cell>
          <cell r="U72">
            <v>22807.908512352413</v>
          </cell>
          <cell r="W72">
            <v>41513.4</v>
          </cell>
          <cell r="AA72">
            <v>63</v>
          </cell>
          <cell r="AB72">
            <v>3.9672131147540988</v>
          </cell>
          <cell r="AC72">
            <v>0</v>
          </cell>
          <cell r="AD72">
            <v>0</v>
          </cell>
          <cell r="AE72">
            <v>0.99999999999999978</v>
          </cell>
          <cell r="AF72">
            <v>0</v>
          </cell>
          <cell r="AG72">
            <v>72149</v>
          </cell>
          <cell r="AH72">
            <v>0</v>
          </cell>
          <cell r="AI72">
            <v>0</v>
          </cell>
          <cell r="AJ72">
            <v>72149</v>
          </cell>
          <cell r="AK72">
            <v>0</v>
          </cell>
          <cell r="AL72">
            <v>4319</v>
          </cell>
          <cell r="AM72">
            <v>76468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76468</v>
          </cell>
          <cell r="AS72" t="str">
            <v xml:space="preserve"> </v>
          </cell>
          <cell r="AT72">
            <v>63</v>
          </cell>
          <cell r="AU72">
            <v>0.99999999999999978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CB72">
            <v>63</v>
          </cell>
          <cell r="CC72">
            <v>63</v>
          </cell>
          <cell r="CD72" t="str">
            <v>CLARKSBURG</v>
          </cell>
          <cell r="CE72">
            <v>72149</v>
          </cell>
          <cell r="CF72">
            <v>64636</v>
          </cell>
          <cell r="CG72">
            <v>7513</v>
          </cell>
          <cell r="CH72">
            <v>11481</v>
          </cell>
          <cell r="CI72">
            <v>18200.400000000001</v>
          </cell>
          <cell r="CJ72">
            <v>0</v>
          </cell>
          <cell r="CK72">
            <v>37194.400000000001</v>
          </cell>
          <cell r="CL72">
            <v>18488.908512352413</v>
          </cell>
          <cell r="DB72">
            <v>63</v>
          </cell>
          <cell r="DC72" t="str">
            <v>CLARKSBURG</v>
          </cell>
          <cell r="DH72">
            <v>0</v>
          </cell>
          <cell r="DL72">
            <v>0</v>
          </cell>
          <cell r="DM72">
            <v>0</v>
          </cell>
          <cell r="DO72">
            <v>0</v>
          </cell>
          <cell r="DU72">
            <v>0</v>
          </cell>
          <cell r="DW72">
            <v>0</v>
          </cell>
          <cell r="ED72">
            <v>0</v>
          </cell>
          <cell r="EF72">
            <v>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91.299837157661003</v>
          </cell>
          <cell r="E73">
            <v>1341526</v>
          </cell>
          <cell r="F73">
            <v>0</v>
          </cell>
          <cell r="G73">
            <v>99336</v>
          </cell>
          <cell r="H73">
            <v>1440862</v>
          </cell>
          <cell r="J73">
            <v>99336</v>
          </cell>
          <cell r="K73">
            <v>279110.67028626206</v>
          </cell>
          <cell r="L73">
            <v>378446.67028626206</v>
          </cell>
          <cell r="N73">
            <v>1062415.3297137381</v>
          </cell>
          <cell r="P73">
            <v>99336</v>
          </cell>
          <cell r="Q73">
            <v>0</v>
          </cell>
          <cell r="R73">
            <v>0</v>
          </cell>
          <cell r="S73">
            <v>0</v>
          </cell>
          <cell r="T73">
            <v>279110.67028626206</v>
          </cell>
          <cell r="U73">
            <v>378446.67028626206</v>
          </cell>
          <cell r="W73">
            <v>437524.8</v>
          </cell>
          <cell r="AA73">
            <v>64</v>
          </cell>
          <cell r="AB73">
            <v>91.299837157661003</v>
          </cell>
          <cell r="AC73">
            <v>0</v>
          </cell>
          <cell r="AD73">
            <v>0</v>
          </cell>
          <cell r="AE73">
            <v>23.999999999999996</v>
          </cell>
          <cell r="AF73">
            <v>0</v>
          </cell>
          <cell r="AG73">
            <v>1341526</v>
          </cell>
          <cell r="AH73">
            <v>0</v>
          </cell>
          <cell r="AI73">
            <v>0</v>
          </cell>
          <cell r="AJ73">
            <v>1341526</v>
          </cell>
          <cell r="AK73">
            <v>0</v>
          </cell>
          <cell r="AL73">
            <v>99336</v>
          </cell>
          <cell r="AM73">
            <v>1440862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1440862</v>
          </cell>
          <cell r="AS73" t="str">
            <v xml:space="preserve"> </v>
          </cell>
          <cell r="AT73">
            <v>64</v>
          </cell>
          <cell r="AU73">
            <v>23.999999999999996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CB73">
            <v>64</v>
          </cell>
          <cell r="CC73">
            <v>64</v>
          </cell>
          <cell r="CD73" t="str">
            <v>CLINTON</v>
          </cell>
          <cell r="CE73">
            <v>1341526</v>
          </cell>
          <cell r="CF73">
            <v>1169202</v>
          </cell>
          <cell r="CG73">
            <v>172324</v>
          </cell>
          <cell r="CH73">
            <v>111700.8</v>
          </cell>
          <cell r="CI73">
            <v>54164</v>
          </cell>
          <cell r="CJ73">
            <v>0</v>
          </cell>
          <cell r="CK73">
            <v>338188.79999999999</v>
          </cell>
          <cell r="CL73">
            <v>279110.67028626206</v>
          </cell>
          <cell r="DB73">
            <v>64</v>
          </cell>
          <cell r="DC73" t="str">
            <v>CLINTON</v>
          </cell>
          <cell r="DH73">
            <v>0</v>
          </cell>
          <cell r="DL73">
            <v>0</v>
          </cell>
          <cell r="DM73">
            <v>0</v>
          </cell>
          <cell r="DO73">
            <v>0</v>
          </cell>
          <cell r="DU73">
            <v>0</v>
          </cell>
          <cell r="DW73">
            <v>0</v>
          </cell>
          <cell r="ED73">
            <v>0</v>
          </cell>
          <cell r="EF73">
            <v>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9.2142857142857135</v>
          </cell>
          <cell r="E74">
            <v>183040</v>
          </cell>
          <cell r="F74">
            <v>0</v>
          </cell>
          <cell r="G74">
            <v>10023</v>
          </cell>
          <cell r="H74">
            <v>193063</v>
          </cell>
          <cell r="J74">
            <v>10023</v>
          </cell>
          <cell r="K74">
            <v>17742.455619552096</v>
          </cell>
          <cell r="L74">
            <v>27765.455619552096</v>
          </cell>
          <cell r="N74">
            <v>165297.54438044791</v>
          </cell>
          <cell r="P74">
            <v>10023</v>
          </cell>
          <cell r="Q74">
            <v>0</v>
          </cell>
          <cell r="R74">
            <v>0</v>
          </cell>
          <cell r="S74">
            <v>0</v>
          </cell>
          <cell r="T74">
            <v>17742.455619552096</v>
          </cell>
          <cell r="U74">
            <v>27765.455619552096</v>
          </cell>
          <cell r="W74">
            <v>47390.600000000006</v>
          </cell>
          <cell r="AA74">
            <v>65</v>
          </cell>
          <cell r="AB74">
            <v>9.2142857142857135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183040</v>
          </cell>
          <cell r="AH74">
            <v>0</v>
          </cell>
          <cell r="AI74">
            <v>0</v>
          </cell>
          <cell r="AJ74">
            <v>183040</v>
          </cell>
          <cell r="AK74">
            <v>0</v>
          </cell>
          <cell r="AL74">
            <v>10023</v>
          </cell>
          <cell r="AM74">
            <v>193063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193063</v>
          </cell>
          <cell r="AS74" t="str">
            <v xml:space="preserve"> </v>
          </cell>
          <cell r="AT74">
            <v>65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CB74">
            <v>65</v>
          </cell>
          <cell r="CC74">
            <v>65</v>
          </cell>
          <cell r="CD74" t="str">
            <v>COHASSET</v>
          </cell>
          <cell r="CE74">
            <v>183040</v>
          </cell>
          <cell r="CF74">
            <v>167904</v>
          </cell>
          <cell r="CG74">
            <v>15136</v>
          </cell>
          <cell r="CH74">
            <v>2726.4</v>
          </cell>
          <cell r="CI74">
            <v>19505.2</v>
          </cell>
          <cell r="CJ74">
            <v>0</v>
          </cell>
          <cell r="CK74">
            <v>37367.600000000006</v>
          </cell>
          <cell r="CL74">
            <v>17742.455619552096</v>
          </cell>
          <cell r="DB74">
            <v>65</v>
          </cell>
          <cell r="DC74" t="str">
            <v>COHASSET</v>
          </cell>
          <cell r="DH74">
            <v>0</v>
          </cell>
          <cell r="DL74">
            <v>0</v>
          </cell>
          <cell r="DM74">
            <v>0</v>
          </cell>
          <cell r="DO74">
            <v>0</v>
          </cell>
          <cell r="DU74">
            <v>0</v>
          </cell>
          <cell r="DW74">
            <v>0</v>
          </cell>
          <cell r="ED74">
            <v>0</v>
          </cell>
          <cell r="EF74">
            <v>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W75">
            <v>0</v>
          </cell>
          <cell r="AA75">
            <v>66</v>
          </cell>
          <cell r="AT75">
            <v>66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CB75">
            <v>66</v>
          </cell>
          <cell r="CC75">
            <v>66</v>
          </cell>
          <cell r="CD75" t="str">
            <v>COLRAIN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DB75">
            <v>66</v>
          </cell>
          <cell r="DC75" t="str">
            <v>COLRAIN</v>
          </cell>
          <cell r="DH75">
            <v>0</v>
          </cell>
          <cell r="DL75">
            <v>0</v>
          </cell>
          <cell r="DM75">
            <v>0</v>
          </cell>
          <cell r="DO75">
            <v>0</v>
          </cell>
          <cell r="DU75">
            <v>0</v>
          </cell>
          <cell r="DW75">
            <v>0</v>
          </cell>
          <cell r="ED75">
            <v>0</v>
          </cell>
          <cell r="EF75">
            <v>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3.1363686473376697</v>
          </cell>
          <cell r="E76">
            <v>73004</v>
          </cell>
          <cell r="F76">
            <v>0</v>
          </cell>
          <cell r="G76">
            <v>3414</v>
          </cell>
          <cell r="H76">
            <v>76418</v>
          </cell>
          <cell r="J76">
            <v>3414</v>
          </cell>
          <cell r="K76">
            <v>26849.705402888227</v>
          </cell>
          <cell r="L76">
            <v>30263.705402888227</v>
          </cell>
          <cell r="N76">
            <v>46154.294597111773</v>
          </cell>
          <cell r="P76">
            <v>3414</v>
          </cell>
          <cell r="Q76">
            <v>0</v>
          </cell>
          <cell r="R76">
            <v>0</v>
          </cell>
          <cell r="S76">
            <v>0</v>
          </cell>
          <cell r="T76">
            <v>26849.705402888227</v>
          </cell>
          <cell r="U76">
            <v>30263.705402888227</v>
          </cell>
          <cell r="W76">
            <v>30991.4</v>
          </cell>
          <cell r="AA76">
            <v>67</v>
          </cell>
          <cell r="AB76">
            <v>3.1363686473376697</v>
          </cell>
          <cell r="AC76">
            <v>0</v>
          </cell>
          <cell r="AD76">
            <v>0</v>
          </cell>
          <cell r="AE76">
            <v>1</v>
          </cell>
          <cell r="AF76">
            <v>0</v>
          </cell>
          <cell r="AG76">
            <v>73004</v>
          </cell>
          <cell r="AH76">
            <v>0</v>
          </cell>
          <cell r="AI76">
            <v>0</v>
          </cell>
          <cell r="AJ76">
            <v>73004</v>
          </cell>
          <cell r="AK76">
            <v>0</v>
          </cell>
          <cell r="AL76">
            <v>3414</v>
          </cell>
          <cell r="AM76">
            <v>76418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76418</v>
          </cell>
          <cell r="AS76" t="str">
            <v xml:space="preserve"> </v>
          </cell>
          <cell r="AT76">
            <v>67</v>
          </cell>
          <cell r="AU76">
            <v>1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CB76">
            <v>67</v>
          </cell>
          <cell r="CC76">
            <v>67</v>
          </cell>
          <cell r="CD76" t="str">
            <v>CONCORD</v>
          </cell>
          <cell r="CE76">
            <v>73004</v>
          </cell>
          <cell r="CF76">
            <v>57265</v>
          </cell>
          <cell r="CG76">
            <v>15739</v>
          </cell>
          <cell r="CH76">
            <v>11622</v>
          </cell>
          <cell r="CI76">
            <v>216.4</v>
          </cell>
          <cell r="CJ76">
            <v>0</v>
          </cell>
          <cell r="CK76">
            <v>27577.4</v>
          </cell>
          <cell r="CL76">
            <v>26849.705402888227</v>
          </cell>
          <cell r="DB76">
            <v>67</v>
          </cell>
          <cell r="DC76" t="str">
            <v>CONCORD</v>
          </cell>
          <cell r="DH76">
            <v>0</v>
          </cell>
          <cell r="DL76">
            <v>0</v>
          </cell>
          <cell r="DM76">
            <v>0</v>
          </cell>
          <cell r="DO76">
            <v>0</v>
          </cell>
          <cell r="DU76">
            <v>0</v>
          </cell>
          <cell r="DW76">
            <v>0</v>
          </cell>
          <cell r="ED76">
            <v>0</v>
          </cell>
          <cell r="EF76">
            <v>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AA77">
            <v>68</v>
          </cell>
          <cell r="AT77">
            <v>68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CB77">
            <v>68</v>
          </cell>
          <cell r="CC77">
            <v>68</v>
          </cell>
          <cell r="CD77" t="str">
            <v>CONWAY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DB77">
            <v>68</v>
          </cell>
          <cell r="DC77" t="str">
            <v>CONWAY</v>
          </cell>
          <cell r="DH77">
            <v>0</v>
          </cell>
          <cell r="DL77">
            <v>0</v>
          </cell>
          <cell r="DM77">
            <v>0</v>
          </cell>
          <cell r="DO77">
            <v>0</v>
          </cell>
          <cell r="DU77">
            <v>0</v>
          </cell>
          <cell r="DW77">
            <v>0</v>
          </cell>
          <cell r="ED77">
            <v>0</v>
          </cell>
          <cell r="EF77">
            <v>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AA78">
            <v>69</v>
          </cell>
          <cell r="AT78">
            <v>69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CB78">
            <v>69</v>
          </cell>
          <cell r="CC78">
            <v>69</v>
          </cell>
          <cell r="CD78" t="str">
            <v>CUMMINGTON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DB78">
            <v>69</v>
          </cell>
          <cell r="DC78" t="str">
            <v>CUMMINGTON</v>
          </cell>
          <cell r="DH78">
            <v>0</v>
          </cell>
          <cell r="DL78">
            <v>0</v>
          </cell>
          <cell r="DM78">
            <v>0</v>
          </cell>
          <cell r="DO78">
            <v>0</v>
          </cell>
          <cell r="DU78">
            <v>0</v>
          </cell>
          <cell r="DW78">
            <v>0</v>
          </cell>
          <cell r="ED78">
            <v>0</v>
          </cell>
          <cell r="EF78">
            <v>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AA79">
            <v>70</v>
          </cell>
          <cell r="AT79">
            <v>70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CB79">
            <v>70</v>
          </cell>
          <cell r="CC79">
            <v>70</v>
          </cell>
          <cell r="CD79" t="str">
            <v>DALTON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DB79">
            <v>70</v>
          </cell>
          <cell r="DC79" t="str">
            <v>DALTON</v>
          </cell>
          <cell r="DH79">
            <v>0</v>
          </cell>
          <cell r="DL79">
            <v>0</v>
          </cell>
          <cell r="DM79">
            <v>0</v>
          </cell>
          <cell r="DO79">
            <v>0</v>
          </cell>
          <cell r="DU79">
            <v>0</v>
          </cell>
          <cell r="DW79">
            <v>0</v>
          </cell>
          <cell r="ED79">
            <v>0</v>
          </cell>
          <cell r="EF79">
            <v>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14.878748700842971</v>
          </cell>
          <cell r="E80">
            <v>268587</v>
          </cell>
          <cell r="F80">
            <v>0</v>
          </cell>
          <cell r="G80">
            <v>16174</v>
          </cell>
          <cell r="H80">
            <v>284761</v>
          </cell>
          <cell r="J80">
            <v>16174</v>
          </cell>
          <cell r="K80">
            <v>99118.933896514704</v>
          </cell>
          <cell r="L80">
            <v>115292.9338965147</v>
          </cell>
          <cell r="N80">
            <v>169468.0661034853</v>
          </cell>
          <cell r="P80">
            <v>16174</v>
          </cell>
          <cell r="Q80">
            <v>0</v>
          </cell>
          <cell r="R80">
            <v>0</v>
          </cell>
          <cell r="S80">
            <v>0</v>
          </cell>
          <cell r="T80">
            <v>99118.933896514704</v>
          </cell>
          <cell r="U80">
            <v>115292.9338965147</v>
          </cell>
          <cell r="W80">
            <v>117278.79999999999</v>
          </cell>
          <cell r="AA80">
            <v>71</v>
          </cell>
          <cell r="AB80">
            <v>14.878748700842971</v>
          </cell>
          <cell r="AC80">
            <v>0</v>
          </cell>
          <cell r="AD80">
            <v>0</v>
          </cell>
          <cell r="AE80">
            <v>5.0000000000000027</v>
          </cell>
          <cell r="AF80">
            <v>0</v>
          </cell>
          <cell r="AG80">
            <v>268587</v>
          </cell>
          <cell r="AH80">
            <v>0</v>
          </cell>
          <cell r="AI80">
            <v>0</v>
          </cell>
          <cell r="AJ80">
            <v>268587</v>
          </cell>
          <cell r="AK80">
            <v>0</v>
          </cell>
          <cell r="AL80">
            <v>16174</v>
          </cell>
          <cell r="AM80">
            <v>284761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284761</v>
          </cell>
          <cell r="AS80" t="str">
            <v xml:space="preserve"> </v>
          </cell>
          <cell r="AT80">
            <v>71</v>
          </cell>
          <cell r="AU80">
            <v>5.0000000000000027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CB80">
            <v>71</v>
          </cell>
          <cell r="CC80">
            <v>71</v>
          </cell>
          <cell r="CD80" t="str">
            <v>DANVERS</v>
          </cell>
          <cell r="CE80">
            <v>268587</v>
          </cell>
          <cell r="CF80">
            <v>212622</v>
          </cell>
          <cell r="CG80">
            <v>55965</v>
          </cell>
          <cell r="CH80">
            <v>45139.799999999996</v>
          </cell>
          <cell r="CI80">
            <v>0</v>
          </cell>
          <cell r="CJ80">
            <v>0</v>
          </cell>
          <cell r="CK80">
            <v>101104.79999999999</v>
          </cell>
          <cell r="CL80">
            <v>99118.933896514704</v>
          </cell>
          <cell r="DB80">
            <v>71</v>
          </cell>
          <cell r="DC80" t="str">
            <v>DANVERS</v>
          </cell>
          <cell r="DH80">
            <v>0</v>
          </cell>
          <cell r="DL80">
            <v>0</v>
          </cell>
          <cell r="DM80">
            <v>0</v>
          </cell>
          <cell r="DO80">
            <v>0</v>
          </cell>
          <cell r="DU80">
            <v>0</v>
          </cell>
          <cell r="DW80">
            <v>0</v>
          </cell>
          <cell r="ED80">
            <v>0</v>
          </cell>
          <cell r="EF80">
            <v>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9.3665261005460003</v>
          </cell>
          <cell r="E81">
            <v>183087</v>
          </cell>
          <cell r="F81">
            <v>0</v>
          </cell>
          <cell r="G81">
            <v>10199</v>
          </cell>
          <cell r="H81">
            <v>193286</v>
          </cell>
          <cell r="J81">
            <v>10199</v>
          </cell>
          <cell r="K81">
            <v>26354</v>
          </cell>
          <cell r="L81">
            <v>36553</v>
          </cell>
          <cell r="N81">
            <v>156733</v>
          </cell>
          <cell r="P81">
            <v>10199</v>
          </cell>
          <cell r="Q81">
            <v>0</v>
          </cell>
          <cell r="R81">
            <v>0</v>
          </cell>
          <cell r="S81">
            <v>0</v>
          </cell>
          <cell r="T81">
            <v>26354</v>
          </cell>
          <cell r="U81">
            <v>36553</v>
          </cell>
          <cell r="W81">
            <v>41513.4</v>
          </cell>
          <cell r="AA81">
            <v>72</v>
          </cell>
          <cell r="AB81">
            <v>9.3665261005460003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183087</v>
          </cell>
          <cell r="AH81">
            <v>0</v>
          </cell>
          <cell r="AI81">
            <v>0</v>
          </cell>
          <cell r="AJ81">
            <v>183087</v>
          </cell>
          <cell r="AK81">
            <v>0</v>
          </cell>
          <cell r="AL81">
            <v>10199</v>
          </cell>
          <cell r="AM81">
            <v>193286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193286</v>
          </cell>
          <cell r="AS81" t="str">
            <v xml:space="preserve"> </v>
          </cell>
          <cell r="AT81">
            <v>72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CB81">
            <v>72</v>
          </cell>
          <cell r="CC81">
            <v>72</v>
          </cell>
          <cell r="CD81" t="str">
            <v>DARTMOUTH</v>
          </cell>
          <cell r="CE81">
            <v>183087</v>
          </cell>
          <cell r="CF81">
            <v>156733</v>
          </cell>
          <cell r="CG81">
            <v>26354</v>
          </cell>
          <cell r="CH81">
            <v>0</v>
          </cell>
          <cell r="CI81">
            <v>4960.4000000000005</v>
          </cell>
          <cell r="CJ81">
            <v>0</v>
          </cell>
          <cell r="CK81">
            <v>31314.400000000001</v>
          </cell>
          <cell r="CL81">
            <v>26354</v>
          </cell>
          <cell r="DB81">
            <v>72</v>
          </cell>
          <cell r="DC81" t="str">
            <v>DARTMOUTH</v>
          </cell>
          <cell r="DH81">
            <v>0</v>
          </cell>
          <cell r="DL81">
            <v>0</v>
          </cell>
          <cell r="DM81">
            <v>0</v>
          </cell>
          <cell r="DO81">
            <v>0</v>
          </cell>
          <cell r="DU81">
            <v>0</v>
          </cell>
          <cell r="DW81">
            <v>0</v>
          </cell>
          <cell r="ED81">
            <v>0</v>
          </cell>
          <cell r="EF81">
            <v>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41.903151010382132</v>
          </cell>
          <cell r="E82">
            <v>1023410</v>
          </cell>
          <cell r="F82">
            <v>0</v>
          </cell>
          <cell r="G82">
            <v>45581</v>
          </cell>
          <cell r="H82">
            <v>1068991</v>
          </cell>
          <cell r="J82">
            <v>45581</v>
          </cell>
          <cell r="K82">
            <v>145418.12973378948</v>
          </cell>
          <cell r="L82">
            <v>190999.12973378948</v>
          </cell>
          <cell r="N82">
            <v>877991.87026621052</v>
          </cell>
          <cell r="P82">
            <v>45581</v>
          </cell>
          <cell r="Q82">
            <v>0</v>
          </cell>
          <cell r="R82">
            <v>0</v>
          </cell>
          <cell r="S82">
            <v>0</v>
          </cell>
          <cell r="T82">
            <v>145418.12973378948</v>
          </cell>
          <cell r="U82">
            <v>190999.12973378948</v>
          </cell>
          <cell r="W82">
            <v>304312.59999999998</v>
          </cell>
          <cell r="AA82">
            <v>73</v>
          </cell>
          <cell r="AB82">
            <v>41.903151010382132</v>
          </cell>
          <cell r="AC82">
            <v>0</v>
          </cell>
          <cell r="AD82">
            <v>0</v>
          </cell>
          <cell r="AE82">
            <v>7.9999999999999956</v>
          </cell>
          <cell r="AF82">
            <v>0</v>
          </cell>
          <cell r="AG82">
            <v>1023410</v>
          </cell>
          <cell r="AH82">
            <v>0</v>
          </cell>
          <cell r="AI82">
            <v>0</v>
          </cell>
          <cell r="AJ82">
            <v>1023410</v>
          </cell>
          <cell r="AK82">
            <v>0</v>
          </cell>
          <cell r="AL82">
            <v>45581</v>
          </cell>
          <cell r="AM82">
            <v>1068991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1068991</v>
          </cell>
          <cell r="AS82" t="str">
            <v xml:space="preserve"> </v>
          </cell>
          <cell r="AT82">
            <v>73</v>
          </cell>
          <cell r="AU82">
            <v>7.9999999999999956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CB82">
            <v>73</v>
          </cell>
          <cell r="CC82">
            <v>73</v>
          </cell>
          <cell r="CD82" t="str">
            <v>DEDHAM</v>
          </cell>
          <cell r="CE82">
            <v>1023410</v>
          </cell>
          <cell r="CF82">
            <v>990023</v>
          </cell>
          <cell r="CG82">
            <v>33387</v>
          </cell>
          <cell r="CH82">
            <v>117186.59999999999</v>
          </cell>
          <cell r="CI82">
            <v>108158</v>
          </cell>
          <cell r="CJ82">
            <v>0</v>
          </cell>
          <cell r="CK82">
            <v>258731.59999999998</v>
          </cell>
          <cell r="CL82">
            <v>145418.12973378948</v>
          </cell>
          <cell r="DB82">
            <v>73</v>
          </cell>
          <cell r="DC82" t="str">
            <v>DEDHAM</v>
          </cell>
          <cell r="DH82">
            <v>0</v>
          </cell>
          <cell r="DL82">
            <v>0</v>
          </cell>
          <cell r="DM82">
            <v>0</v>
          </cell>
          <cell r="DO82">
            <v>0</v>
          </cell>
          <cell r="DU82">
            <v>0</v>
          </cell>
          <cell r="DW82">
            <v>0</v>
          </cell>
          <cell r="ED82">
            <v>0</v>
          </cell>
          <cell r="EF82">
            <v>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7.1468531468531467</v>
          </cell>
          <cell r="E83">
            <v>154266</v>
          </cell>
          <cell r="F83">
            <v>0</v>
          </cell>
          <cell r="G83">
            <v>7777</v>
          </cell>
          <cell r="H83">
            <v>162043</v>
          </cell>
          <cell r="J83">
            <v>7777</v>
          </cell>
          <cell r="K83">
            <v>21177.308732767397</v>
          </cell>
          <cell r="L83">
            <v>28954.308732767397</v>
          </cell>
          <cell r="N83">
            <v>133088.69126723261</v>
          </cell>
          <cell r="P83">
            <v>7777</v>
          </cell>
          <cell r="Q83">
            <v>0</v>
          </cell>
          <cell r="R83">
            <v>0</v>
          </cell>
          <cell r="S83">
            <v>0</v>
          </cell>
          <cell r="T83">
            <v>21177.308732767397</v>
          </cell>
          <cell r="U83">
            <v>28954.308732767397</v>
          </cell>
          <cell r="W83">
            <v>39523.4</v>
          </cell>
          <cell r="AA83">
            <v>74</v>
          </cell>
          <cell r="AB83">
            <v>7.1468531468531467</v>
          </cell>
          <cell r="AC83">
            <v>0</v>
          </cell>
          <cell r="AD83">
            <v>0</v>
          </cell>
          <cell r="AE83">
            <v>1.9999999999999996</v>
          </cell>
          <cell r="AF83">
            <v>0</v>
          </cell>
          <cell r="AG83">
            <v>154266</v>
          </cell>
          <cell r="AH83">
            <v>0</v>
          </cell>
          <cell r="AI83">
            <v>0</v>
          </cell>
          <cell r="AJ83">
            <v>154266</v>
          </cell>
          <cell r="AK83">
            <v>0</v>
          </cell>
          <cell r="AL83">
            <v>7777</v>
          </cell>
          <cell r="AM83">
            <v>162043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162043</v>
          </cell>
          <cell r="AS83" t="str">
            <v xml:space="preserve"> </v>
          </cell>
          <cell r="AT83">
            <v>74</v>
          </cell>
          <cell r="AU83">
            <v>1.9999999999999996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CB83">
            <v>74</v>
          </cell>
          <cell r="CC83">
            <v>74</v>
          </cell>
          <cell r="CD83" t="str">
            <v>DEERFIELD</v>
          </cell>
          <cell r="CE83">
            <v>154266</v>
          </cell>
          <cell r="CF83">
            <v>135016</v>
          </cell>
          <cell r="CG83">
            <v>19250</v>
          </cell>
          <cell r="CH83">
            <v>2016</v>
          </cell>
          <cell r="CI83">
            <v>10480.400000000001</v>
          </cell>
          <cell r="CJ83">
            <v>0</v>
          </cell>
          <cell r="CK83">
            <v>31746.400000000001</v>
          </cell>
          <cell r="CL83">
            <v>21177.308732767397</v>
          </cell>
          <cell r="DB83">
            <v>74</v>
          </cell>
          <cell r="DC83" t="str">
            <v>DEERFIELD</v>
          </cell>
          <cell r="DH83">
            <v>0</v>
          </cell>
          <cell r="DL83">
            <v>0</v>
          </cell>
          <cell r="DM83">
            <v>0</v>
          </cell>
          <cell r="DO83">
            <v>0</v>
          </cell>
          <cell r="DU83">
            <v>0</v>
          </cell>
          <cell r="DW83">
            <v>0</v>
          </cell>
          <cell r="ED83">
            <v>0</v>
          </cell>
          <cell r="EF83">
            <v>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AA84">
            <v>75</v>
          </cell>
          <cell r="AT84">
            <v>75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CB84">
            <v>75</v>
          </cell>
          <cell r="CC84">
            <v>75</v>
          </cell>
          <cell r="CD84" t="str">
            <v>DENNIS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DB84">
            <v>75</v>
          </cell>
          <cell r="DC84" t="str">
            <v>DENNIS</v>
          </cell>
          <cell r="DH84">
            <v>0</v>
          </cell>
          <cell r="DL84">
            <v>0</v>
          </cell>
          <cell r="DM84">
            <v>0</v>
          </cell>
          <cell r="DO84">
            <v>0</v>
          </cell>
          <cell r="DU84">
            <v>0</v>
          </cell>
          <cell r="DW84">
            <v>0</v>
          </cell>
          <cell r="ED84">
            <v>0</v>
          </cell>
          <cell r="EF84">
            <v>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AA85">
            <v>76</v>
          </cell>
          <cell r="AT85">
            <v>76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CB85">
            <v>76</v>
          </cell>
          <cell r="CC85">
            <v>76</v>
          </cell>
          <cell r="CD85" t="str">
            <v>DIGHTON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DB85">
            <v>76</v>
          </cell>
          <cell r="DC85" t="str">
            <v>DIGHTON</v>
          </cell>
          <cell r="DH85">
            <v>0</v>
          </cell>
          <cell r="DL85">
            <v>0</v>
          </cell>
          <cell r="DM85">
            <v>0</v>
          </cell>
          <cell r="DO85">
            <v>0</v>
          </cell>
          <cell r="DU85">
            <v>0</v>
          </cell>
          <cell r="DW85">
            <v>0</v>
          </cell>
          <cell r="ED85">
            <v>0</v>
          </cell>
          <cell r="EF85">
            <v>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17090.400000000001</v>
          </cell>
          <cell r="AA86">
            <v>77</v>
          </cell>
          <cell r="AT86">
            <v>77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CB86">
            <v>77</v>
          </cell>
          <cell r="CC86">
            <v>77</v>
          </cell>
          <cell r="CD86" t="str">
            <v>DOUGLAS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17090.400000000001</v>
          </cell>
          <cell r="CJ86">
            <v>0</v>
          </cell>
          <cell r="CK86">
            <v>17090.400000000001</v>
          </cell>
          <cell r="CL86">
            <v>0</v>
          </cell>
          <cell r="DB86">
            <v>77</v>
          </cell>
          <cell r="DC86" t="str">
            <v>DOUGLAS</v>
          </cell>
          <cell r="DH86">
            <v>0</v>
          </cell>
          <cell r="DL86">
            <v>0</v>
          </cell>
          <cell r="DM86">
            <v>0</v>
          </cell>
          <cell r="DO86">
            <v>0</v>
          </cell>
          <cell r="DU86">
            <v>0</v>
          </cell>
          <cell r="DW86">
            <v>0</v>
          </cell>
          <cell r="ED86">
            <v>0</v>
          </cell>
          <cell r="EF86">
            <v>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AA87">
            <v>78</v>
          </cell>
          <cell r="AT87">
            <v>78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CB87">
            <v>78</v>
          </cell>
          <cell r="CC87">
            <v>78</v>
          </cell>
          <cell r="CD87" t="str">
            <v>DOVER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DB87">
            <v>78</v>
          </cell>
          <cell r="DC87" t="str">
            <v>DOVER</v>
          </cell>
          <cell r="DH87">
            <v>0</v>
          </cell>
          <cell r="DL87">
            <v>0</v>
          </cell>
          <cell r="DM87">
            <v>0</v>
          </cell>
          <cell r="DO87">
            <v>0</v>
          </cell>
          <cell r="DU87">
            <v>0</v>
          </cell>
          <cell r="DW87">
            <v>0</v>
          </cell>
          <cell r="ED87">
            <v>0</v>
          </cell>
          <cell r="EF87">
            <v>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292.72733987540374</v>
          </cell>
          <cell r="E88">
            <v>3735162</v>
          </cell>
          <cell r="F88">
            <v>0</v>
          </cell>
          <cell r="G88">
            <v>318487</v>
          </cell>
          <cell r="H88">
            <v>4053649</v>
          </cell>
          <cell r="J88">
            <v>318487</v>
          </cell>
          <cell r="K88">
            <v>674494.33968686603</v>
          </cell>
          <cell r="L88">
            <v>992981.33968686603</v>
          </cell>
          <cell r="N88">
            <v>3060667.6603131341</v>
          </cell>
          <cell r="P88">
            <v>318487</v>
          </cell>
          <cell r="Q88">
            <v>0</v>
          </cell>
          <cell r="R88">
            <v>0</v>
          </cell>
          <cell r="S88">
            <v>0</v>
          </cell>
          <cell r="T88">
            <v>674494.33968686603</v>
          </cell>
          <cell r="U88">
            <v>992981.33968686603</v>
          </cell>
          <cell r="W88">
            <v>1151787.3999999999</v>
          </cell>
          <cell r="AA88">
            <v>79</v>
          </cell>
          <cell r="AB88">
            <v>292.72733987540374</v>
          </cell>
          <cell r="AC88">
            <v>0</v>
          </cell>
          <cell r="AD88">
            <v>0</v>
          </cell>
          <cell r="AE88">
            <v>41.999999999999979</v>
          </cell>
          <cell r="AF88">
            <v>0</v>
          </cell>
          <cell r="AG88">
            <v>3735162</v>
          </cell>
          <cell r="AH88">
            <v>0</v>
          </cell>
          <cell r="AI88">
            <v>0</v>
          </cell>
          <cell r="AJ88">
            <v>3735162</v>
          </cell>
          <cell r="AK88">
            <v>0</v>
          </cell>
          <cell r="AL88">
            <v>318487</v>
          </cell>
          <cell r="AM88">
            <v>4053649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4053649</v>
          </cell>
          <cell r="AS88" t="str">
            <v xml:space="preserve"> </v>
          </cell>
          <cell r="AT88">
            <v>79</v>
          </cell>
          <cell r="AU88">
            <v>41.999999999999979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CB88">
            <v>79</v>
          </cell>
          <cell r="CC88">
            <v>79</v>
          </cell>
          <cell r="CD88" t="str">
            <v>DRACUT</v>
          </cell>
          <cell r="CE88">
            <v>3735162</v>
          </cell>
          <cell r="CF88">
            <v>3158100</v>
          </cell>
          <cell r="CG88">
            <v>577062</v>
          </cell>
          <cell r="CH88">
            <v>101916</v>
          </cell>
          <cell r="CI88">
            <v>154322.4</v>
          </cell>
          <cell r="CJ88">
            <v>0</v>
          </cell>
          <cell r="CK88">
            <v>833300.4</v>
          </cell>
          <cell r="CL88">
            <v>674494.33968686603</v>
          </cell>
          <cell r="DB88">
            <v>79</v>
          </cell>
          <cell r="DC88" t="str">
            <v>DRACUT</v>
          </cell>
          <cell r="DH88">
            <v>0</v>
          </cell>
          <cell r="DL88">
            <v>0</v>
          </cell>
          <cell r="DM88">
            <v>0</v>
          </cell>
          <cell r="DO88">
            <v>0</v>
          </cell>
          <cell r="DU88">
            <v>0</v>
          </cell>
          <cell r="DW88">
            <v>0</v>
          </cell>
          <cell r="ED88">
            <v>0</v>
          </cell>
          <cell r="EF88">
            <v>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AA89">
            <v>80</v>
          </cell>
          <cell r="AT89">
            <v>80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CB89">
            <v>80</v>
          </cell>
          <cell r="CC89">
            <v>80</v>
          </cell>
          <cell r="CD89" t="str">
            <v>DUDLEY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DB89">
            <v>80</v>
          </cell>
          <cell r="DC89" t="str">
            <v>DUDLEY</v>
          </cell>
          <cell r="DH89">
            <v>0</v>
          </cell>
          <cell r="DL89">
            <v>0</v>
          </cell>
          <cell r="DM89">
            <v>0</v>
          </cell>
          <cell r="DO89">
            <v>0</v>
          </cell>
          <cell r="DU89">
            <v>0</v>
          </cell>
          <cell r="DW89">
            <v>0</v>
          </cell>
          <cell r="ED89">
            <v>0</v>
          </cell>
          <cell r="EF89">
            <v>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AA90">
            <v>81</v>
          </cell>
          <cell r="AT90">
            <v>81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CB90">
            <v>81</v>
          </cell>
          <cell r="CC90">
            <v>81</v>
          </cell>
          <cell r="CD90" t="str">
            <v>DUNSTABLE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DB90">
            <v>81</v>
          </cell>
          <cell r="DC90" t="str">
            <v>DUNSTABLE</v>
          </cell>
          <cell r="DH90">
            <v>0</v>
          </cell>
          <cell r="DL90">
            <v>0</v>
          </cell>
          <cell r="DM90">
            <v>0</v>
          </cell>
          <cell r="DO90">
            <v>0</v>
          </cell>
          <cell r="DU90">
            <v>0</v>
          </cell>
          <cell r="DW90">
            <v>0</v>
          </cell>
          <cell r="ED90">
            <v>0</v>
          </cell>
          <cell r="EF90">
            <v>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9.5360162549941077</v>
          </cell>
          <cell r="E91">
            <v>173837</v>
          </cell>
          <cell r="F91">
            <v>0</v>
          </cell>
          <cell r="G91">
            <v>10377</v>
          </cell>
          <cell r="H91">
            <v>184214</v>
          </cell>
          <cell r="J91">
            <v>10377</v>
          </cell>
          <cell r="K91">
            <v>37207.513798906715</v>
          </cell>
          <cell r="L91">
            <v>47584.513798906715</v>
          </cell>
          <cell r="N91">
            <v>136629.4862010933</v>
          </cell>
          <cell r="P91">
            <v>10377</v>
          </cell>
          <cell r="Q91">
            <v>0</v>
          </cell>
          <cell r="R91">
            <v>0</v>
          </cell>
          <cell r="S91">
            <v>0</v>
          </cell>
          <cell r="T91">
            <v>37207.513798906715</v>
          </cell>
          <cell r="U91">
            <v>47584.513798906715</v>
          </cell>
          <cell r="W91">
            <v>47970.400000000001</v>
          </cell>
          <cell r="AA91">
            <v>82</v>
          </cell>
          <cell r="AB91">
            <v>9.5360162549941077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173837</v>
          </cell>
          <cell r="AH91">
            <v>0</v>
          </cell>
          <cell r="AI91">
            <v>0</v>
          </cell>
          <cell r="AJ91">
            <v>173837</v>
          </cell>
          <cell r="AK91">
            <v>0</v>
          </cell>
          <cell r="AL91">
            <v>10377</v>
          </cell>
          <cell r="AM91">
            <v>184214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184214</v>
          </cell>
          <cell r="AS91" t="str">
            <v xml:space="preserve"> </v>
          </cell>
          <cell r="AT91">
            <v>82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CB91">
            <v>82</v>
          </cell>
          <cell r="CC91">
            <v>82</v>
          </cell>
          <cell r="CD91" t="str">
            <v>DUXBURY</v>
          </cell>
          <cell r="CE91">
            <v>173837</v>
          </cell>
          <cell r="CF91">
            <v>145015</v>
          </cell>
          <cell r="CG91">
            <v>28822</v>
          </cell>
          <cell r="CH91">
            <v>8771.4</v>
          </cell>
          <cell r="CI91">
            <v>0</v>
          </cell>
          <cell r="CJ91">
            <v>0</v>
          </cell>
          <cell r="CK91">
            <v>37593.4</v>
          </cell>
          <cell r="CL91">
            <v>37207.513798906715</v>
          </cell>
          <cell r="DB91">
            <v>82</v>
          </cell>
          <cell r="DC91" t="str">
            <v>DUXBURY</v>
          </cell>
          <cell r="DH91">
            <v>0</v>
          </cell>
          <cell r="DL91">
            <v>0</v>
          </cell>
          <cell r="DM91">
            <v>0</v>
          </cell>
          <cell r="DO91">
            <v>0</v>
          </cell>
          <cell r="DU91">
            <v>0</v>
          </cell>
          <cell r="DW91">
            <v>0</v>
          </cell>
          <cell r="ED91">
            <v>0</v>
          </cell>
          <cell r="EF91">
            <v>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19.585400952622628</v>
          </cell>
          <cell r="E92">
            <v>326466</v>
          </cell>
          <cell r="F92">
            <v>0</v>
          </cell>
          <cell r="G92">
            <v>21297</v>
          </cell>
          <cell r="H92">
            <v>347763</v>
          </cell>
          <cell r="J92">
            <v>21297</v>
          </cell>
          <cell r="K92">
            <v>119830.99547611893</v>
          </cell>
          <cell r="L92">
            <v>141127.99547611893</v>
          </cell>
          <cell r="N92">
            <v>206635.00452388107</v>
          </cell>
          <cell r="P92">
            <v>21297</v>
          </cell>
          <cell r="Q92">
            <v>0</v>
          </cell>
          <cell r="R92">
            <v>0</v>
          </cell>
          <cell r="S92">
            <v>0</v>
          </cell>
          <cell r="T92">
            <v>119830.99547611893</v>
          </cell>
          <cell r="U92">
            <v>141127.99547611893</v>
          </cell>
          <cell r="W92">
            <v>163869.59999999998</v>
          </cell>
          <cell r="AA92">
            <v>83</v>
          </cell>
          <cell r="AB92">
            <v>19.585400952622628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326466</v>
          </cell>
          <cell r="AH92">
            <v>0</v>
          </cell>
          <cell r="AI92">
            <v>0</v>
          </cell>
          <cell r="AJ92">
            <v>326466</v>
          </cell>
          <cell r="AK92">
            <v>0</v>
          </cell>
          <cell r="AL92">
            <v>21297</v>
          </cell>
          <cell r="AM92">
            <v>347763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347763</v>
          </cell>
          <cell r="AS92" t="str">
            <v xml:space="preserve"> </v>
          </cell>
          <cell r="AT92">
            <v>83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CB92">
            <v>83</v>
          </cell>
          <cell r="CC92">
            <v>83</v>
          </cell>
          <cell r="CD92" t="str">
            <v>EAST BRIDGEWATER</v>
          </cell>
          <cell r="CE92">
            <v>326466</v>
          </cell>
          <cell r="CF92">
            <v>259110</v>
          </cell>
          <cell r="CG92">
            <v>67356</v>
          </cell>
          <cell r="CH92">
            <v>54889.799999999996</v>
          </cell>
          <cell r="CI92">
            <v>20326.800000000003</v>
          </cell>
          <cell r="CJ92">
            <v>0</v>
          </cell>
          <cell r="CK92">
            <v>142572.59999999998</v>
          </cell>
          <cell r="CL92">
            <v>119830.99547611893</v>
          </cell>
          <cell r="DB92">
            <v>83</v>
          </cell>
          <cell r="DC92" t="str">
            <v>EAST BRIDGEWATER</v>
          </cell>
          <cell r="DH92">
            <v>0</v>
          </cell>
          <cell r="DL92">
            <v>0</v>
          </cell>
          <cell r="DM92">
            <v>0</v>
          </cell>
          <cell r="DO92">
            <v>0</v>
          </cell>
          <cell r="DU92">
            <v>0</v>
          </cell>
          <cell r="DW92">
            <v>0</v>
          </cell>
          <cell r="ED92">
            <v>0</v>
          </cell>
          <cell r="EF92">
            <v>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AA93">
            <v>84</v>
          </cell>
          <cell r="AT93">
            <v>84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CB93">
            <v>84</v>
          </cell>
          <cell r="CC93">
            <v>84</v>
          </cell>
          <cell r="CD93" t="str">
            <v>EAST BROOKFIELD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DB93">
            <v>84</v>
          </cell>
          <cell r="DC93" t="str">
            <v>EAST BROOKFIELD</v>
          </cell>
          <cell r="DH93">
            <v>0</v>
          </cell>
          <cell r="DL93">
            <v>0</v>
          </cell>
          <cell r="DM93">
            <v>0</v>
          </cell>
          <cell r="DO93">
            <v>0</v>
          </cell>
          <cell r="DU93">
            <v>0</v>
          </cell>
          <cell r="DW93">
            <v>0</v>
          </cell>
          <cell r="ED93">
            <v>0</v>
          </cell>
          <cell r="EF93">
            <v>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W94">
            <v>0</v>
          </cell>
          <cell r="AA94">
            <v>85</v>
          </cell>
          <cell r="AT94">
            <v>85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CB94">
            <v>85</v>
          </cell>
          <cell r="CC94">
            <v>86</v>
          </cell>
          <cell r="CD94" t="str">
            <v>EASTHAM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DB94">
            <v>85</v>
          </cell>
          <cell r="DC94" t="str">
            <v>EASTHAM</v>
          </cell>
          <cell r="DH94">
            <v>0</v>
          </cell>
          <cell r="DL94">
            <v>0</v>
          </cell>
          <cell r="DM94">
            <v>0</v>
          </cell>
          <cell r="DO94">
            <v>0</v>
          </cell>
          <cell r="DU94">
            <v>0</v>
          </cell>
          <cell r="DW94">
            <v>0</v>
          </cell>
          <cell r="ED94">
            <v>0</v>
          </cell>
          <cell r="EF94">
            <v>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120.26902037046037</v>
          </cell>
          <cell r="E95">
            <v>1630862</v>
          </cell>
          <cell r="F95">
            <v>0</v>
          </cell>
          <cell r="G95">
            <v>130854</v>
          </cell>
          <cell r="H95">
            <v>1761716</v>
          </cell>
          <cell r="J95">
            <v>130854</v>
          </cell>
          <cell r="K95">
            <v>171763.9639433987</v>
          </cell>
          <cell r="L95">
            <v>302617.96394339867</v>
          </cell>
          <cell r="N95">
            <v>1459098.0360566014</v>
          </cell>
          <cell r="P95">
            <v>130854</v>
          </cell>
          <cell r="Q95">
            <v>0</v>
          </cell>
          <cell r="R95">
            <v>0</v>
          </cell>
          <cell r="S95">
            <v>0</v>
          </cell>
          <cell r="T95">
            <v>171763.9639433987</v>
          </cell>
          <cell r="U95">
            <v>302617.96394339867</v>
          </cell>
          <cell r="W95">
            <v>356435.20000000001</v>
          </cell>
          <cell r="AA95">
            <v>86</v>
          </cell>
          <cell r="AB95">
            <v>120.26902037046037</v>
          </cell>
          <cell r="AC95">
            <v>0</v>
          </cell>
          <cell r="AD95">
            <v>0</v>
          </cell>
          <cell r="AE95">
            <v>32.999999999999986</v>
          </cell>
          <cell r="AF95">
            <v>0</v>
          </cell>
          <cell r="AG95">
            <v>1630862</v>
          </cell>
          <cell r="AH95">
            <v>0</v>
          </cell>
          <cell r="AI95">
            <v>0</v>
          </cell>
          <cell r="AJ95">
            <v>1630862</v>
          </cell>
          <cell r="AK95">
            <v>0</v>
          </cell>
          <cell r="AL95">
            <v>130854</v>
          </cell>
          <cell r="AM95">
            <v>1761716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1761716</v>
          </cell>
          <cell r="AS95" t="str">
            <v xml:space="preserve"> </v>
          </cell>
          <cell r="AT95">
            <v>86</v>
          </cell>
          <cell r="AU95">
            <v>32.999999999999986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CB95">
            <v>86</v>
          </cell>
          <cell r="CC95">
            <v>87</v>
          </cell>
          <cell r="CD95" t="str">
            <v>EASTHAMPTON</v>
          </cell>
          <cell r="CE95">
            <v>1630862</v>
          </cell>
          <cell r="CF95">
            <v>1492390</v>
          </cell>
          <cell r="CG95">
            <v>138472</v>
          </cell>
          <cell r="CH95">
            <v>34824</v>
          </cell>
          <cell r="CI95">
            <v>52285.200000000012</v>
          </cell>
          <cell r="CJ95">
            <v>0</v>
          </cell>
          <cell r="CK95">
            <v>225581.2</v>
          </cell>
          <cell r="CL95">
            <v>171763.9639433987</v>
          </cell>
          <cell r="DB95">
            <v>86</v>
          </cell>
          <cell r="DC95" t="str">
            <v>EASTHAMPTON</v>
          </cell>
          <cell r="DH95">
            <v>0</v>
          </cell>
          <cell r="DL95">
            <v>0</v>
          </cell>
          <cell r="DM95">
            <v>0</v>
          </cell>
          <cell r="DO95">
            <v>0</v>
          </cell>
          <cell r="DU95">
            <v>0</v>
          </cell>
          <cell r="DW95">
            <v>0</v>
          </cell>
          <cell r="ED95">
            <v>0</v>
          </cell>
          <cell r="EF95">
            <v>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20.517419552733056</v>
          </cell>
          <cell r="E96">
            <v>412953</v>
          </cell>
          <cell r="F96">
            <v>0</v>
          </cell>
          <cell r="G96">
            <v>22311</v>
          </cell>
          <cell r="H96">
            <v>435264</v>
          </cell>
          <cell r="J96">
            <v>22311</v>
          </cell>
          <cell r="K96">
            <v>173122.16991760395</v>
          </cell>
          <cell r="L96">
            <v>195433.16991760395</v>
          </cell>
          <cell r="N96">
            <v>239830.83008239605</v>
          </cell>
          <cell r="P96">
            <v>22311</v>
          </cell>
          <cell r="Q96">
            <v>0</v>
          </cell>
          <cell r="R96">
            <v>0</v>
          </cell>
          <cell r="S96">
            <v>0</v>
          </cell>
          <cell r="T96">
            <v>173122.16991760395</v>
          </cell>
          <cell r="U96">
            <v>195433.16991760395</v>
          </cell>
          <cell r="W96">
            <v>205472.19999999998</v>
          </cell>
          <cell r="AA96">
            <v>87</v>
          </cell>
          <cell r="AB96">
            <v>20.517419552733056</v>
          </cell>
          <cell r="AC96">
            <v>0</v>
          </cell>
          <cell r="AD96">
            <v>0</v>
          </cell>
          <cell r="AE96">
            <v>3.9999999999999987</v>
          </cell>
          <cell r="AF96">
            <v>0</v>
          </cell>
          <cell r="AG96">
            <v>412953</v>
          </cell>
          <cell r="AH96">
            <v>0</v>
          </cell>
          <cell r="AI96">
            <v>0</v>
          </cell>
          <cell r="AJ96">
            <v>412953</v>
          </cell>
          <cell r="AK96">
            <v>0</v>
          </cell>
          <cell r="AL96">
            <v>22311</v>
          </cell>
          <cell r="AM96">
            <v>435264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435264</v>
          </cell>
          <cell r="AS96" t="str">
            <v xml:space="preserve"> </v>
          </cell>
          <cell r="AT96">
            <v>87</v>
          </cell>
          <cell r="AU96">
            <v>3.9999999999999987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CB96">
            <v>87</v>
          </cell>
          <cell r="CC96">
            <v>85</v>
          </cell>
          <cell r="CD96" t="str">
            <v>EAST LONGMEADOW</v>
          </cell>
          <cell r="CE96">
            <v>412953</v>
          </cell>
          <cell r="CF96">
            <v>331304</v>
          </cell>
          <cell r="CG96">
            <v>81649</v>
          </cell>
          <cell r="CH96">
            <v>95682.599999999991</v>
          </cell>
          <cell r="CI96">
            <v>5829.6</v>
          </cell>
          <cell r="CJ96">
            <v>0</v>
          </cell>
          <cell r="CK96">
            <v>183161.19999999998</v>
          </cell>
          <cell r="CL96">
            <v>173122.16991760395</v>
          </cell>
          <cell r="DB96">
            <v>87</v>
          </cell>
          <cell r="DC96" t="str">
            <v>EAST LONGMEADOW</v>
          </cell>
          <cell r="DH96">
            <v>0</v>
          </cell>
          <cell r="DL96">
            <v>0</v>
          </cell>
          <cell r="DM96">
            <v>0</v>
          </cell>
          <cell r="DO96">
            <v>0</v>
          </cell>
          <cell r="DU96">
            <v>0</v>
          </cell>
          <cell r="DW96">
            <v>0</v>
          </cell>
          <cell r="ED96">
            <v>0</v>
          </cell>
          <cell r="EF96">
            <v>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14.07795407313807</v>
          </cell>
          <cell r="E97">
            <v>253646</v>
          </cell>
          <cell r="F97">
            <v>0</v>
          </cell>
          <cell r="G97">
            <v>15315</v>
          </cell>
          <cell r="H97">
            <v>268961</v>
          </cell>
          <cell r="J97">
            <v>15315</v>
          </cell>
          <cell r="K97">
            <v>13841</v>
          </cell>
          <cell r="L97">
            <v>29156</v>
          </cell>
          <cell r="N97">
            <v>239805</v>
          </cell>
          <cell r="P97">
            <v>15315</v>
          </cell>
          <cell r="Q97">
            <v>0</v>
          </cell>
          <cell r="R97">
            <v>0</v>
          </cell>
          <cell r="S97">
            <v>0</v>
          </cell>
          <cell r="T97">
            <v>13841</v>
          </cell>
          <cell r="U97">
            <v>29156</v>
          </cell>
          <cell r="W97">
            <v>29156</v>
          </cell>
          <cell r="AA97">
            <v>88</v>
          </cell>
          <cell r="AB97">
            <v>14.07795407313807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253646</v>
          </cell>
          <cell r="AH97">
            <v>0</v>
          </cell>
          <cell r="AI97">
            <v>0</v>
          </cell>
          <cell r="AJ97">
            <v>253646</v>
          </cell>
          <cell r="AK97">
            <v>0</v>
          </cell>
          <cell r="AL97">
            <v>15315</v>
          </cell>
          <cell r="AM97">
            <v>268961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268961</v>
          </cell>
          <cell r="AS97" t="str">
            <v xml:space="preserve"> </v>
          </cell>
          <cell r="AT97">
            <v>88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CB97">
            <v>88</v>
          </cell>
          <cell r="CC97">
            <v>88</v>
          </cell>
          <cell r="CD97" t="str">
            <v>EASTON</v>
          </cell>
          <cell r="CE97">
            <v>253646</v>
          </cell>
          <cell r="CF97">
            <v>239805</v>
          </cell>
          <cell r="CG97">
            <v>13841</v>
          </cell>
          <cell r="CH97">
            <v>0</v>
          </cell>
          <cell r="CI97">
            <v>0</v>
          </cell>
          <cell r="CJ97">
            <v>0</v>
          </cell>
          <cell r="CK97">
            <v>13841</v>
          </cell>
          <cell r="CL97">
            <v>13841</v>
          </cell>
          <cell r="DB97">
            <v>88</v>
          </cell>
          <cell r="DC97" t="str">
            <v>EASTON</v>
          </cell>
          <cell r="DH97">
            <v>0</v>
          </cell>
          <cell r="DL97">
            <v>0</v>
          </cell>
          <cell r="DM97">
            <v>0</v>
          </cell>
          <cell r="DO97">
            <v>0</v>
          </cell>
          <cell r="DU97">
            <v>0</v>
          </cell>
          <cell r="DW97">
            <v>0</v>
          </cell>
          <cell r="ED97">
            <v>0</v>
          </cell>
          <cell r="EF97">
            <v>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25.090909090909093</v>
          </cell>
          <cell r="E98">
            <v>806895</v>
          </cell>
          <cell r="F98">
            <v>0</v>
          </cell>
          <cell r="G98">
            <v>27297</v>
          </cell>
          <cell r="H98">
            <v>834192</v>
          </cell>
          <cell r="J98">
            <v>27297</v>
          </cell>
          <cell r="K98">
            <v>160549</v>
          </cell>
          <cell r="L98">
            <v>187846</v>
          </cell>
          <cell r="N98">
            <v>646346</v>
          </cell>
          <cell r="P98">
            <v>27297</v>
          </cell>
          <cell r="Q98">
            <v>0</v>
          </cell>
          <cell r="R98">
            <v>0</v>
          </cell>
          <cell r="S98">
            <v>0</v>
          </cell>
          <cell r="T98">
            <v>160549</v>
          </cell>
          <cell r="U98">
            <v>187846</v>
          </cell>
          <cell r="W98">
            <v>187846</v>
          </cell>
          <cell r="AA98">
            <v>89</v>
          </cell>
          <cell r="AB98">
            <v>25.090909090909093</v>
          </cell>
          <cell r="AC98">
            <v>0</v>
          </cell>
          <cell r="AD98">
            <v>0</v>
          </cell>
          <cell r="AE98">
            <v>11</v>
          </cell>
          <cell r="AF98">
            <v>0</v>
          </cell>
          <cell r="AG98">
            <v>806895</v>
          </cell>
          <cell r="AH98">
            <v>0</v>
          </cell>
          <cell r="AI98">
            <v>0</v>
          </cell>
          <cell r="AJ98">
            <v>806895</v>
          </cell>
          <cell r="AK98">
            <v>0</v>
          </cell>
          <cell r="AL98">
            <v>27297</v>
          </cell>
          <cell r="AM98">
            <v>834192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834192</v>
          </cell>
          <cell r="AS98" t="str">
            <v xml:space="preserve"> </v>
          </cell>
          <cell r="AT98">
            <v>89</v>
          </cell>
          <cell r="AU98">
            <v>11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CB98">
            <v>89</v>
          </cell>
          <cell r="CC98">
            <v>89</v>
          </cell>
          <cell r="CD98" t="str">
            <v>EDGARTOWN</v>
          </cell>
          <cell r="CE98">
            <v>806895</v>
          </cell>
          <cell r="CF98">
            <v>646346</v>
          </cell>
          <cell r="CG98">
            <v>160549</v>
          </cell>
          <cell r="CH98">
            <v>0</v>
          </cell>
          <cell r="CI98">
            <v>0</v>
          </cell>
          <cell r="CJ98">
            <v>0</v>
          </cell>
          <cell r="CK98">
            <v>160549</v>
          </cell>
          <cell r="CL98">
            <v>160549</v>
          </cell>
          <cell r="DB98">
            <v>89</v>
          </cell>
          <cell r="DC98" t="str">
            <v>EDGARTOWN</v>
          </cell>
          <cell r="DH98">
            <v>0</v>
          </cell>
          <cell r="DL98">
            <v>0</v>
          </cell>
          <cell r="DM98">
            <v>0</v>
          </cell>
          <cell r="DO98">
            <v>0</v>
          </cell>
          <cell r="DU98">
            <v>0</v>
          </cell>
          <cell r="DW98">
            <v>0</v>
          </cell>
          <cell r="ED98">
            <v>0</v>
          </cell>
          <cell r="EF98">
            <v>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AA99">
            <v>90</v>
          </cell>
          <cell r="AT99">
            <v>90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CB99">
            <v>90</v>
          </cell>
          <cell r="CC99">
            <v>90</v>
          </cell>
          <cell r="CD99" t="str">
            <v>EGREMONT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DB99">
            <v>90</v>
          </cell>
          <cell r="DC99" t="str">
            <v>EGREMONT</v>
          </cell>
          <cell r="DH99">
            <v>0</v>
          </cell>
          <cell r="DL99">
            <v>0</v>
          </cell>
          <cell r="DM99">
            <v>0</v>
          </cell>
          <cell r="DO99">
            <v>0</v>
          </cell>
          <cell r="DU99">
            <v>0</v>
          </cell>
          <cell r="DW99">
            <v>0</v>
          </cell>
          <cell r="ED99">
            <v>0</v>
          </cell>
          <cell r="EF99">
            <v>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2.0091743119266057</v>
          </cell>
          <cell r="E100">
            <v>53550</v>
          </cell>
          <cell r="F100">
            <v>0</v>
          </cell>
          <cell r="G100">
            <v>2184</v>
          </cell>
          <cell r="H100">
            <v>55734</v>
          </cell>
          <cell r="J100">
            <v>2184</v>
          </cell>
          <cell r="K100">
            <v>0</v>
          </cell>
          <cell r="L100">
            <v>2184</v>
          </cell>
          <cell r="N100">
            <v>53550</v>
          </cell>
          <cell r="P100">
            <v>2184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2184</v>
          </cell>
          <cell r="W100">
            <v>7135.2000000000007</v>
          </cell>
          <cell r="AA100">
            <v>91</v>
          </cell>
          <cell r="AB100">
            <v>2.0091743119266057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53550</v>
          </cell>
          <cell r="AH100">
            <v>0</v>
          </cell>
          <cell r="AI100">
            <v>0</v>
          </cell>
          <cell r="AJ100">
            <v>53550</v>
          </cell>
          <cell r="AK100">
            <v>0</v>
          </cell>
          <cell r="AL100">
            <v>2184</v>
          </cell>
          <cell r="AM100">
            <v>55734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55734</v>
          </cell>
          <cell r="AS100" t="str">
            <v xml:space="preserve"> </v>
          </cell>
          <cell r="AT100">
            <v>91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CB100">
            <v>91</v>
          </cell>
          <cell r="CC100">
            <v>91</v>
          </cell>
          <cell r="CD100" t="str">
            <v>ERVING</v>
          </cell>
          <cell r="CE100">
            <v>53550</v>
          </cell>
          <cell r="CF100">
            <v>59592</v>
          </cell>
          <cell r="CG100">
            <v>0</v>
          </cell>
          <cell r="CH100">
            <v>0</v>
          </cell>
          <cell r="CI100">
            <v>4951.2000000000007</v>
          </cell>
          <cell r="CJ100">
            <v>0</v>
          </cell>
          <cell r="CK100">
            <v>4951.2000000000007</v>
          </cell>
          <cell r="CL100">
            <v>0</v>
          </cell>
          <cell r="DB100">
            <v>91</v>
          </cell>
          <cell r="DC100" t="str">
            <v>ERVING</v>
          </cell>
          <cell r="DH100">
            <v>0</v>
          </cell>
          <cell r="DL100">
            <v>0</v>
          </cell>
          <cell r="DM100">
            <v>0</v>
          </cell>
          <cell r="DO100">
            <v>0</v>
          </cell>
          <cell r="DU100">
            <v>0</v>
          </cell>
          <cell r="DW100">
            <v>0</v>
          </cell>
          <cell r="ED100">
            <v>0</v>
          </cell>
          <cell r="EF100">
            <v>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AA101">
            <v>92</v>
          </cell>
          <cell r="AT101">
            <v>92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CB101">
            <v>92</v>
          </cell>
          <cell r="CC101">
            <v>92</v>
          </cell>
          <cell r="CD101" t="str">
            <v>ESSEX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DB101">
            <v>92</v>
          </cell>
          <cell r="DC101" t="str">
            <v>ESSEX</v>
          </cell>
          <cell r="DH101">
            <v>0</v>
          </cell>
          <cell r="DL101">
            <v>0</v>
          </cell>
          <cell r="DM101">
            <v>0</v>
          </cell>
          <cell r="DO101">
            <v>0</v>
          </cell>
          <cell r="DU101">
            <v>0</v>
          </cell>
          <cell r="DW101">
            <v>0</v>
          </cell>
          <cell r="ED101">
            <v>0</v>
          </cell>
          <cell r="EF101">
            <v>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698.98755182252273</v>
          </cell>
          <cell r="E102">
            <v>10673779</v>
          </cell>
          <cell r="F102">
            <v>0</v>
          </cell>
          <cell r="G102">
            <v>760481</v>
          </cell>
          <cell r="H102">
            <v>11434260</v>
          </cell>
          <cell r="J102">
            <v>760481</v>
          </cell>
          <cell r="K102">
            <v>2075349.8625845835</v>
          </cell>
          <cell r="L102">
            <v>2835830.8625845835</v>
          </cell>
          <cell r="N102">
            <v>8598429.1374154165</v>
          </cell>
          <cell r="P102">
            <v>760481</v>
          </cell>
          <cell r="Q102">
            <v>0</v>
          </cell>
          <cell r="R102">
            <v>0</v>
          </cell>
          <cell r="S102">
            <v>0</v>
          </cell>
          <cell r="T102">
            <v>2075349.8625845835</v>
          </cell>
          <cell r="U102">
            <v>2835830.8625845835</v>
          </cell>
          <cell r="W102">
            <v>2873881</v>
          </cell>
          <cell r="AA102">
            <v>93</v>
          </cell>
          <cell r="AB102">
            <v>698.98755182252273</v>
          </cell>
          <cell r="AC102">
            <v>0</v>
          </cell>
          <cell r="AD102">
            <v>0</v>
          </cell>
          <cell r="AE102">
            <v>331.07692307692326</v>
          </cell>
          <cell r="AF102">
            <v>0</v>
          </cell>
          <cell r="AG102">
            <v>10673779</v>
          </cell>
          <cell r="AH102">
            <v>0</v>
          </cell>
          <cell r="AI102">
            <v>0</v>
          </cell>
          <cell r="AJ102">
            <v>10673779</v>
          </cell>
          <cell r="AK102">
            <v>0</v>
          </cell>
          <cell r="AL102">
            <v>760481</v>
          </cell>
          <cell r="AM102">
            <v>11434260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11434260</v>
          </cell>
          <cell r="AS102" t="str">
            <v xml:space="preserve"> </v>
          </cell>
          <cell r="AT102">
            <v>93</v>
          </cell>
          <cell r="AU102">
            <v>331.07692307692326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CB102">
            <v>93</v>
          </cell>
          <cell r="CC102">
            <v>93</v>
          </cell>
          <cell r="CD102" t="str">
            <v>EVERETT</v>
          </cell>
          <cell r="CE102">
            <v>10673779</v>
          </cell>
          <cell r="CF102">
            <v>9425279</v>
          </cell>
          <cell r="CG102">
            <v>1248500</v>
          </cell>
          <cell r="CH102">
            <v>864900</v>
          </cell>
          <cell r="CI102">
            <v>0</v>
          </cell>
          <cell r="CJ102">
            <v>0</v>
          </cell>
          <cell r="CK102">
            <v>2113400</v>
          </cell>
          <cell r="CL102">
            <v>2075349.8625845835</v>
          </cell>
          <cell r="DB102">
            <v>93</v>
          </cell>
          <cell r="DC102" t="str">
            <v>EVERETT</v>
          </cell>
          <cell r="DH102">
            <v>0</v>
          </cell>
          <cell r="DL102">
            <v>0</v>
          </cell>
          <cell r="DM102">
            <v>0</v>
          </cell>
          <cell r="DO102">
            <v>0</v>
          </cell>
          <cell r="DU102">
            <v>0</v>
          </cell>
          <cell r="DW102">
            <v>0</v>
          </cell>
          <cell r="ED102">
            <v>0</v>
          </cell>
          <cell r="EF102">
            <v>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1.1059322033898304</v>
          </cell>
          <cell r="E103">
            <v>19215</v>
          </cell>
          <cell r="F103">
            <v>0</v>
          </cell>
          <cell r="G103">
            <v>1206</v>
          </cell>
          <cell r="H103">
            <v>20421</v>
          </cell>
          <cell r="J103">
            <v>1206</v>
          </cell>
          <cell r="K103">
            <v>3554</v>
          </cell>
          <cell r="L103">
            <v>4760</v>
          </cell>
          <cell r="N103">
            <v>15661</v>
          </cell>
          <cell r="P103">
            <v>1206</v>
          </cell>
          <cell r="Q103">
            <v>0</v>
          </cell>
          <cell r="R103">
            <v>0</v>
          </cell>
          <cell r="S103">
            <v>0</v>
          </cell>
          <cell r="T103">
            <v>3554</v>
          </cell>
          <cell r="U103">
            <v>4760</v>
          </cell>
          <cell r="W103">
            <v>4760</v>
          </cell>
          <cell r="AA103">
            <v>94</v>
          </cell>
          <cell r="AB103">
            <v>1.1059322033898304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19215</v>
          </cell>
          <cell r="AH103">
            <v>0</v>
          </cell>
          <cell r="AI103">
            <v>0</v>
          </cell>
          <cell r="AJ103">
            <v>19215</v>
          </cell>
          <cell r="AK103">
            <v>0</v>
          </cell>
          <cell r="AL103">
            <v>1206</v>
          </cell>
          <cell r="AM103">
            <v>20421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20421</v>
          </cell>
          <cell r="AS103" t="str">
            <v xml:space="preserve"> </v>
          </cell>
          <cell r="AT103">
            <v>94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CB103">
            <v>94</v>
          </cell>
          <cell r="CC103">
            <v>94</v>
          </cell>
          <cell r="CD103" t="str">
            <v>FAIRHAVEN</v>
          </cell>
          <cell r="CE103">
            <v>19215</v>
          </cell>
          <cell r="CF103">
            <v>15661</v>
          </cell>
          <cell r="CG103">
            <v>3554</v>
          </cell>
          <cell r="CH103">
            <v>0</v>
          </cell>
          <cell r="CI103">
            <v>0</v>
          </cell>
          <cell r="CJ103">
            <v>0</v>
          </cell>
          <cell r="CK103">
            <v>3554</v>
          </cell>
          <cell r="CL103">
            <v>3554</v>
          </cell>
          <cell r="DB103">
            <v>94</v>
          </cell>
          <cell r="DC103" t="str">
            <v>FAIRHAVEN</v>
          </cell>
          <cell r="DH103">
            <v>0</v>
          </cell>
          <cell r="DL103">
            <v>0</v>
          </cell>
          <cell r="DM103">
            <v>0</v>
          </cell>
          <cell r="DO103">
            <v>0</v>
          </cell>
          <cell r="DU103">
            <v>0</v>
          </cell>
          <cell r="DW103">
            <v>0</v>
          </cell>
          <cell r="ED103">
            <v>0</v>
          </cell>
          <cell r="EF103">
            <v>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1984.9868577066472</v>
          </cell>
          <cell r="E104">
            <v>31285208</v>
          </cell>
          <cell r="F104">
            <v>0</v>
          </cell>
          <cell r="G104">
            <v>2159668</v>
          </cell>
          <cell r="H104">
            <v>33444876</v>
          </cell>
          <cell r="J104">
            <v>2159668</v>
          </cell>
          <cell r="K104">
            <v>8169413.2873035027</v>
          </cell>
          <cell r="L104">
            <v>10329081.287303504</v>
          </cell>
          <cell r="N104">
            <v>23115794.712696496</v>
          </cell>
          <cell r="P104">
            <v>2159668</v>
          </cell>
          <cell r="Q104">
            <v>0</v>
          </cell>
          <cell r="R104">
            <v>0</v>
          </cell>
          <cell r="S104">
            <v>0</v>
          </cell>
          <cell r="T104">
            <v>8169413.2873035027</v>
          </cell>
          <cell r="U104">
            <v>10329081.287303504</v>
          </cell>
          <cell r="W104">
            <v>10949457.6</v>
          </cell>
          <cell r="AA104">
            <v>95</v>
          </cell>
          <cell r="AB104">
            <v>1984.9868577066472</v>
          </cell>
          <cell r="AC104">
            <v>0</v>
          </cell>
          <cell r="AD104">
            <v>0</v>
          </cell>
          <cell r="AE104">
            <v>38.999999999999993</v>
          </cell>
          <cell r="AF104">
            <v>0</v>
          </cell>
          <cell r="AG104">
            <v>31285208</v>
          </cell>
          <cell r="AH104">
            <v>0</v>
          </cell>
          <cell r="AI104">
            <v>0</v>
          </cell>
          <cell r="AJ104">
            <v>31285208</v>
          </cell>
          <cell r="AK104">
            <v>0</v>
          </cell>
          <cell r="AL104">
            <v>2159668</v>
          </cell>
          <cell r="AM104">
            <v>33444876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33444876</v>
          </cell>
          <cell r="AS104" t="str">
            <v xml:space="preserve"> </v>
          </cell>
          <cell r="AT104">
            <v>95</v>
          </cell>
          <cell r="AU104">
            <v>38.999999999999993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CB104">
            <v>95</v>
          </cell>
          <cell r="CC104">
            <v>95</v>
          </cell>
          <cell r="CD104" t="str">
            <v>FALL RIVER</v>
          </cell>
          <cell r="CE104">
            <v>31285208</v>
          </cell>
          <cell r="CF104">
            <v>23849633</v>
          </cell>
          <cell r="CG104">
            <v>7435575</v>
          </cell>
          <cell r="CH104">
            <v>767608.2</v>
          </cell>
          <cell r="CI104">
            <v>586606.4</v>
          </cell>
          <cell r="CJ104">
            <v>0</v>
          </cell>
          <cell r="CK104">
            <v>8789789.5999999996</v>
          </cell>
          <cell r="CL104">
            <v>8169413.2873035027</v>
          </cell>
          <cell r="DB104">
            <v>95</v>
          </cell>
          <cell r="DC104" t="str">
            <v>FALL RIVER</v>
          </cell>
          <cell r="DH104">
            <v>0</v>
          </cell>
          <cell r="DL104">
            <v>0</v>
          </cell>
          <cell r="DM104">
            <v>0</v>
          </cell>
          <cell r="DO104">
            <v>0</v>
          </cell>
          <cell r="DU104">
            <v>0</v>
          </cell>
          <cell r="DW104">
            <v>0</v>
          </cell>
          <cell r="ED104">
            <v>0</v>
          </cell>
          <cell r="EF104">
            <v>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129.99595709636819</v>
          </cell>
          <cell r="E105">
            <v>2901756</v>
          </cell>
          <cell r="F105">
            <v>0</v>
          </cell>
          <cell r="G105">
            <v>141439</v>
          </cell>
          <cell r="H105">
            <v>3043195</v>
          </cell>
          <cell r="J105">
            <v>141439</v>
          </cell>
          <cell r="K105">
            <v>657745.20547755319</v>
          </cell>
          <cell r="L105">
            <v>799184.20547755319</v>
          </cell>
          <cell r="N105">
            <v>2244010.7945224466</v>
          </cell>
          <cell r="P105">
            <v>141439</v>
          </cell>
          <cell r="Q105">
            <v>0</v>
          </cell>
          <cell r="R105">
            <v>0</v>
          </cell>
          <cell r="S105">
            <v>0</v>
          </cell>
          <cell r="T105">
            <v>657745.20547755319</v>
          </cell>
          <cell r="U105">
            <v>799184.20547755319</v>
          </cell>
          <cell r="W105">
            <v>862986</v>
          </cell>
          <cell r="AA105">
            <v>96</v>
          </cell>
          <cell r="AB105">
            <v>129.99595709636819</v>
          </cell>
          <cell r="AC105">
            <v>0</v>
          </cell>
          <cell r="AD105">
            <v>0</v>
          </cell>
          <cell r="AE105">
            <v>39</v>
          </cell>
          <cell r="AF105">
            <v>0</v>
          </cell>
          <cell r="AG105">
            <v>2901756</v>
          </cell>
          <cell r="AH105">
            <v>0</v>
          </cell>
          <cell r="AI105">
            <v>0</v>
          </cell>
          <cell r="AJ105">
            <v>2901756</v>
          </cell>
          <cell r="AK105">
            <v>0</v>
          </cell>
          <cell r="AL105">
            <v>141439</v>
          </cell>
          <cell r="AM105">
            <v>3043195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3043195</v>
          </cell>
          <cell r="AS105" t="str">
            <v xml:space="preserve"> </v>
          </cell>
          <cell r="AT105">
            <v>96</v>
          </cell>
          <cell r="AU105">
            <v>39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CB105">
            <v>96</v>
          </cell>
          <cell r="CC105">
            <v>96</v>
          </cell>
          <cell r="CD105" t="str">
            <v>FALMOUTH</v>
          </cell>
          <cell r="CE105">
            <v>2901756</v>
          </cell>
          <cell r="CF105">
            <v>2603638</v>
          </cell>
          <cell r="CG105">
            <v>298118</v>
          </cell>
          <cell r="CH105">
            <v>376176.6</v>
          </cell>
          <cell r="CI105">
            <v>47252.399999999994</v>
          </cell>
          <cell r="CJ105">
            <v>0</v>
          </cell>
          <cell r="CK105">
            <v>721547</v>
          </cell>
          <cell r="CL105">
            <v>657745.20547755319</v>
          </cell>
          <cell r="DB105">
            <v>96</v>
          </cell>
          <cell r="DC105" t="str">
            <v>FALMOUTH</v>
          </cell>
          <cell r="DH105">
            <v>0</v>
          </cell>
          <cell r="DL105">
            <v>0</v>
          </cell>
          <cell r="DM105">
            <v>0</v>
          </cell>
          <cell r="DO105">
            <v>0</v>
          </cell>
          <cell r="DU105">
            <v>0</v>
          </cell>
          <cell r="DW105">
            <v>0</v>
          </cell>
          <cell r="ED105">
            <v>0</v>
          </cell>
          <cell r="EF105">
            <v>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271.47709124177646</v>
          </cell>
          <cell r="E106">
            <v>4020890</v>
          </cell>
          <cell r="F106">
            <v>0</v>
          </cell>
          <cell r="G106">
            <v>295374</v>
          </cell>
          <cell r="H106">
            <v>4316264</v>
          </cell>
          <cell r="J106">
            <v>295374</v>
          </cell>
          <cell r="K106">
            <v>1006536.4212583934</v>
          </cell>
          <cell r="L106">
            <v>1301910.4212583934</v>
          </cell>
          <cell r="N106">
            <v>3014353.5787416063</v>
          </cell>
          <cell r="P106">
            <v>295374</v>
          </cell>
          <cell r="Q106">
            <v>0</v>
          </cell>
          <cell r="R106">
            <v>0</v>
          </cell>
          <cell r="S106">
            <v>0</v>
          </cell>
          <cell r="T106">
            <v>1006536.4212583934</v>
          </cell>
          <cell r="U106">
            <v>1301910.4212583934</v>
          </cell>
          <cell r="W106">
            <v>1408790.4</v>
          </cell>
          <cell r="AA106">
            <v>97</v>
          </cell>
          <cell r="AB106">
            <v>271.47709124177646</v>
          </cell>
          <cell r="AC106">
            <v>0</v>
          </cell>
          <cell r="AD106">
            <v>0</v>
          </cell>
          <cell r="AE106">
            <v>10</v>
          </cell>
          <cell r="AF106">
            <v>0</v>
          </cell>
          <cell r="AG106">
            <v>4020890</v>
          </cell>
          <cell r="AH106">
            <v>0</v>
          </cell>
          <cell r="AI106">
            <v>0</v>
          </cell>
          <cell r="AJ106">
            <v>4020890</v>
          </cell>
          <cell r="AK106">
            <v>0</v>
          </cell>
          <cell r="AL106">
            <v>295374</v>
          </cell>
          <cell r="AM106">
            <v>4316264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4316264</v>
          </cell>
          <cell r="AS106" t="str">
            <v xml:space="preserve"> </v>
          </cell>
          <cell r="AT106">
            <v>97</v>
          </cell>
          <cell r="AU106">
            <v>10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CB106">
            <v>97</v>
          </cell>
          <cell r="CC106">
            <v>97</v>
          </cell>
          <cell r="CD106" t="str">
            <v>FITCHBURG</v>
          </cell>
          <cell r="CE106">
            <v>4020890</v>
          </cell>
          <cell r="CF106">
            <v>3347065</v>
          </cell>
          <cell r="CG106">
            <v>673825</v>
          </cell>
          <cell r="CH106">
            <v>348022.2</v>
          </cell>
          <cell r="CI106">
            <v>91569.200000000012</v>
          </cell>
          <cell r="CJ106">
            <v>0</v>
          </cell>
          <cell r="CK106">
            <v>1113416.3999999999</v>
          </cell>
          <cell r="CL106">
            <v>1006536.4212583934</v>
          </cell>
          <cell r="DB106">
            <v>97</v>
          </cell>
          <cell r="DC106" t="str">
            <v>FITCHBURG</v>
          </cell>
          <cell r="DH106">
            <v>0</v>
          </cell>
          <cell r="DL106">
            <v>0</v>
          </cell>
          <cell r="DM106">
            <v>0</v>
          </cell>
          <cell r="DO106">
            <v>0</v>
          </cell>
          <cell r="DU106">
            <v>0</v>
          </cell>
          <cell r="DW106">
            <v>0</v>
          </cell>
          <cell r="ED106">
            <v>0</v>
          </cell>
          <cell r="EF106">
            <v>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0.99180327868852469</v>
          </cell>
          <cell r="E107">
            <v>27804</v>
          </cell>
          <cell r="F107">
            <v>0</v>
          </cell>
          <cell r="G107">
            <v>1078</v>
          </cell>
          <cell r="H107">
            <v>28882</v>
          </cell>
          <cell r="J107">
            <v>1078</v>
          </cell>
          <cell r="K107">
            <v>1631.7054779105013</v>
          </cell>
          <cell r="L107">
            <v>2709.705477910501</v>
          </cell>
          <cell r="N107">
            <v>26172.294522089498</v>
          </cell>
          <cell r="P107">
            <v>1078</v>
          </cell>
          <cell r="Q107">
            <v>0</v>
          </cell>
          <cell r="R107">
            <v>0</v>
          </cell>
          <cell r="S107">
            <v>0</v>
          </cell>
          <cell r="T107">
            <v>1631.7054779105013</v>
          </cell>
          <cell r="U107">
            <v>2709.705477910501</v>
          </cell>
          <cell r="W107">
            <v>2720</v>
          </cell>
          <cell r="AA107">
            <v>98</v>
          </cell>
          <cell r="AB107">
            <v>0.99180327868852469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27804</v>
          </cell>
          <cell r="AH107">
            <v>0</v>
          </cell>
          <cell r="AI107">
            <v>0</v>
          </cell>
          <cell r="AJ107">
            <v>27804</v>
          </cell>
          <cell r="AK107">
            <v>0</v>
          </cell>
          <cell r="AL107">
            <v>1078</v>
          </cell>
          <cell r="AM107">
            <v>28882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28882</v>
          </cell>
          <cell r="AS107" t="str">
            <v xml:space="preserve"> </v>
          </cell>
          <cell r="AT107">
            <v>98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CB107">
            <v>98</v>
          </cell>
          <cell r="CC107">
            <v>98</v>
          </cell>
          <cell r="CD107" t="str">
            <v>FLORIDA</v>
          </cell>
          <cell r="CE107">
            <v>27804</v>
          </cell>
          <cell r="CF107">
            <v>26396</v>
          </cell>
          <cell r="CG107">
            <v>1408</v>
          </cell>
          <cell r="CH107">
            <v>234</v>
          </cell>
          <cell r="CI107">
            <v>0</v>
          </cell>
          <cell r="CJ107">
            <v>0</v>
          </cell>
          <cell r="CK107">
            <v>1642</v>
          </cell>
          <cell r="CL107">
            <v>1631.7054779105013</v>
          </cell>
          <cell r="DB107">
            <v>98</v>
          </cell>
          <cell r="DC107" t="str">
            <v>FLORIDA</v>
          </cell>
          <cell r="DH107">
            <v>0</v>
          </cell>
          <cell r="DL107">
            <v>0</v>
          </cell>
          <cell r="DM107">
            <v>0</v>
          </cell>
          <cell r="DO107">
            <v>0</v>
          </cell>
          <cell r="DU107">
            <v>0</v>
          </cell>
          <cell r="DW107">
            <v>0</v>
          </cell>
          <cell r="ED107">
            <v>0</v>
          </cell>
          <cell r="EF107">
            <v>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105.68383658969802</v>
          </cell>
          <cell r="E108">
            <v>2252120</v>
          </cell>
          <cell r="F108">
            <v>0</v>
          </cell>
          <cell r="G108">
            <v>114985</v>
          </cell>
          <cell r="H108">
            <v>2367105</v>
          </cell>
          <cell r="J108">
            <v>114985</v>
          </cell>
          <cell r="K108">
            <v>302088.82751433877</v>
          </cell>
          <cell r="L108">
            <v>417073.82751433877</v>
          </cell>
          <cell r="N108">
            <v>1950031.1724856612</v>
          </cell>
          <cell r="P108">
            <v>114985</v>
          </cell>
          <cell r="Q108">
            <v>0</v>
          </cell>
          <cell r="R108">
            <v>0</v>
          </cell>
          <cell r="S108">
            <v>0</v>
          </cell>
          <cell r="T108">
            <v>302088.82751433877</v>
          </cell>
          <cell r="U108">
            <v>417073.82751433877</v>
          </cell>
          <cell r="W108">
            <v>450023.2</v>
          </cell>
          <cell r="AA108">
            <v>99</v>
          </cell>
          <cell r="AB108">
            <v>105.68383658969802</v>
          </cell>
          <cell r="AC108">
            <v>0</v>
          </cell>
          <cell r="AD108">
            <v>0</v>
          </cell>
          <cell r="AE108">
            <v>10.000000000000002</v>
          </cell>
          <cell r="AF108">
            <v>0</v>
          </cell>
          <cell r="AG108">
            <v>2252120</v>
          </cell>
          <cell r="AH108">
            <v>0</v>
          </cell>
          <cell r="AI108">
            <v>0</v>
          </cell>
          <cell r="AJ108">
            <v>2252120</v>
          </cell>
          <cell r="AK108">
            <v>0</v>
          </cell>
          <cell r="AL108">
            <v>114985</v>
          </cell>
          <cell r="AM108">
            <v>2367105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2367105</v>
          </cell>
          <cell r="AS108" t="str">
            <v xml:space="preserve"> </v>
          </cell>
          <cell r="AT108">
            <v>99</v>
          </cell>
          <cell r="AU108">
            <v>10.000000000000002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CB108">
            <v>99</v>
          </cell>
          <cell r="CC108">
            <v>99</v>
          </cell>
          <cell r="CD108" t="str">
            <v>FOXBOROUGH</v>
          </cell>
          <cell r="CE108">
            <v>2252120</v>
          </cell>
          <cell r="CF108">
            <v>1971270</v>
          </cell>
          <cell r="CG108">
            <v>280850</v>
          </cell>
          <cell r="CH108">
            <v>22216.2</v>
          </cell>
          <cell r="CI108">
            <v>31972</v>
          </cell>
          <cell r="CJ108">
            <v>0</v>
          </cell>
          <cell r="CK108">
            <v>335038.2</v>
          </cell>
          <cell r="CL108">
            <v>302088.82751433877</v>
          </cell>
          <cell r="DB108">
            <v>99</v>
          </cell>
          <cell r="DC108" t="str">
            <v>FOXBOROUGH</v>
          </cell>
          <cell r="DH108">
            <v>0</v>
          </cell>
          <cell r="DL108">
            <v>0</v>
          </cell>
          <cell r="DM108">
            <v>0</v>
          </cell>
          <cell r="DO108">
            <v>0</v>
          </cell>
          <cell r="DU108">
            <v>0</v>
          </cell>
          <cell r="DW108">
            <v>0</v>
          </cell>
          <cell r="ED108">
            <v>0</v>
          </cell>
          <cell r="EF108">
            <v>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367.16837339041786</v>
          </cell>
          <cell r="E109">
            <v>6923121</v>
          </cell>
          <cell r="F109">
            <v>0</v>
          </cell>
          <cell r="G109">
            <v>399489</v>
          </cell>
          <cell r="H109">
            <v>7322610</v>
          </cell>
          <cell r="J109">
            <v>399489</v>
          </cell>
          <cell r="K109">
            <v>1121859.0421896987</v>
          </cell>
          <cell r="L109">
            <v>1521348.0421896987</v>
          </cell>
          <cell r="N109">
            <v>5801261.9578103013</v>
          </cell>
          <cell r="P109">
            <v>399489</v>
          </cell>
          <cell r="Q109">
            <v>0</v>
          </cell>
          <cell r="R109">
            <v>0</v>
          </cell>
          <cell r="S109">
            <v>0</v>
          </cell>
          <cell r="T109">
            <v>1121859.0421896987</v>
          </cell>
          <cell r="U109">
            <v>1521348.0421896987</v>
          </cell>
          <cell r="W109">
            <v>1648079.5999999999</v>
          </cell>
          <cell r="AA109">
            <v>100</v>
          </cell>
          <cell r="AB109">
            <v>367.16837339041786</v>
          </cell>
          <cell r="AC109">
            <v>0</v>
          </cell>
          <cell r="AD109">
            <v>0</v>
          </cell>
          <cell r="AE109">
            <v>36.999999999999972</v>
          </cell>
          <cell r="AF109">
            <v>0</v>
          </cell>
          <cell r="AG109">
            <v>6923121</v>
          </cell>
          <cell r="AH109">
            <v>0</v>
          </cell>
          <cell r="AI109">
            <v>0</v>
          </cell>
          <cell r="AJ109">
            <v>6923121</v>
          </cell>
          <cell r="AK109">
            <v>0</v>
          </cell>
          <cell r="AL109">
            <v>399489</v>
          </cell>
          <cell r="AM109">
            <v>7322610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7322610</v>
          </cell>
          <cell r="AS109" t="str">
            <v xml:space="preserve"> </v>
          </cell>
          <cell r="AT109">
            <v>100</v>
          </cell>
          <cell r="AU109">
            <v>36.999999999999972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CB109">
            <v>100</v>
          </cell>
          <cell r="CC109">
            <v>100</v>
          </cell>
          <cell r="CD109" t="str">
            <v>FRAMINGHAM</v>
          </cell>
          <cell r="CE109">
            <v>6923121</v>
          </cell>
          <cell r="CF109">
            <v>6055404</v>
          </cell>
          <cell r="CG109">
            <v>867717</v>
          </cell>
          <cell r="CH109">
            <v>265837.2</v>
          </cell>
          <cell r="CI109">
            <v>115036.40000000001</v>
          </cell>
          <cell r="CJ109">
            <v>0</v>
          </cell>
          <cell r="CK109">
            <v>1248590.5999999999</v>
          </cell>
          <cell r="CL109">
            <v>1121859.0421896987</v>
          </cell>
          <cell r="DB109">
            <v>100</v>
          </cell>
          <cell r="DC109" t="str">
            <v>FRAMINGHAM</v>
          </cell>
          <cell r="DH109">
            <v>0</v>
          </cell>
          <cell r="DL109">
            <v>0</v>
          </cell>
          <cell r="DM109">
            <v>0</v>
          </cell>
          <cell r="DO109">
            <v>0</v>
          </cell>
          <cell r="DU109">
            <v>0</v>
          </cell>
          <cell r="DW109">
            <v>0</v>
          </cell>
          <cell r="ED109">
            <v>0</v>
          </cell>
          <cell r="EF109">
            <v>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364.56403233130595</v>
          </cell>
          <cell r="E110">
            <v>5369497</v>
          </cell>
          <cell r="F110">
            <v>0</v>
          </cell>
          <cell r="G110">
            <v>396648</v>
          </cell>
          <cell r="H110">
            <v>5766145</v>
          </cell>
          <cell r="J110">
            <v>396648</v>
          </cell>
          <cell r="K110">
            <v>698679.10501362372</v>
          </cell>
          <cell r="L110">
            <v>1095327.1050136238</v>
          </cell>
          <cell r="N110">
            <v>4670817.8949863762</v>
          </cell>
          <cell r="P110">
            <v>396648</v>
          </cell>
          <cell r="Q110">
            <v>0</v>
          </cell>
          <cell r="R110">
            <v>0</v>
          </cell>
          <cell r="S110">
            <v>0</v>
          </cell>
          <cell r="T110">
            <v>698679.10501362372</v>
          </cell>
          <cell r="U110">
            <v>1095327.1050136238</v>
          </cell>
          <cell r="W110">
            <v>1171619.8</v>
          </cell>
          <cell r="AA110">
            <v>101</v>
          </cell>
          <cell r="AB110">
            <v>364.56403233130595</v>
          </cell>
          <cell r="AC110">
            <v>0</v>
          </cell>
          <cell r="AD110">
            <v>0</v>
          </cell>
          <cell r="AE110">
            <v>2</v>
          </cell>
          <cell r="AF110">
            <v>0</v>
          </cell>
          <cell r="AG110">
            <v>5369497</v>
          </cell>
          <cell r="AH110">
            <v>0</v>
          </cell>
          <cell r="AI110">
            <v>0</v>
          </cell>
          <cell r="AJ110">
            <v>5369497</v>
          </cell>
          <cell r="AK110">
            <v>0</v>
          </cell>
          <cell r="AL110">
            <v>396648</v>
          </cell>
          <cell r="AM110">
            <v>5766145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5766145</v>
          </cell>
          <cell r="AS110" t="str">
            <v xml:space="preserve"> </v>
          </cell>
          <cell r="AT110">
            <v>101</v>
          </cell>
          <cell r="AU110">
            <v>2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CB110">
            <v>101</v>
          </cell>
          <cell r="CC110">
            <v>101</v>
          </cell>
          <cell r="CD110" t="str">
            <v>FRANKLIN</v>
          </cell>
          <cell r="CE110">
            <v>5369497</v>
          </cell>
          <cell r="CF110">
            <v>4684897</v>
          </cell>
          <cell r="CG110">
            <v>684600</v>
          </cell>
          <cell r="CH110">
            <v>14727</v>
          </cell>
          <cell r="CI110">
            <v>75644.800000000003</v>
          </cell>
          <cell r="CJ110">
            <v>0</v>
          </cell>
          <cell r="CK110">
            <v>774971.8</v>
          </cell>
          <cell r="CL110">
            <v>698679.10501362372</v>
          </cell>
          <cell r="DB110">
            <v>101</v>
          </cell>
          <cell r="DC110" t="str">
            <v>FRANKLIN</v>
          </cell>
          <cell r="DH110">
            <v>0</v>
          </cell>
          <cell r="DL110">
            <v>0</v>
          </cell>
          <cell r="DM110">
            <v>0</v>
          </cell>
          <cell r="DO110">
            <v>0</v>
          </cell>
          <cell r="DU110">
            <v>0</v>
          </cell>
          <cell r="DW110">
            <v>0</v>
          </cell>
          <cell r="ED110">
            <v>0</v>
          </cell>
          <cell r="EF110">
            <v>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W111">
            <v>0</v>
          </cell>
          <cell r="AA111">
            <v>102</v>
          </cell>
          <cell r="AT111">
            <v>102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CB111">
            <v>102</v>
          </cell>
          <cell r="CC111">
            <v>102</v>
          </cell>
          <cell r="CD111" t="str">
            <v>FREETOWN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DB111">
            <v>102</v>
          </cell>
          <cell r="DC111" t="str">
            <v>FREETOWN</v>
          </cell>
          <cell r="DH111">
            <v>0</v>
          </cell>
          <cell r="DL111">
            <v>0</v>
          </cell>
          <cell r="DM111">
            <v>0</v>
          </cell>
          <cell r="DO111">
            <v>0</v>
          </cell>
          <cell r="DU111">
            <v>0</v>
          </cell>
          <cell r="DW111">
            <v>0</v>
          </cell>
          <cell r="EC111" t="str">
            <v>fy12</v>
          </cell>
          <cell r="ED111">
            <v>0</v>
          </cell>
          <cell r="EF111">
            <v>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24.325830387197087</v>
          </cell>
          <cell r="E112">
            <v>375412</v>
          </cell>
          <cell r="F112">
            <v>0</v>
          </cell>
          <cell r="G112">
            <v>26458</v>
          </cell>
          <cell r="H112">
            <v>401870</v>
          </cell>
          <cell r="J112">
            <v>26458</v>
          </cell>
          <cell r="K112">
            <v>64034</v>
          </cell>
          <cell r="L112">
            <v>90492</v>
          </cell>
          <cell r="N112">
            <v>311378</v>
          </cell>
          <cell r="P112">
            <v>26458</v>
          </cell>
          <cell r="Q112">
            <v>0</v>
          </cell>
          <cell r="R112">
            <v>0</v>
          </cell>
          <cell r="S112">
            <v>0</v>
          </cell>
          <cell r="T112">
            <v>64034</v>
          </cell>
          <cell r="U112">
            <v>90492</v>
          </cell>
          <cell r="W112">
            <v>116931.6</v>
          </cell>
          <cell r="AA112">
            <v>103</v>
          </cell>
          <cell r="AB112">
            <v>24.325830387197087</v>
          </cell>
          <cell r="AC112">
            <v>0</v>
          </cell>
          <cell r="AD112">
            <v>0</v>
          </cell>
          <cell r="AE112">
            <v>6.0256410256410238</v>
          </cell>
          <cell r="AF112">
            <v>0</v>
          </cell>
          <cell r="AG112">
            <v>375412</v>
          </cell>
          <cell r="AH112">
            <v>0</v>
          </cell>
          <cell r="AI112">
            <v>0</v>
          </cell>
          <cell r="AJ112">
            <v>375412</v>
          </cell>
          <cell r="AK112">
            <v>0</v>
          </cell>
          <cell r="AL112">
            <v>26458</v>
          </cell>
          <cell r="AM112">
            <v>401870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401870</v>
          </cell>
          <cell r="AS112" t="str">
            <v xml:space="preserve"> </v>
          </cell>
          <cell r="AT112">
            <v>103</v>
          </cell>
          <cell r="AU112">
            <v>6.0256410256410238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CB112">
            <v>103</v>
          </cell>
          <cell r="CC112">
            <v>103</v>
          </cell>
          <cell r="CD112" t="str">
            <v>GARDNER</v>
          </cell>
          <cell r="CE112">
            <v>375412</v>
          </cell>
          <cell r="CF112">
            <v>311378</v>
          </cell>
          <cell r="CG112">
            <v>64034</v>
          </cell>
          <cell r="CH112">
            <v>0</v>
          </cell>
          <cell r="CI112">
            <v>26439.600000000002</v>
          </cell>
          <cell r="CJ112">
            <v>0</v>
          </cell>
          <cell r="CK112">
            <v>90473.600000000006</v>
          </cell>
          <cell r="CL112">
            <v>64034</v>
          </cell>
          <cell r="DB112">
            <v>103</v>
          </cell>
          <cell r="DC112" t="str">
            <v>GARDNER</v>
          </cell>
          <cell r="DH112">
            <v>0</v>
          </cell>
          <cell r="DL112">
            <v>0</v>
          </cell>
          <cell r="DM112">
            <v>0</v>
          </cell>
          <cell r="DO112">
            <v>0</v>
          </cell>
          <cell r="DU112">
            <v>0</v>
          </cell>
          <cell r="DW112">
            <v>0</v>
          </cell>
          <cell r="ED112">
            <v>0</v>
          </cell>
          <cell r="EF112">
            <v>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W113">
            <v>0</v>
          </cell>
          <cell r="AA113">
            <v>104</v>
          </cell>
          <cell r="AT113">
            <v>104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CB113">
            <v>104</v>
          </cell>
          <cell r="CC113">
            <v>104</v>
          </cell>
          <cell r="CD113" t="str">
            <v>AQUINNAH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DB113">
            <v>104</v>
          </cell>
          <cell r="DC113" t="str">
            <v>AQUINNAH</v>
          </cell>
          <cell r="DH113">
            <v>0</v>
          </cell>
          <cell r="DL113">
            <v>0</v>
          </cell>
          <cell r="DM113">
            <v>0</v>
          </cell>
          <cell r="DO113">
            <v>0</v>
          </cell>
          <cell r="DU113">
            <v>0</v>
          </cell>
          <cell r="DW113">
            <v>0</v>
          </cell>
          <cell r="ED113">
            <v>0</v>
          </cell>
          <cell r="EF113">
            <v>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3</v>
          </cell>
          <cell r="E114">
            <v>43371</v>
          </cell>
          <cell r="F114">
            <v>0</v>
          </cell>
          <cell r="G114">
            <v>3267</v>
          </cell>
          <cell r="H114">
            <v>46638</v>
          </cell>
          <cell r="J114">
            <v>3267</v>
          </cell>
          <cell r="K114">
            <v>5546.7492861900564</v>
          </cell>
          <cell r="L114">
            <v>8813.7492861900573</v>
          </cell>
          <cell r="N114">
            <v>37824.250713809946</v>
          </cell>
          <cell r="P114">
            <v>3267</v>
          </cell>
          <cell r="Q114">
            <v>0</v>
          </cell>
          <cell r="R114">
            <v>0</v>
          </cell>
          <cell r="S114">
            <v>0</v>
          </cell>
          <cell r="T114">
            <v>5546.7492861900564</v>
          </cell>
          <cell r="U114">
            <v>8813.7492861900573</v>
          </cell>
          <cell r="W114">
            <v>9006.5999999999985</v>
          </cell>
          <cell r="AA114">
            <v>105</v>
          </cell>
          <cell r="AB114">
            <v>3</v>
          </cell>
          <cell r="AC114">
            <v>0</v>
          </cell>
          <cell r="AD114">
            <v>0</v>
          </cell>
          <cell r="AE114">
            <v>2.0000000000000004</v>
          </cell>
          <cell r="AF114">
            <v>0</v>
          </cell>
          <cell r="AG114">
            <v>43371</v>
          </cell>
          <cell r="AH114">
            <v>0</v>
          </cell>
          <cell r="AI114">
            <v>0</v>
          </cell>
          <cell r="AJ114">
            <v>43371</v>
          </cell>
          <cell r="AK114">
            <v>0</v>
          </cell>
          <cell r="AL114">
            <v>3267</v>
          </cell>
          <cell r="AM114">
            <v>46638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46638</v>
          </cell>
          <cell r="AS114" t="str">
            <v xml:space="preserve"> </v>
          </cell>
          <cell r="AT114">
            <v>105</v>
          </cell>
          <cell r="AU114">
            <v>2.0000000000000004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CB114">
            <v>105</v>
          </cell>
          <cell r="CC114">
            <v>105</v>
          </cell>
          <cell r="CD114" t="str">
            <v>GEORGETOWN</v>
          </cell>
          <cell r="CE114">
            <v>43371</v>
          </cell>
          <cell r="CF114">
            <v>42015</v>
          </cell>
          <cell r="CG114">
            <v>1356</v>
          </cell>
          <cell r="CH114">
            <v>4383.5999999999995</v>
          </cell>
          <cell r="CI114">
            <v>0</v>
          </cell>
          <cell r="CJ114">
            <v>0</v>
          </cell>
          <cell r="CK114">
            <v>5739.5999999999995</v>
          </cell>
          <cell r="CL114">
            <v>5546.7492861900564</v>
          </cell>
          <cell r="DB114">
            <v>105</v>
          </cell>
          <cell r="DC114" t="str">
            <v>GEORGETOWN</v>
          </cell>
          <cell r="DH114">
            <v>0</v>
          </cell>
          <cell r="DL114">
            <v>0</v>
          </cell>
          <cell r="DM114">
            <v>0</v>
          </cell>
          <cell r="DO114">
            <v>0</v>
          </cell>
          <cell r="DU114">
            <v>0</v>
          </cell>
          <cell r="DW114">
            <v>0</v>
          </cell>
          <cell r="ED114">
            <v>0</v>
          </cell>
          <cell r="EF114">
            <v>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W115">
            <v>0</v>
          </cell>
          <cell r="AA115">
            <v>106</v>
          </cell>
          <cell r="AT115">
            <v>106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CB115">
            <v>106</v>
          </cell>
          <cell r="CC115">
            <v>106</v>
          </cell>
          <cell r="CD115" t="str">
            <v>GILL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DB115">
            <v>106</v>
          </cell>
          <cell r="DC115" t="str">
            <v>GILL</v>
          </cell>
          <cell r="DH115">
            <v>0</v>
          </cell>
          <cell r="DL115">
            <v>0</v>
          </cell>
          <cell r="DM115">
            <v>0</v>
          </cell>
          <cell r="DO115">
            <v>0</v>
          </cell>
          <cell r="DU115">
            <v>0</v>
          </cell>
          <cell r="DW115">
            <v>0</v>
          </cell>
          <cell r="ED115">
            <v>0</v>
          </cell>
          <cell r="EF115">
            <v>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2.0080808080808081</v>
          </cell>
          <cell r="E116">
            <v>30520</v>
          </cell>
          <cell r="F116">
            <v>0</v>
          </cell>
          <cell r="G116">
            <v>2184</v>
          </cell>
          <cell r="H116">
            <v>32704</v>
          </cell>
          <cell r="J116">
            <v>2184</v>
          </cell>
          <cell r="K116">
            <v>2594</v>
          </cell>
          <cell r="L116">
            <v>4778</v>
          </cell>
          <cell r="N116">
            <v>27926</v>
          </cell>
          <cell r="P116">
            <v>2184</v>
          </cell>
          <cell r="Q116">
            <v>0</v>
          </cell>
          <cell r="R116">
            <v>0</v>
          </cell>
          <cell r="S116">
            <v>0</v>
          </cell>
          <cell r="T116">
            <v>2594</v>
          </cell>
          <cell r="U116">
            <v>4778</v>
          </cell>
          <cell r="W116">
            <v>15109.6</v>
          </cell>
          <cell r="AA116">
            <v>107</v>
          </cell>
          <cell r="AB116">
            <v>2.0080808080808081</v>
          </cell>
          <cell r="AC116">
            <v>0</v>
          </cell>
          <cell r="AD116">
            <v>0</v>
          </cell>
          <cell r="AE116">
            <v>0.99999999999999978</v>
          </cell>
          <cell r="AF116">
            <v>0</v>
          </cell>
          <cell r="AG116">
            <v>30520</v>
          </cell>
          <cell r="AH116">
            <v>0</v>
          </cell>
          <cell r="AI116">
            <v>0</v>
          </cell>
          <cell r="AJ116">
            <v>30520</v>
          </cell>
          <cell r="AK116">
            <v>0</v>
          </cell>
          <cell r="AL116">
            <v>2184</v>
          </cell>
          <cell r="AM116">
            <v>32704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32704</v>
          </cell>
          <cell r="AS116" t="str">
            <v xml:space="preserve"> </v>
          </cell>
          <cell r="AT116">
            <v>107</v>
          </cell>
          <cell r="AU116">
            <v>0.99999999999999978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CB116">
            <v>107</v>
          </cell>
          <cell r="CC116">
            <v>107</v>
          </cell>
          <cell r="CD116" t="str">
            <v>GLOUCESTER</v>
          </cell>
          <cell r="CE116">
            <v>30520</v>
          </cell>
          <cell r="CF116">
            <v>27926</v>
          </cell>
          <cell r="CG116">
            <v>2594</v>
          </cell>
          <cell r="CH116">
            <v>0</v>
          </cell>
          <cell r="CI116">
            <v>10331.6</v>
          </cell>
          <cell r="CJ116">
            <v>0</v>
          </cell>
          <cell r="CK116">
            <v>12925.6</v>
          </cell>
          <cell r="CL116">
            <v>2594</v>
          </cell>
          <cell r="DB116">
            <v>107</v>
          </cell>
          <cell r="DC116" t="str">
            <v>GLOUCESTER</v>
          </cell>
          <cell r="DH116">
            <v>0</v>
          </cell>
          <cell r="DL116">
            <v>0</v>
          </cell>
          <cell r="DM116">
            <v>0</v>
          </cell>
          <cell r="DO116">
            <v>0</v>
          </cell>
          <cell r="DU116">
            <v>0</v>
          </cell>
          <cell r="DW116">
            <v>0</v>
          </cell>
          <cell r="ED116">
            <v>0</v>
          </cell>
          <cell r="EF116">
            <v>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W117">
            <v>0</v>
          </cell>
          <cell r="AA117">
            <v>108</v>
          </cell>
          <cell r="AT117">
            <v>108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CB117">
            <v>108</v>
          </cell>
          <cell r="CC117">
            <v>108</v>
          </cell>
          <cell r="CD117" t="str">
            <v>GOSHEN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DB117">
            <v>108</v>
          </cell>
          <cell r="DC117" t="str">
            <v>GOSHEN</v>
          </cell>
          <cell r="DH117">
            <v>0</v>
          </cell>
          <cell r="DL117">
            <v>0</v>
          </cell>
          <cell r="DM117">
            <v>0</v>
          </cell>
          <cell r="DO117">
            <v>0</v>
          </cell>
          <cell r="DU117">
            <v>0</v>
          </cell>
          <cell r="DW117">
            <v>0</v>
          </cell>
          <cell r="ED117">
            <v>0</v>
          </cell>
          <cell r="EF117">
            <v>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W118">
            <v>0</v>
          </cell>
          <cell r="AA118">
            <v>109</v>
          </cell>
          <cell r="AT118">
            <v>109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CB118">
            <v>109</v>
          </cell>
          <cell r="CC118">
            <v>109</v>
          </cell>
          <cell r="CD118" t="str">
            <v>GOSNOLD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DB118">
            <v>109</v>
          </cell>
          <cell r="DC118" t="str">
            <v>GOSNOLD</v>
          </cell>
          <cell r="DH118">
            <v>0</v>
          </cell>
          <cell r="DL118">
            <v>0</v>
          </cell>
          <cell r="DM118">
            <v>0</v>
          </cell>
          <cell r="DO118">
            <v>0</v>
          </cell>
          <cell r="DU118">
            <v>0</v>
          </cell>
          <cell r="DW118">
            <v>0</v>
          </cell>
          <cell r="ED118">
            <v>0</v>
          </cell>
          <cell r="EF118">
            <v>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20.018652849740931</v>
          </cell>
          <cell r="E119">
            <v>304328</v>
          </cell>
          <cell r="F119">
            <v>0</v>
          </cell>
          <cell r="G119">
            <v>21778</v>
          </cell>
          <cell r="H119">
            <v>326106</v>
          </cell>
          <cell r="J119">
            <v>21778</v>
          </cell>
          <cell r="K119">
            <v>21494</v>
          </cell>
          <cell r="L119">
            <v>43272</v>
          </cell>
          <cell r="N119">
            <v>282834</v>
          </cell>
          <cell r="P119">
            <v>21778</v>
          </cell>
          <cell r="Q119">
            <v>0</v>
          </cell>
          <cell r="R119">
            <v>0</v>
          </cell>
          <cell r="S119">
            <v>0</v>
          </cell>
          <cell r="T119">
            <v>21494</v>
          </cell>
          <cell r="U119">
            <v>43272</v>
          </cell>
          <cell r="W119">
            <v>43272</v>
          </cell>
          <cell r="AA119">
            <v>110</v>
          </cell>
          <cell r="AB119">
            <v>20.018652849740931</v>
          </cell>
          <cell r="AC119">
            <v>0</v>
          </cell>
          <cell r="AD119">
            <v>0</v>
          </cell>
          <cell r="AE119">
            <v>11.999999999999998</v>
          </cell>
          <cell r="AF119">
            <v>0</v>
          </cell>
          <cell r="AG119">
            <v>304328</v>
          </cell>
          <cell r="AH119">
            <v>0</v>
          </cell>
          <cell r="AI119">
            <v>0</v>
          </cell>
          <cell r="AJ119">
            <v>304328</v>
          </cell>
          <cell r="AK119">
            <v>0</v>
          </cell>
          <cell r="AL119">
            <v>21778</v>
          </cell>
          <cell r="AM119">
            <v>326106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326106</v>
          </cell>
          <cell r="AS119" t="str">
            <v xml:space="preserve"> </v>
          </cell>
          <cell r="AT119">
            <v>110</v>
          </cell>
          <cell r="AU119">
            <v>11.999999999999998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CB119">
            <v>110</v>
          </cell>
          <cell r="CC119">
            <v>110</v>
          </cell>
          <cell r="CD119" t="str">
            <v>GRAFTON</v>
          </cell>
          <cell r="CE119">
            <v>304328</v>
          </cell>
          <cell r="CF119">
            <v>282834</v>
          </cell>
          <cell r="CG119">
            <v>21494</v>
          </cell>
          <cell r="CH119">
            <v>0</v>
          </cell>
          <cell r="CI119">
            <v>0</v>
          </cell>
          <cell r="CJ119">
            <v>0</v>
          </cell>
          <cell r="CK119">
            <v>21494</v>
          </cell>
          <cell r="CL119">
            <v>21494</v>
          </cell>
          <cell r="DB119">
            <v>110</v>
          </cell>
          <cell r="DC119" t="str">
            <v>GRAFTON</v>
          </cell>
          <cell r="DH119">
            <v>0</v>
          </cell>
          <cell r="DL119">
            <v>0</v>
          </cell>
          <cell r="DM119">
            <v>0</v>
          </cell>
          <cell r="DO119">
            <v>0</v>
          </cell>
          <cell r="DU119">
            <v>0</v>
          </cell>
          <cell r="DW119">
            <v>0</v>
          </cell>
          <cell r="ED119">
            <v>0</v>
          </cell>
          <cell r="EF119">
            <v>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20.295658819539149</v>
          </cell>
          <cell r="E120">
            <v>304160</v>
          </cell>
          <cell r="F120">
            <v>0</v>
          </cell>
          <cell r="G120">
            <v>22077</v>
          </cell>
          <cell r="H120">
            <v>326237</v>
          </cell>
          <cell r="J120">
            <v>22077</v>
          </cell>
          <cell r="K120">
            <v>19628.650302988888</v>
          </cell>
          <cell r="L120">
            <v>41705.650302988885</v>
          </cell>
          <cell r="N120">
            <v>284531.34969701112</v>
          </cell>
          <cell r="P120">
            <v>22077</v>
          </cell>
          <cell r="Q120">
            <v>0</v>
          </cell>
          <cell r="R120">
            <v>0</v>
          </cell>
          <cell r="S120">
            <v>0</v>
          </cell>
          <cell r="T120">
            <v>19628.650302988888</v>
          </cell>
          <cell r="U120">
            <v>41705.650302988885</v>
          </cell>
          <cell r="W120">
            <v>66731.600000000006</v>
          </cell>
          <cell r="AA120">
            <v>111</v>
          </cell>
          <cell r="AB120">
            <v>20.295658819539149</v>
          </cell>
          <cell r="AC120">
            <v>0</v>
          </cell>
          <cell r="AD120">
            <v>0</v>
          </cell>
          <cell r="AE120">
            <v>0.99999999999999978</v>
          </cell>
          <cell r="AF120">
            <v>0</v>
          </cell>
          <cell r="AG120">
            <v>304160</v>
          </cell>
          <cell r="AH120">
            <v>0</v>
          </cell>
          <cell r="AI120">
            <v>0</v>
          </cell>
          <cell r="AJ120">
            <v>304160</v>
          </cell>
          <cell r="AK120">
            <v>0</v>
          </cell>
          <cell r="AL120">
            <v>22077</v>
          </cell>
          <cell r="AM120">
            <v>326237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326237</v>
          </cell>
          <cell r="AS120" t="str">
            <v xml:space="preserve"> </v>
          </cell>
          <cell r="AT120">
            <v>111</v>
          </cell>
          <cell r="AU120">
            <v>0.99999999999999978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CB120">
            <v>111</v>
          </cell>
          <cell r="CC120">
            <v>111</v>
          </cell>
          <cell r="CD120" t="str">
            <v>GRANBY</v>
          </cell>
          <cell r="CE120">
            <v>304160</v>
          </cell>
          <cell r="CF120">
            <v>294083</v>
          </cell>
          <cell r="CG120">
            <v>10077</v>
          </cell>
          <cell r="CH120">
            <v>9991.1999999999989</v>
          </cell>
          <cell r="CI120">
            <v>24586.400000000001</v>
          </cell>
          <cell r="CJ120">
            <v>0</v>
          </cell>
          <cell r="CK120">
            <v>44654.6</v>
          </cell>
          <cell r="CL120">
            <v>19628.650302988888</v>
          </cell>
          <cell r="DB120">
            <v>111</v>
          </cell>
          <cell r="DC120" t="str">
            <v>GRANBY</v>
          </cell>
          <cell r="DH120">
            <v>0</v>
          </cell>
          <cell r="DL120">
            <v>0</v>
          </cell>
          <cell r="DM120">
            <v>0</v>
          </cell>
          <cell r="DO120">
            <v>0</v>
          </cell>
          <cell r="DU120">
            <v>0</v>
          </cell>
          <cell r="DW120">
            <v>0</v>
          </cell>
          <cell r="ED120">
            <v>0</v>
          </cell>
          <cell r="EF120">
            <v>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W121">
            <v>0</v>
          </cell>
          <cell r="AA121">
            <v>112</v>
          </cell>
          <cell r="AT121">
            <v>112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CB121">
            <v>112</v>
          </cell>
          <cell r="CC121">
            <v>112</v>
          </cell>
          <cell r="CD121" t="str">
            <v>GRANVILLE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DB121">
            <v>112</v>
          </cell>
          <cell r="DC121" t="str">
            <v>GRANVILLE</v>
          </cell>
          <cell r="DH121">
            <v>0</v>
          </cell>
          <cell r="DL121">
            <v>0</v>
          </cell>
          <cell r="DM121">
            <v>0</v>
          </cell>
          <cell r="DO121">
            <v>0</v>
          </cell>
          <cell r="DU121">
            <v>0</v>
          </cell>
          <cell r="DW121">
            <v>0</v>
          </cell>
          <cell r="EC121" t="str">
            <v>fy13</v>
          </cell>
          <cell r="ED121">
            <v>0</v>
          </cell>
          <cell r="EF121">
            <v>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W122">
            <v>0</v>
          </cell>
          <cell r="AA122">
            <v>113</v>
          </cell>
          <cell r="AT122">
            <v>113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CB122">
            <v>113</v>
          </cell>
          <cell r="CC122">
            <v>113</v>
          </cell>
          <cell r="CD122" t="str">
            <v>GREAT BARRINGTON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DB122">
            <v>113</v>
          </cell>
          <cell r="DC122" t="str">
            <v>GREAT BARRINGTON</v>
          </cell>
          <cell r="DH122">
            <v>0</v>
          </cell>
          <cell r="DL122">
            <v>0</v>
          </cell>
          <cell r="DM122">
            <v>0</v>
          </cell>
          <cell r="DO122">
            <v>0</v>
          </cell>
          <cell r="DU122">
            <v>0</v>
          </cell>
          <cell r="DW122">
            <v>0</v>
          </cell>
          <cell r="ED122">
            <v>0</v>
          </cell>
          <cell r="EF122">
            <v>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93.181705491215524</v>
          </cell>
          <cell r="E123">
            <v>1530204</v>
          </cell>
          <cell r="F123">
            <v>0</v>
          </cell>
          <cell r="G123">
            <v>101392</v>
          </cell>
          <cell r="H123">
            <v>1631596</v>
          </cell>
          <cell r="J123">
            <v>101392</v>
          </cell>
          <cell r="K123">
            <v>135875.07662417711</v>
          </cell>
          <cell r="L123">
            <v>237267.07662417711</v>
          </cell>
          <cell r="N123">
            <v>1394328.9233758228</v>
          </cell>
          <cell r="P123">
            <v>101392</v>
          </cell>
          <cell r="Q123">
            <v>0</v>
          </cell>
          <cell r="R123">
            <v>0</v>
          </cell>
          <cell r="S123">
            <v>0</v>
          </cell>
          <cell r="T123">
            <v>135875.07662417711</v>
          </cell>
          <cell r="U123">
            <v>237267.07662417711</v>
          </cell>
          <cell r="W123">
            <v>307064</v>
          </cell>
          <cell r="AA123">
            <v>114</v>
          </cell>
          <cell r="AB123">
            <v>93.181705491215524</v>
          </cell>
          <cell r="AC123">
            <v>0</v>
          </cell>
          <cell r="AD123">
            <v>0</v>
          </cell>
          <cell r="AE123">
            <v>17.999999999999996</v>
          </cell>
          <cell r="AF123">
            <v>0</v>
          </cell>
          <cell r="AG123">
            <v>1530204</v>
          </cell>
          <cell r="AH123">
            <v>0</v>
          </cell>
          <cell r="AI123">
            <v>0</v>
          </cell>
          <cell r="AJ123">
            <v>1530204</v>
          </cell>
          <cell r="AK123">
            <v>0</v>
          </cell>
          <cell r="AL123">
            <v>101392</v>
          </cell>
          <cell r="AM123">
            <v>1631596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1631596</v>
          </cell>
          <cell r="AS123" t="str">
            <v xml:space="preserve"> </v>
          </cell>
          <cell r="AT123">
            <v>114</v>
          </cell>
          <cell r="AU123">
            <v>17.999999999999996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CB123">
            <v>114</v>
          </cell>
          <cell r="CC123">
            <v>114</v>
          </cell>
          <cell r="CD123" t="str">
            <v>GREENFIELD</v>
          </cell>
          <cell r="CE123">
            <v>1530204</v>
          </cell>
          <cell r="CF123">
            <v>1414767</v>
          </cell>
          <cell r="CG123">
            <v>115437</v>
          </cell>
          <cell r="CH123">
            <v>21378.6</v>
          </cell>
          <cell r="CI123">
            <v>68856.400000000009</v>
          </cell>
          <cell r="CJ123">
            <v>0</v>
          </cell>
          <cell r="CK123">
            <v>205672</v>
          </cell>
          <cell r="CL123">
            <v>135875.07662417711</v>
          </cell>
          <cell r="DB123">
            <v>114</v>
          </cell>
          <cell r="DC123" t="str">
            <v>GREENFIELD</v>
          </cell>
          <cell r="DH123">
            <v>0</v>
          </cell>
          <cell r="DL123">
            <v>0</v>
          </cell>
          <cell r="DM123">
            <v>0</v>
          </cell>
          <cell r="DO123">
            <v>0</v>
          </cell>
          <cell r="DU123">
            <v>0</v>
          </cell>
          <cell r="DW123">
            <v>0</v>
          </cell>
          <cell r="ED123">
            <v>0</v>
          </cell>
          <cell r="EF123">
            <v>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W124">
            <v>0</v>
          </cell>
          <cell r="AA124">
            <v>115</v>
          </cell>
          <cell r="AT124">
            <v>115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CB124">
            <v>115</v>
          </cell>
          <cell r="CC124">
            <v>115</v>
          </cell>
          <cell r="CD124" t="str">
            <v>GROTON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DB124">
            <v>115</v>
          </cell>
          <cell r="DC124" t="str">
            <v>GROTON</v>
          </cell>
          <cell r="DH124">
            <v>0</v>
          </cell>
          <cell r="DL124">
            <v>0</v>
          </cell>
          <cell r="DM124">
            <v>0</v>
          </cell>
          <cell r="DO124">
            <v>0</v>
          </cell>
          <cell r="DU124">
            <v>0</v>
          </cell>
          <cell r="DW124">
            <v>0</v>
          </cell>
          <cell r="ED124">
            <v>0</v>
          </cell>
          <cell r="EF124">
            <v>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W125">
            <v>0</v>
          </cell>
          <cell r="AA125">
            <v>116</v>
          </cell>
          <cell r="AT125">
            <v>116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CB125">
            <v>116</v>
          </cell>
          <cell r="CC125">
            <v>116</v>
          </cell>
          <cell r="CD125" t="str">
            <v>GROVELAND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DB125">
            <v>116</v>
          </cell>
          <cell r="DC125" t="str">
            <v>GROVELAND</v>
          </cell>
          <cell r="DH125">
            <v>0</v>
          </cell>
          <cell r="DL125">
            <v>0</v>
          </cell>
          <cell r="DM125">
            <v>0</v>
          </cell>
          <cell r="DO125">
            <v>0</v>
          </cell>
          <cell r="DU125">
            <v>0</v>
          </cell>
          <cell r="DW125">
            <v>0</v>
          </cell>
          <cell r="ED125">
            <v>0</v>
          </cell>
          <cell r="EF125">
            <v>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49.759853050175636</v>
          </cell>
          <cell r="E126">
            <v>834235</v>
          </cell>
          <cell r="F126">
            <v>0</v>
          </cell>
          <cell r="G126">
            <v>54133</v>
          </cell>
          <cell r="H126">
            <v>888368</v>
          </cell>
          <cell r="J126">
            <v>54133</v>
          </cell>
          <cell r="K126">
            <v>120588.29433928448</v>
          </cell>
          <cell r="L126">
            <v>174721.29433928448</v>
          </cell>
          <cell r="N126">
            <v>713646.70566071547</v>
          </cell>
          <cell r="P126">
            <v>54133</v>
          </cell>
          <cell r="Q126">
            <v>0</v>
          </cell>
          <cell r="R126">
            <v>0</v>
          </cell>
          <cell r="S126">
            <v>0</v>
          </cell>
          <cell r="T126">
            <v>120588.29433928448</v>
          </cell>
          <cell r="U126">
            <v>174721.29433928448</v>
          </cell>
          <cell r="W126">
            <v>211746.2</v>
          </cell>
          <cell r="AA126">
            <v>117</v>
          </cell>
          <cell r="AB126">
            <v>49.759853050175636</v>
          </cell>
          <cell r="AC126">
            <v>0</v>
          </cell>
          <cell r="AD126">
            <v>0</v>
          </cell>
          <cell r="AE126">
            <v>2.9999999999999987</v>
          </cell>
          <cell r="AF126">
            <v>0</v>
          </cell>
          <cell r="AG126">
            <v>834235</v>
          </cell>
          <cell r="AH126">
            <v>0</v>
          </cell>
          <cell r="AI126">
            <v>0</v>
          </cell>
          <cell r="AJ126">
            <v>834235</v>
          </cell>
          <cell r="AK126">
            <v>0</v>
          </cell>
          <cell r="AL126">
            <v>54133</v>
          </cell>
          <cell r="AM126">
            <v>888368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888368</v>
          </cell>
          <cell r="AS126" t="str">
            <v xml:space="preserve"> </v>
          </cell>
          <cell r="AT126">
            <v>117</v>
          </cell>
          <cell r="AU126">
            <v>2.9999999999999987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CB126">
            <v>117</v>
          </cell>
          <cell r="CC126">
            <v>117</v>
          </cell>
          <cell r="CD126" t="str">
            <v>HADLEY</v>
          </cell>
          <cell r="CE126">
            <v>834235</v>
          </cell>
          <cell r="CF126">
            <v>778180</v>
          </cell>
          <cell r="CG126">
            <v>56055</v>
          </cell>
          <cell r="CH126">
            <v>67503</v>
          </cell>
          <cell r="CI126">
            <v>34055.200000000004</v>
          </cell>
          <cell r="CJ126">
            <v>0</v>
          </cell>
          <cell r="CK126">
            <v>157613.20000000001</v>
          </cell>
          <cell r="CL126">
            <v>120588.29433928448</v>
          </cell>
          <cell r="DB126">
            <v>117</v>
          </cell>
          <cell r="DC126" t="str">
            <v>HADLEY</v>
          </cell>
          <cell r="DH126">
            <v>0</v>
          </cell>
          <cell r="DL126">
            <v>0</v>
          </cell>
          <cell r="DM126">
            <v>0</v>
          </cell>
          <cell r="DO126">
            <v>0</v>
          </cell>
          <cell r="DU126">
            <v>0</v>
          </cell>
          <cell r="DW126">
            <v>0</v>
          </cell>
          <cell r="ED126">
            <v>0</v>
          </cell>
          <cell r="EF126">
            <v>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3.1163213376953842</v>
          </cell>
          <cell r="E127">
            <v>55001</v>
          </cell>
          <cell r="F127">
            <v>0</v>
          </cell>
          <cell r="G127">
            <v>3388</v>
          </cell>
          <cell r="H127">
            <v>58389</v>
          </cell>
          <cell r="J127">
            <v>3388</v>
          </cell>
          <cell r="K127">
            <v>16704.530041282014</v>
          </cell>
          <cell r="L127">
            <v>20092.530041282014</v>
          </cell>
          <cell r="N127">
            <v>38296.469958717986</v>
          </cell>
          <cell r="P127">
            <v>3388</v>
          </cell>
          <cell r="Q127">
            <v>0</v>
          </cell>
          <cell r="R127">
            <v>0</v>
          </cell>
          <cell r="S127">
            <v>0</v>
          </cell>
          <cell r="T127">
            <v>16704.530041282014</v>
          </cell>
          <cell r="U127">
            <v>20092.530041282014</v>
          </cell>
          <cell r="W127">
            <v>22566.2</v>
          </cell>
          <cell r="AA127">
            <v>118</v>
          </cell>
          <cell r="AB127">
            <v>3.1163213376953842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55001</v>
          </cell>
          <cell r="AH127">
            <v>0</v>
          </cell>
          <cell r="AI127">
            <v>0</v>
          </cell>
          <cell r="AJ127">
            <v>55001</v>
          </cell>
          <cell r="AK127">
            <v>0</v>
          </cell>
          <cell r="AL127">
            <v>3388</v>
          </cell>
          <cell r="AM127">
            <v>58389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58389</v>
          </cell>
          <cell r="AS127" t="str">
            <v xml:space="preserve"> </v>
          </cell>
          <cell r="AT127">
            <v>118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CB127">
            <v>118</v>
          </cell>
          <cell r="CC127">
            <v>118</v>
          </cell>
          <cell r="CD127" t="str">
            <v>HALIFAX</v>
          </cell>
          <cell r="CE127">
            <v>55001</v>
          </cell>
          <cell r="CF127">
            <v>44539</v>
          </cell>
          <cell r="CG127">
            <v>10462</v>
          </cell>
          <cell r="CH127">
            <v>6529.8</v>
          </cell>
          <cell r="CI127">
            <v>2186.4</v>
          </cell>
          <cell r="CJ127">
            <v>0</v>
          </cell>
          <cell r="CK127">
            <v>19178.2</v>
          </cell>
          <cell r="CL127">
            <v>16704.530041282014</v>
          </cell>
          <cell r="DB127">
            <v>118</v>
          </cell>
          <cell r="DC127" t="str">
            <v>HALIFAX</v>
          </cell>
          <cell r="DH127">
            <v>0</v>
          </cell>
          <cell r="DL127">
            <v>0</v>
          </cell>
          <cell r="DM127">
            <v>0</v>
          </cell>
          <cell r="DO127">
            <v>0</v>
          </cell>
          <cell r="DU127">
            <v>0</v>
          </cell>
          <cell r="DW127">
            <v>0</v>
          </cell>
          <cell r="ED127">
            <v>0</v>
          </cell>
          <cell r="EF127">
            <v>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W128">
            <v>0</v>
          </cell>
          <cell r="AA128">
            <v>119</v>
          </cell>
          <cell r="AT128">
            <v>119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CB128">
            <v>119</v>
          </cell>
          <cell r="CC128">
            <v>119</v>
          </cell>
          <cell r="CD128" t="str">
            <v>HAMILTON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DB128">
            <v>119</v>
          </cell>
          <cell r="DC128" t="str">
            <v>HAMILTON</v>
          </cell>
          <cell r="DH128">
            <v>0</v>
          </cell>
          <cell r="DL128">
            <v>0</v>
          </cell>
          <cell r="DM128">
            <v>0</v>
          </cell>
          <cell r="DO128">
            <v>0</v>
          </cell>
          <cell r="DU128">
            <v>0</v>
          </cell>
          <cell r="DW128">
            <v>0</v>
          </cell>
          <cell r="ED128">
            <v>0</v>
          </cell>
          <cell r="EF128">
            <v>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W129">
            <v>0</v>
          </cell>
          <cell r="AA129">
            <v>120</v>
          </cell>
          <cell r="AT129">
            <v>120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CB129">
            <v>120</v>
          </cell>
          <cell r="CC129">
            <v>120</v>
          </cell>
          <cell r="CD129" t="str">
            <v>HAMPDEN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DB129">
            <v>120</v>
          </cell>
          <cell r="DC129" t="str">
            <v>HAMPDEN</v>
          </cell>
          <cell r="DH129">
            <v>0</v>
          </cell>
          <cell r="DL129">
            <v>0</v>
          </cell>
          <cell r="DM129">
            <v>0</v>
          </cell>
          <cell r="DO129">
            <v>0</v>
          </cell>
          <cell r="DU129">
            <v>0</v>
          </cell>
          <cell r="DW129">
            <v>0</v>
          </cell>
          <cell r="ED129">
            <v>0</v>
          </cell>
          <cell r="EF129">
            <v>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W130">
            <v>0</v>
          </cell>
          <cell r="AA130">
            <v>121</v>
          </cell>
          <cell r="AT130">
            <v>121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CB130">
            <v>121</v>
          </cell>
          <cell r="CC130">
            <v>121</v>
          </cell>
          <cell r="CD130" t="str">
            <v>HANCOCK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DB130">
            <v>121</v>
          </cell>
          <cell r="DC130" t="str">
            <v>HANCOCK</v>
          </cell>
          <cell r="DH130">
            <v>0</v>
          </cell>
          <cell r="DL130">
            <v>0</v>
          </cell>
          <cell r="DM130">
            <v>0</v>
          </cell>
          <cell r="DO130">
            <v>0</v>
          </cell>
          <cell r="DU130">
            <v>0</v>
          </cell>
          <cell r="DW130">
            <v>0</v>
          </cell>
          <cell r="ED130">
            <v>0</v>
          </cell>
          <cell r="EF130">
            <v>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28.666666666666661</v>
          </cell>
          <cell r="E131">
            <v>496821</v>
          </cell>
          <cell r="F131">
            <v>0</v>
          </cell>
          <cell r="G131">
            <v>31187</v>
          </cell>
          <cell r="H131">
            <v>528008</v>
          </cell>
          <cell r="J131">
            <v>31187</v>
          </cell>
          <cell r="K131">
            <v>45881.270441809742</v>
          </cell>
          <cell r="L131">
            <v>77068.270441809742</v>
          </cell>
          <cell r="N131">
            <v>450939.72955819027</v>
          </cell>
          <cell r="P131">
            <v>31187</v>
          </cell>
          <cell r="Q131">
            <v>0</v>
          </cell>
          <cell r="R131">
            <v>0</v>
          </cell>
          <cell r="S131">
            <v>0</v>
          </cell>
          <cell r="T131">
            <v>45881.270441809742</v>
          </cell>
          <cell r="U131">
            <v>77068.270441809742</v>
          </cell>
          <cell r="W131">
            <v>86870.799999999988</v>
          </cell>
          <cell r="AA131">
            <v>122</v>
          </cell>
          <cell r="AB131">
            <v>28.666666666666661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496821</v>
          </cell>
          <cell r="AH131">
            <v>0</v>
          </cell>
          <cell r="AI131">
            <v>0</v>
          </cell>
          <cell r="AJ131">
            <v>496821</v>
          </cell>
          <cell r="AK131">
            <v>0</v>
          </cell>
          <cell r="AL131">
            <v>31187</v>
          </cell>
          <cell r="AM131">
            <v>528008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528008</v>
          </cell>
          <cell r="AS131" t="str">
            <v xml:space="preserve"> </v>
          </cell>
          <cell r="AT131">
            <v>122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CB131">
            <v>122</v>
          </cell>
          <cell r="CC131">
            <v>122</v>
          </cell>
          <cell r="CD131" t="str">
            <v>HANOVER</v>
          </cell>
          <cell r="CE131">
            <v>496821</v>
          </cell>
          <cell r="CF131">
            <v>458696</v>
          </cell>
          <cell r="CG131">
            <v>38125</v>
          </cell>
          <cell r="CH131">
            <v>8113.2</v>
          </cell>
          <cell r="CI131">
            <v>9445.6</v>
          </cell>
          <cell r="CJ131">
            <v>0</v>
          </cell>
          <cell r="CK131">
            <v>55683.799999999996</v>
          </cell>
          <cell r="CL131">
            <v>45881.270441809742</v>
          </cell>
          <cell r="DB131">
            <v>122</v>
          </cell>
          <cell r="DC131" t="str">
            <v>HANOVER</v>
          </cell>
          <cell r="DH131">
            <v>0</v>
          </cell>
          <cell r="DL131">
            <v>0</v>
          </cell>
          <cell r="DM131">
            <v>0</v>
          </cell>
          <cell r="DO131">
            <v>0</v>
          </cell>
          <cell r="DU131">
            <v>0</v>
          </cell>
          <cell r="DW131">
            <v>0</v>
          </cell>
          <cell r="ED131">
            <v>0</v>
          </cell>
          <cell r="EF131">
            <v>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W132">
            <v>0</v>
          </cell>
          <cell r="AA132">
            <v>123</v>
          </cell>
          <cell r="AT132">
            <v>123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CB132">
            <v>123</v>
          </cell>
          <cell r="CC132">
            <v>123</v>
          </cell>
          <cell r="CD132" t="str">
            <v>HANSON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DB132">
            <v>123</v>
          </cell>
          <cell r="DC132" t="str">
            <v>HANSON</v>
          </cell>
          <cell r="DH132">
            <v>0</v>
          </cell>
          <cell r="DL132">
            <v>0</v>
          </cell>
          <cell r="DM132">
            <v>0</v>
          </cell>
          <cell r="DO132">
            <v>0</v>
          </cell>
          <cell r="DU132">
            <v>0</v>
          </cell>
          <cell r="DW132">
            <v>0</v>
          </cell>
          <cell r="ED132">
            <v>0</v>
          </cell>
          <cell r="EF132">
            <v>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W133">
            <v>0</v>
          </cell>
          <cell r="AA133">
            <v>124</v>
          </cell>
          <cell r="AT133">
            <v>124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CB133">
            <v>124</v>
          </cell>
          <cell r="CC133">
            <v>124</v>
          </cell>
          <cell r="CD133" t="str">
            <v>HARDWICK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DB133">
            <v>124</v>
          </cell>
          <cell r="DC133" t="str">
            <v>HARDWICK</v>
          </cell>
          <cell r="DH133">
            <v>0</v>
          </cell>
          <cell r="DL133">
            <v>0</v>
          </cell>
          <cell r="DM133">
            <v>0</v>
          </cell>
          <cell r="DO133">
            <v>0</v>
          </cell>
          <cell r="DU133">
            <v>0</v>
          </cell>
          <cell r="DW133">
            <v>0</v>
          </cell>
          <cell r="ED133">
            <v>0</v>
          </cell>
          <cell r="EF133">
            <v>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27.97927461139896</v>
          </cell>
          <cell r="E134">
            <v>501024</v>
          </cell>
          <cell r="F134">
            <v>0</v>
          </cell>
          <cell r="G134">
            <v>30444</v>
          </cell>
          <cell r="H134">
            <v>531468</v>
          </cell>
          <cell r="J134">
            <v>30444</v>
          </cell>
          <cell r="K134">
            <v>78584.497780746911</v>
          </cell>
          <cell r="L134">
            <v>109028.49778074691</v>
          </cell>
          <cell r="N134">
            <v>422439.5022192531</v>
          </cell>
          <cell r="P134">
            <v>30444</v>
          </cell>
          <cell r="Q134">
            <v>0</v>
          </cell>
          <cell r="R134">
            <v>0</v>
          </cell>
          <cell r="S134">
            <v>0</v>
          </cell>
          <cell r="T134">
            <v>78584.497780746911</v>
          </cell>
          <cell r="U134">
            <v>109028.49778074691</v>
          </cell>
          <cell r="W134">
            <v>144951.40000000002</v>
          </cell>
          <cell r="AA134">
            <v>125</v>
          </cell>
          <cell r="AB134">
            <v>27.97927461139896</v>
          </cell>
          <cell r="AC134">
            <v>0</v>
          </cell>
          <cell r="AD134">
            <v>0</v>
          </cell>
          <cell r="AE134">
            <v>10</v>
          </cell>
          <cell r="AF134">
            <v>0</v>
          </cell>
          <cell r="AG134">
            <v>501024</v>
          </cell>
          <cell r="AH134">
            <v>0</v>
          </cell>
          <cell r="AI134">
            <v>0</v>
          </cell>
          <cell r="AJ134">
            <v>501024</v>
          </cell>
          <cell r="AK134">
            <v>0</v>
          </cell>
          <cell r="AL134">
            <v>30444</v>
          </cell>
          <cell r="AM134">
            <v>531468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531468</v>
          </cell>
          <cell r="AS134" t="str">
            <v xml:space="preserve"> </v>
          </cell>
          <cell r="AT134">
            <v>125</v>
          </cell>
          <cell r="AU134">
            <v>10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CB134">
            <v>125</v>
          </cell>
          <cell r="CC134">
            <v>125</v>
          </cell>
          <cell r="CD134" t="str">
            <v>HARVARD</v>
          </cell>
          <cell r="CE134">
            <v>501024</v>
          </cell>
          <cell r="CF134">
            <v>453951</v>
          </cell>
          <cell r="CG134">
            <v>47073</v>
          </cell>
          <cell r="CH134">
            <v>32961.599999999999</v>
          </cell>
          <cell r="CI134">
            <v>34472.800000000003</v>
          </cell>
          <cell r="CJ134">
            <v>0</v>
          </cell>
          <cell r="CK134">
            <v>114507.40000000001</v>
          </cell>
          <cell r="CL134">
            <v>78584.497780746911</v>
          </cell>
          <cell r="DB134">
            <v>125</v>
          </cell>
          <cell r="DC134" t="str">
            <v>HARVARD</v>
          </cell>
          <cell r="DH134">
            <v>0</v>
          </cell>
          <cell r="DL134">
            <v>0</v>
          </cell>
          <cell r="DM134">
            <v>0</v>
          </cell>
          <cell r="DO134">
            <v>0</v>
          </cell>
          <cell r="DU134">
            <v>0</v>
          </cell>
          <cell r="DW134">
            <v>0</v>
          </cell>
          <cell r="ED134">
            <v>0</v>
          </cell>
          <cell r="EF134">
            <v>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W135">
            <v>0</v>
          </cell>
          <cell r="AA135">
            <v>126</v>
          </cell>
          <cell r="AT135">
            <v>126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CB135">
            <v>126</v>
          </cell>
          <cell r="CC135">
            <v>126</v>
          </cell>
          <cell r="CD135" t="str">
            <v>HARWICH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DB135">
            <v>126</v>
          </cell>
          <cell r="DC135" t="str">
            <v>HARWICH</v>
          </cell>
          <cell r="DH135">
            <v>0</v>
          </cell>
          <cell r="DL135">
            <v>0</v>
          </cell>
          <cell r="DM135">
            <v>0</v>
          </cell>
          <cell r="DO135">
            <v>0</v>
          </cell>
          <cell r="DU135">
            <v>0</v>
          </cell>
          <cell r="DW135">
            <v>0</v>
          </cell>
          <cell r="EC135" t="str">
            <v>fy13</v>
          </cell>
          <cell r="ED135">
            <v>0</v>
          </cell>
          <cell r="EF135">
            <v>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12.060348943746391</v>
          </cell>
          <cell r="E136">
            <v>218440</v>
          </cell>
          <cell r="F136">
            <v>0</v>
          </cell>
          <cell r="G136">
            <v>13122</v>
          </cell>
          <cell r="H136">
            <v>231562</v>
          </cell>
          <cell r="J136">
            <v>13122</v>
          </cell>
          <cell r="K136">
            <v>34719.232257783522</v>
          </cell>
          <cell r="L136">
            <v>47841.232257783522</v>
          </cell>
          <cell r="N136">
            <v>183720.76774221647</v>
          </cell>
          <cell r="P136">
            <v>13122</v>
          </cell>
          <cell r="Q136">
            <v>0</v>
          </cell>
          <cell r="R136">
            <v>0</v>
          </cell>
          <cell r="S136">
            <v>0</v>
          </cell>
          <cell r="T136">
            <v>34719.232257783522</v>
          </cell>
          <cell r="U136">
            <v>47841.232257783522</v>
          </cell>
          <cell r="W136">
            <v>53359.6</v>
          </cell>
          <cell r="AA136">
            <v>127</v>
          </cell>
          <cell r="AB136">
            <v>12.060348943746391</v>
          </cell>
          <cell r="AC136">
            <v>0</v>
          </cell>
          <cell r="AD136">
            <v>0</v>
          </cell>
          <cell r="AE136">
            <v>1.0000000000000002</v>
          </cell>
          <cell r="AF136">
            <v>0</v>
          </cell>
          <cell r="AG136">
            <v>218440</v>
          </cell>
          <cell r="AH136">
            <v>0</v>
          </cell>
          <cell r="AI136">
            <v>0</v>
          </cell>
          <cell r="AJ136">
            <v>218440</v>
          </cell>
          <cell r="AK136">
            <v>0</v>
          </cell>
          <cell r="AL136">
            <v>13122</v>
          </cell>
          <cell r="AM136">
            <v>231562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231562</v>
          </cell>
          <cell r="AS136" t="str">
            <v xml:space="preserve"> </v>
          </cell>
          <cell r="AT136">
            <v>127</v>
          </cell>
          <cell r="AU136">
            <v>1.0000000000000002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CB136">
            <v>127</v>
          </cell>
          <cell r="CC136">
            <v>127</v>
          </cell>
          <cell r="CD136" t="str">
            <v>HATFIELD</v>
          </cell>
          <cell r="CE136">
            <v>218440</v>
          </cell>
          <cell r="CF136">
            <v>197080</v>
          </cell>
          <cell r="CG136">
            <v>21360</v>
          </cell>
          <cell r="CH136">
            <v>13974</v>
          </cell>
          <cell r="CI136">
            <v>4903.6000000000004</v>
          </cell>
          <cell r="CJ136">
            <v>0</v>
          </cell>
          <cell r="CK136">
            <v>40237.599999999999</v>
          </cell>
          <cell r="CL136">
            <v>34719.232257783522</v>
          </cell>
          <cell r="DB136">
            <v>127</v>
          </cell>
          <cell r="DC136" t="str">
            <v>HATFIELD</v>
          </cell>
          <cell r="DH136">
            <v>0</v>
          </cell>
          <cell r="DL136">
            <v>0</v>
          </cell>
          <cell r="DM136">
            <v>0</v>
          </cell>
          <cell r="DO136">
            <v>0</v>
          </cell>
          <cell r="DU136">
            <v>0</v>
          </cell>
          <cell r="DW136">
            <v>0</v>
          </cell>
          <cell r="ED136">
            <v>0</v>
          </cell>
          <cell r="EF136">
            <v>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400.29607954547276</v>
          </cell>
          <cell r="E137">
            <v>5779874</v>
          </cell>
          <cell r="F137">
            <v>0</v>
          </cell>
          <cell r="G137">
            <v>435525</v>
          </cell>
          <cell r="H137">
            <v>6215399</v>
          </cell>
          <cell r="J137">
            <v>435525</v>
          </cell>
          <cell r="K137">
            <v>1105795.7005841627</v>
          </cell>
          <cell r="L137">
            <v>1541320.7005841627</v>
          </cell>
          <cell r="N137">
            <v>4674078.299415837</v>
          </cell>
          <cell r="P137">
            <v>435525</v>
          </cell>
          <cell r="Q137">
            <v>0</v>
          </cell>
          <cell r="R137">
            <v>0</v>
          </cell>
          <cell r="S137">
            <v>0</v>
          </cell>
          <cell r="T137">
            <v>1105795.7005841627</v>
          </cell>
          <cell r="U137">
            <v>1541320.7005841627</v>
          </cell>
          <cell r="W137">
            <v>1686695.6</v>
          </cell>
          <cell r="AA137">
            <v>128</v>
          </cell>
          <cell r="AB137">
            <v>400.29607954547276</v>
          </cell>
          <cell r="AC137">
            <v>0</v>
          </cell>
          <cell r="AD137">
            <v>0</v>
          </cell>
          <cell r="AE137">
            <v>49.999999999999929</v>
          </cell>
          <cell r="AF137">
            <v>0</v>
          </cell>
          <cell r="AG137">
            <v>5779874</v>
          </cell>
          <cell r="AH137">
            <v>0</v>
          </cell>
          <cell r="AI137">
            <v>0</v>
          </cell>
          <cell r="AJ137">
            <v>5779874</v>
          </cell>
          <cell r="AK137">
            <v>0</v>
          </cell>
          <cell r="AL137">
            <v>435525</v>
          </cell>
          <cell r="AM137">
            <v>6215399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6215399</v>
          </cell>
          <cell r="AS137" t="str">
            <v xml:space="preserve"> </v>
          </cell>
          <cell r="AT137">
            <v>128</v>
          </cell>
          <cell r="AU137">
            <v>49.999999999999929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CB137">
            <v>128</v>
          </cell>
          <cell r="CC137">
            <v>128</v>
          </cell>
          <cell r="CD137" t="str">
            <v>HAVERHILL</v>
          </cell>
          <cell r="CE137">
            <v>5779874</v>
          </cell>
          <cell r="CF137">
            <v>5124511</v>
          </cell>
          <cell r="CG137">
            <v>655363</v>
          </cell>
          <cell r="CH137">
            <v>471160.8</v>
          </cell>
          <cell r="CI137">
            <v>124646.8</v>
          </cell>
          <cell r="CJ137">
            <v>0</v>
          </cell>
          <cell r="CK137">
            <v>1251170.6000000001</v>
          </cell>
          <cell r="CL137">
            <v>1105795.7005841627</v>
          </cell>
          <cell r="DB137">
            <v>128</v>
          </cell>
          <cell r="DC137" t="str">
            <v>HAVERHILL</v>
          </cell>
          <cell r="DH137">
            <v>0</v>
          </cell>
          <cell r="DL137">
            <v>0</v>
          </cell>
          <cell r="DM137">
            <v>0</v>
          </cell>
          <cell r="DO137">
            <v>0</v>
          </cell>
          <cell r="DU137">
            <v>0</v>
          </cell>
          <cell r="DW137">
            <v>0</v>
          </cell>
          <cell r="ED137">
            <v>0</v>
          </cell>
          <cell r="EF137">
            <v>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W138">
            <v>0</v>
          </cell>
          <cell r="AA138">
            <v>129</v>
          </cell>
          <cell r="AT138">
            <v>129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CB138">
            <v>129</v>
          </cell>
          <cell r="CC138">
            <v>129</v>
          </cell>
          <cell r="CD138" t="str">
            <v>HAWLEY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DB138">
            <v>129</v>
          </cell>
          <cell r="DC138" t="str">
            <v>HAWLEY</v>
          </cell>
          <cell r="DH138">
            <v>0</v>
          </cell>
          <cell r="DL138">
            <v>0</v>
          </cell>
          <cell r="DM138">
            <v>0</v>
          </cell>
          <cell r="DO138">
            <v>0</v>
          </cell>
          <cell r="DU138">
            <v>0</v>
          </cell>
          <cell r="DW138">
            <v>0</v>
          </cell>
          <cell r="ED138">
            <v>0</v>
          </cell>
          <cell r="EF138">
            <v>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W139">
            <v>0</v>
          </cell>
          <cell r="AA139">
            <v>130</v>
          </cell>
          <cell r="AT139">
            <v>130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CB139">
            <v>130</v>
          </cell>
          <cell r="CC139">
            <v>130</v>
          </cell>
          <cell r="CD139" t="str">
            <v>HEATH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DB139">
            <v>130</v>
          </cell>
          <cell r="DC139" t="str">
            <v>HEATH</v>
          </cell>
          <cell r="DH139">
            <v>0</v>
          </cell>
          <cell r="DL139">
            <v>0</v>
          </cell>
          <cell r="DM139">
            <v>0</v>
          </cell>
          <cell r="DO139">
            <v>0</v>
          </cell>
          <cell r="DU139">
            <v>0</v>
          </cell>
          <cell r="DW139">
            <v>0</v>
          </cell>
          <cell r="ED139">
            <v>0</v>
          </cell>
          <cell r="EF139">
            <v>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14.520385575241292</v>
          </cell>
          <cell r="E140">
            <v>271358</v>
          </cell>
          <cell r="F140">
            <v>0</v>
          </cell>
          <cell r="G140">
            <v>15807</v>
          </cell>
          <cell r="H140">
            <v>287165</v>
          </cell>
          <cell r="J140">
            <v>15807</v>
          </cell>
          <cell r="K140">
            <v>69094.326279025234</v>
          </cell>
          <cell r="L140">
            <v>84901.326279025234</v>
          </cell>
          <cell r="N140">
            <v>202263.67372097477</v>
          </cell>
          <cell r="P140">
            <v>15807</v>
          </cell>
          <cell r="Q140">
            <v>0</v>
          </cell>
          <cell r="R140">
            <v>0</v>
          </cell>
          <cell r="S140">
            <v>0</v>
          </cell>
          <cell r="T140">
            <v>69094.326279025234</v>
          </cell>
          <cell r="U140">
            <v>84901.326279025234</v>
          </cell>
          <cell r="W140">
            <v>89898.599999999991</v>
          </cell>
          <cell r="AA140">
            <v>131</v>
          </cell>
          <cell r="AB140">
            <v>14.520385575241292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271358</v>
          </cell>
          <cell r="AH140">
            <v>0</v>
          </cell>
          <cell r="AI140">
            <v>0</v>
          </cell>
          <cell r="AJ140">
            <v>271358</v>
          </cell>
          <cell r="AK140">
            <v>0</v>
          </cell>
          <cell r="AL140">
            <v>15807</v>
          </cell>
          <cell r="AM140">
            <v>287165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287165</v>
          </cell>
          <cell r="AS140" t="str">
            <v xml:space="preserve"> </v>
          </cell>
          <cell r="AT140">
            <v>131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CB140">
            <v>131</v>
          </cell>
          <cell r="CC140">
            <v>131</v>
          </cell>
          <cell r="CD140" t="str">
            <v>HINGHAM</v>
          </cell>
          <cell r="CE140">
            <v>271358</v>
          </cell>
          <cell r="CF140">
            <v>242206</v>
          </cell>
          <cell r="CG140">
            <v>29152</v>
          </cell>
          <cell r="CH140">
            <v>41780.400000000001</v>
          </cell>
          <cell r="CI140">
            <v>3159.2000000000007</v>
          </cell>
          <cell r="CJ140">
            <v>0</v>
          </cell>
          <cell r="CK140">
            <v>74091.599999999991</v>
          </cell>
          <cell r="CL140">
            <v>69094.326279025234</v>
          </cell>
          <cell r="DB140">
            <v>131</v>
          </cell>
          <cell r="DC140" t="str">
            <v>HINGHAM</v>
          </cell>
          <cell r="DH140">
            <v>0</v>
          </cell>
          <cell r="DL140">
            <v>0</v>
          </cell>
          <cell r="DM140">
            <v>0</v>
          </cell>
          <cell r="DO140">
            <v>0</v>
          </cell>
          <cell r="DU140">
            <v>0</v>
          </cell>
          <cell r="DW140">
            <v>0</v>
          </cell>
          <cell r="ED140">
            <v>0</v>
          </cell>
          <cell r="EF140">
            <v>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W141">
            <v>0</v>
          </cell>
          <cell r="AA141">
            <v>132</v>
          </cell>
          <cell r="AT141">
            <v>132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CB141">
            <v>132</v>
          </cell>
          <cell r="CC141">
            <v>132</v>
          </cell>
          <cell r="CD141" t="str">
            <v>HINSDALE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DB141">
            <v>132</v>
          </cell>
          <cell r="DC141" t="str">
            <v>HINSDALE</v>
          </cell>
          <cell r="DH141">
            <v>0</v>
          </cell>
          <cell r="DL141">
            <v>0</v>
          </cell>
          <cell r="DM141">
            <v>0</v>
          </cell>
          <cell r="DO141">
            <v>0</v>
          </cell>
          <cell r="DU141">
            <v>0</v>
          </cell>
          <cell r="DW141">
            <v>0</v>
          </cell>
          <cell r="ED141">
            <v>0</v>
          </cell>
          <cell r="EF141">
            <v>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53.248213405529114</v>
          </cell>
          <cell r="E142">
            <v>844684</v>
          </cell>
          <cell r="F142">
            <v>0</v>
          </cell>
          <cell r="G142">
            <v>57938</v>
          </cell>
          <cell r="H142">
            <v>902622</v>
          </cell>
          <cell r="J142">
            <v>57938</v>
          </cell>
          <cell r="K142">
            <v>148357.8967386898</v>
          </cell>
          <cell r="L142">
            <v>206295.8967386898</v>
          </cell>
          <cell r="N142">
            <v>696326.10326131014</v>
          </cell>
          <cell r="P142">
            <v>57938</v>
          </cell>
          <cell r="Q142">
            <v>0</v>
          </cell>
          <cell r="R142">
            <v>0</v>
          </cell>
          <cell r="S142">
            <v>0</v>
          </cell>
          <cell r="T142">
            <v>148357.8967386898</v>
          </cell>
          <cell r="U142">
            <v>206295.8967386898</v>
          </cell>
          <cell r="W142">
            <v>237165.2</v>
          </cell>
          <cell r="AA142">
            <v>133</v>
          </cell>
          <cell r="AB142">
            <v>53.248213405529114</v>
          </cell>
          <cell r="AC142">
            <v>0</v>
          </cell>
          <cell r="AD142">
            <v>0</v>
          </cell>
          <cell r="AE142">
            <v>5</v>
          </cell>
          <cell r="AF142">
            <v>0</v>
          </cell>
          <cell r="AG142">
            <v>844684</v>
          </cell>
          <cell r="AH142">
            <v>0</v>
          </cell>
          <cell r="AI142">
            <v>0</v>
          </cell>
          <cell r="AJ142">
            <v>844684</v>
          </cell>
          <cell r="AK142">
            <v>0</v>
          </cell>
          <cell r="AL142">
            <v>57938</v>
          </cell>
          <cell r="AM142">
            <v>902622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902622</v>
          </cell>
          <cell r="AS142" t="str">
            <v xml:space="preserve"> </v>
          </cell>
          <cell r="AT142">
            <v>133</v>
          </cell>
          <cell r="AU142">
            <v>5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CB142">
            <v>133</v>
          </cell>
          <cell r="CC142">
            <v>133</v>
          </cell>
          <cell r="CD142" t="str">
            <v>HOLBROOK</v>
          </cell>
          <cell r="CE142">
            <v>844684</v>
          </cell>
          <cell r="CF142">
            <v>764371</v>
          </cell>
          <cell r="CG142">
            <v>80313</v>
          </cell>
          <cell r="CH142">
            <v>71176.2</v>
          </cell>
          <cell r="CI142">
            <v>27738</v>
          </cell>
          <cell r="CJ142">
            <v>0</v>
          </cell>
          <cell r="CK142">
            <v>179227.2</v>
          </cell>
          <cell r="CL142">
            <v>148357.8967386898</v>
          </cell>
          <cell r="DB142">
            <v>133</v>
          </cell>
          <cell r="DC142" t="str">
            <v>HOLBROOK</v>
          </cell>
          <cell r="DH142">
            <v>0</v>
          </cell>
          <cell r="DL142">
            <v>0</v>
          </cell>
          <cell r="DM142">
            <v>0</v>
          </cell>
          <cell r="DO142">
            <v>0</v>
          </cell>
          <cell r="DU142">
            <v>0</v>
          </cell>
          <cell r="DW142">
            <v>0</v>
          </cell>
          <cell r="ED142">
            <v>0</v>
          </cell>
          <cell r="EF142">
            <v>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W143">
            <v>0</v>
          </cell>
          <cell r="AA143">
            <v>134</v>
          </cell>
          <cell r="AT143">
            <v>134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CB143">
            <v>134</v>
          </cell>
          <cell r="CC143">
            <v>134</v>
          </cell>
          <cell r="CD143" t="str">
            <v>HOLDEN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DB143">
            <v>134</v>
          </cell>
          <cell r="DC143" t="str">
            <v>HOLDEN</v>
          </cell>
          <cell r="DH143">
            <v>0</v>
          </cell>
          <cell r="DL143">
            <v>0</v>
          </cell>
          <cell r="DM143">
            <v>0</v>
          </cell>
          <cell r="DO143">
            <v>0</v>
          </cell>
          <cell r="DU143">
            <v>0</v>
          </cell>
          <cell r="DW143">
            <v>0</v>
          </cell>
          <cell r="ED143">
            <v>0</v>
          </cell>
          <cell r="EF143">
            <v>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9.1875</v>
          </cell>
          <cell r="E144">
            <v>167265</v>
          </cell>
          <cell r="F144">
            <v>0</v>
          </cell>
          <cell r="G144">
            <v>9996</v>
          </cell>
          <cell r="H144">
            <v>177261</v>
          </cell>
          <cell r="J144">
            <v>9996</v>
          </cell>
          <cell r="K144">
            <v>72832.301514895036</v>
          </cell>
          <cell r="L144">
            <v>82828.301514895036</v>
          </cell>
          <cell r="N144">
            <v>94432.698485104964</v>
          </cell>
          <cell r="P144">
            <v>9996</v>
          </cell>
          <cell r="Q144">
            <v>0</v>
          </cell>
          <cell r="R144">
            <v>0</v>
          </cell>
          <cell r="S144">
            <v>0</v>
          </cell>
          <cell r="T144">
            <v>72832.301514895036</v>
          </cell>
          <cell r="U144">
            <v>82828.301514895036</v>
          </cell>
          <cell r="W144">
            <v>88512.2</v>
          </cell>
          <cell r="AA144">
            <v>135</v>
          </cell>
          <cell r="AB144">
            <v>9.1875</v>
          </cell>
          <cell r="AC144">
            <v>0</v>
          </cell>
          <cell r="AD144">
            <v>0</v>
          </cell>
          <cell r="AE144">
            <v>0.99999999999999978</v>
          </cell>
          <cell r="AF144">
            <v>0</v>
          </cell>
          <cell r="AG144">
            <v>167265</v>
          </cell>
          <cell r="AH144">
            <v>0</v>
          </cell>
          <cell r="AI144">
            <v>0</v>
          </cell>
          <cell r="AJ144">
            <v>167265</v>
          </cell>
          <cell r="AK144">
            <v>0</v>
          </cell>
          <cell r="AL144">
            <v>9996</v>
          </cell>
          <cell r="AM144">
            <v>177261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177261</v>
          </cell>
          <cell r="AS144" t="str">
            <v xml:space="preserve"> </v>
          </cell>
          <cell r="AT144">
            <v>135</v>
          </cell>
          <cell r="AU144">
            <v>0.99999999999999978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CB144">
            <v>135</v>
          </cell>
          <cell r="CC144">
            <v>135</v>
          </cell>
          <cell r="CD144" t="str">
            <v>HOLLAND</v>
          </cell>
          <cell r="CE144">
            <v>167265</v>
          </cell>
          <cell r="CF144">
            <v>111615</v>
          </cell>
          <cell r="CG144">
            <v>55650</v>
          </cell>
          <cell r="CH144">
            <v>17973</v>
          </cell>
          <cell r="CI144">
            <v>4893.2</v>
          </cell>
          <cell r="CJ144">
            <v>0</v>
          </cell>
          <cell r="CK144">
            <v>78516.2</v>
          </cell>
          <cell r="CL144">
            <v>72832.301514895036</v>
          </cell>
          <cell r="DB144">
            <v>135</v>
          </cell>
          <cell r="DC144" t="str">
            <v>HOLLAND</v>
          </cell>
          <cell r="DH144">
            <v>0</v>
          </cell>
          <cell r="DL144">
            <v>0</v>
          </cell>
          <cell r="DM144">
            <v>0</v>
          </cell>
          <cell r="DO144">
            <v>0</v>
          </cell>
          <cell r="DU144">
            <v>0</v>
          </cell>
          <cell r="DW144">
            <v>0</v>
          </cell>
          <cell r="ED144">
            <v>0</v>
          </cell>
          <cell r="EF144">
            <v>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17.512000689353016</v>
          </cell>
          <cell r="E145">
            <v>283697</v>
          </cell>
          <cell r="F145">
            <v>0</v>
          </cell>
          <cell r="G145">
            <v>19049</v>
          </cell>
          <cell r="H145">
            <v>302746</v>
          </cell>
          <cell r="J145">
            <v>19049</v>
          </cell>
          <cell r="K145">
            <v>48489.622148961702</v>
          </cell>
          <cell r="L145">
            <v>67538.622148961702</v>
          </cell>
          <cell r="N145">
            <v>235207.3778510383</v>
          </cell>
          <cell r="P145">
            <v>19049</v>
          </cell>
          <cell r="Q145">
            <v>0</v>
          </cell>
          <cell r="R145">
            <v>0</v>
          </cell>
          <cell r="S145">
            <v>0</v>
          </cell>
          <cell r="T145">
            <v>48489.622148961702</v>
          </cell>
          <cell r="U145">
            <v>67538.622148961702</v>
          </cell>
          <cell r="W145">
            <v>67754.2</v>
          </cell>
          <cell r="AA145">
            <v>136</v>
          </cell>
          <cell r="AB145">
            <v>17.512000689353016</v>
          </cell>
          <cell r="AC145">
            <v>0</v>
          </cell>
          <cell r="AD145">
            <v>0</v>
          </cell>
          <cell r="AE145">
            <v>1.9999999999999996</v>
          </cell>
          <cell r="AF145">
            <v>0</v>
          </cell>
          <cell r="AG145">
            <v>283697</v>
          </cell>
          <cell r="AH145">
            <v>0</v>
          </cell>
          <cell r="AI145">
            <v>0</v>
          </cell>
          <cell r="AJ145">
            <v>283697</v>
          </cell>
          <cell r="AK145">
            <v>0</v>
          </cell>
          <cell r="AL145">
            <v>19049</v>
          </cell>
          <cell r="AM145">
            <v>302746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302746</v>
          </cell>
          <cell r="AS145" t="str">
            <v xml:space="preserve"> </v>
          </cell>
          <cell r="AT145">
            <v>136</v>
          </cell>
          <cell r="AU145">
            <v>1.9999999999999996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CB145">
            <v>136</v>
          </cell>
          <cell r="CC145">
            <v>136</v>
          </cell>
          <cell r="CD145" t="str">
            <v>HOLLISTON</v>
          </cell>
          <cell r="CE145">
            <v>283697</v>
          </cell>
          <cell r="CF145">
            <v>239892</v>
          </cell>
          <cell r="CG145">
            <v>43805</v>
          </cell>
          <cell r="CH145">
            <v>4900.2</v>
          </cell>
          <cell r="CI145">
            <v>0</v>
          </cell>
          <cell r="CJ145">
            <v>0</v>
          </cell>
          <cell r="CK145">
            <v>48705.2</v>
          </cell>
          <cell r="CL145">
            <v>48489.622148961702</v>
          </cell>
          <cell r="DB145">
            <v>136</v>
          </cell>
          <cell r="DC145" t="str">
            <v>HOLLISTON</v>
          </cell>
          <cell r="DH145">
            <v>0</v>
          </cell>
          <cell r="DL145">
            <v>0</v>
          </cell>
          <cell r="DM145">
            <v>0</v>
          </cell>
          <cell r="DO145">
            <v>0</v>
          </cell>
          <cell r="DU145">
            <v>0</v>
          </cell>
          <cell r="DW145">
            <v>0</v>
          </cell>
          <cell r="ED145">
            <v>0</v>
          </cell>
          <cell r="EF145">
            <v>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746.03050743437291</v>
          </cell>
          <cell r="E146">
            <v>11889351</v>
          </cell>
          <cell r="F146">
            <v>554561</v>
          </cell>
          <cell r="G146">
            <v>811675</v>
          </cell>
          <cell r="H146">
            <v>13255587</v>
          </cell>
          <cell r="J146">
            <v>811675</v>
          </cell>
          <cell r="K146">
            <v>2128030.9138580733</v>
          </cell>
          <cell r="L146">
            <v>2939705.9138580733</v>
          </cell>
          <cell r="N146">
            <v>10315881.086141927</v>
          </cell>
          <cell r="P146">
            <v>811675</v>
          </cell>
          <cell r="Q146">
            <v>0</v>
          </cell>
          <cell r="R146">
            <v>0</v>
          </cell>
          <cell r="S146">
            <v>0</v>
          </cell>
          <cell r="T146">
            <v>2128030.9138580733</v>
          </cell>
          <cell r="U146">
            <v>2939705.9138580733</v>
          </cell>
          <cell r="W146">
            <v>2942159.6</v>
          </cell>
          <cell r="AA146">
            <v>137</v>
          </cell>
          <cell r="AB146">
            <v>746.03050743437291</v>
          </cell>
          <cell r="AC146">
            <v>0</v>
          </cell>
          <cell r="AD146">
            <v>0</v>
          </cell>
          <cell r="AE146">
            <v>203.99999999999991</v>
          </cell>
          <cell r="AF146">
            <v>0</v>
          </cell>
          <cell r="AG146">
            <v>11889351</v>
          </cell>
          <cell r="AH146">
            <v>0</v>
          </cell>
          <cell r="AI146">
            <v>0</v>
          </cell>
          <cell r="AJ146">
            <v>11889351</v>
          </cell>
          <cell r="AK146">
            <v>554561</v>
          </cell>
          <cell r="AL146">
            <v>811675</v>
          </cell>
          <cell r="AM146">
            <v>13255587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13255587</v>
          </cell>
          <cell r="AS146" t="str">
            <v xml:space="preserve"> </v>
          </cell>
          <cell r="AT146">
            <v>137</v>
          </cell>
          <cell r="AU146">
            <v>203.99999999999991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CB146">
            <v>137</v>
          </cell>
          <cell r="CC146">
            <v>137</v>
          </cell>
          <cell r="CD146" t="str">
            <v>HOLYOKE</v>
          </cell>
          <cell r="CE146">
            <v>11889351</v>
          </cell>
          <cell r="CF146">
            <v>9814640</v>
          </cell>
          <cell r="CG146">
            <v>2074711</v>
          </cell>
          <cell r="CH146">
            <v>55773.599999999999</v>
          </cell>
          <cell r="CI146">
            <v>0</v>
          </cell>
          <cell r="CJ146">
            <v>0</v>
          </cell>
          <cell r="CK146">
            <v>2130484.6</v>
          </cell>
          <cell r="CL146">
            <v>2128030.9138580733</v>
          </cell>
          <cell r="DB146">
            <v>137</v>
          </cell>
          <cell r="DC146" t="str">
            <v>HOLYOKE</v>
          </cell>
          <cell r="DH146">
            <v>0</v>
          </cell>
          <cell r="DL146">
            <v>0</v>
          </cell>
          <cell r="DM146">
            <v>0</v>
          </cell>
          <cell r="DO146">
            <v>0</v>
          </cell>
          <cell r="DU146">
            <v>0</v>
          </cell>
          <cell r="DW146">
            <v>0</v>
          </cell>
          <cell r="ED146">
            <v>0</v>
          </cell>
          <cell r="EF146">
            <v>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6.3814180929095343</v>
          </cell>
          <cell r="E147">
            <v>123939</v>
          </cell>
          <cell r="F147">
            <v>0</v>
          </cell>
          <cell r="G147">
            <v>6939</v>
          </cell>
          <cell r="H147">
            <v>130878</v>
          </cell>
          <cell r="J147">
            <v>6939</v>
          </cell>
          <cell r="K147">
            <v>19137</v>
          </cell>
          <cell r="L147">
            <v>26076</v>
          </cell>
          <cell r="N147">
            <v>104802</v>
          </cell>
          <cell r="P147">
            <v>6939</v>
          </cell>
          <cell r="Q147">
            <v>0</v>
          </cell>
          <cell r="R147">
            <v>0</v>
          </cell>
          <cell r="S147">
            <v>0</v>
          </cell>
          <cell r="T147">
            <v>19137</v>
          </cell>
          <cell r="U147">
            <v>26076</v>
          </cell>
          <cell r="W147">
            <v>34288.400000000001</v>
          </cell>
          <cell r="AA147">
            <v>138</v>
          </cell>
          <cell r="AB147">
            <v>6.3814180929095343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123939</v>
          </cell>
          <cell r="AH147">
            <v>0</v>
          </cell>
          <cell r="AI147">
            <v>0</v>
          </cell>
          <cell r="AJ147">
            <v>123939</v>
          </cell>
          <cell r="AK147">
            <v>0</v>
          </cell>
          <cell r="AL147">
            <v>6939</v>
          </cell>
          <cell r="AM147">
            <v>130878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130878</v>
          </cell>
          <cell r="AS147" t="str">
            <v xml:space="preserve"> </v>
          </cell>
          <cell r="AT147">
            <v>138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CB147">
            <v>138</v>
          </cell>
          <cell r="CC147">
            <v>138</v>
          </cell>
          <cell r="CD147" t="str">
            <v>HOPEDALE</v>
          </cell>
          <cell r="CE147">
            <v>123939</v>
          </cell>
          <cell r="CF147">
            <v>104802</v>
          </cell>
          <cell r="CG147">
            <v>19137</v>
          </cell>
          <cell r="CH147">
            <v>0</v>
          </cell>
          <cell r="CI147">
            <v>8212.4</v>
          </cell>
          <cell r="CJ147">
            <v>0</v>
          </cell>
          <cell r="CK147">
            <v>27349.4</v>
          </cell>
          <cell r="CL147">
            <v>19137</v>
          </cell>
          <cell r="DB147">
            <v>138</v>
          </cell>
          <cell r="DC147" t="str">
            <v>HOPEDALE</v>
          </cell>
          <cell r="DH147">
            <v>0</v>
          </cell>
          <cell r="DL147">
            <v>0</v>
          </cell>
          <cell r="DM147">
            <v>0</v>
          </cell>
          <cell r="DO147">
            <v>0</v>
          </cell>
          <cell r="DU147">
            <v>0</v>
          </cell>
          <cell r="DW147">
            <v>0</v>
          </cell>
          <cell r="ED147">
            <v>0</v>
          </cell>
          <cell r="EF147">
            <v>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8.0474547299823715</v>
          </cell>
          <cell r="E148">
            <v>125135</v>
          </cell>
          <cell r="F148">
            <v>0</v>
          </cell>
          <cell r="G148">
            <v>8758</v>
          </cell>
          <cell r="H148">
            <v>133893</v>
          </cell>
          <cell r="J148">
            <v>8758</v>
          </cell>
          <cell r="K148">
            <v>7727</v>
          </cell>
          <cell r="L148">
            <v>16485</v>
          </cell>
          <cell r="N148">
            <v>117408</v>
          </cell>
          <cell r="P148">
            <v>8758</v>
          </cell>
          <cell r="Q148">
            <v>0</v>
          </cell>
          <cell r="R148">
            <v>0</v>
          </cell>
          <cell r="S148">
            <v>0</v>
          </cell>
          <cell r="T148">
            <v>7727</v>
          </cell>
          <cell r="U148">
            <v>16485</v>
          </cell>
          <cell r="W148">
            <v>16485</v>
          </cell>
          <cell r="AA148">
            <v>139</v>
          </cell>
          <cell r="AB148">
            <v>8.0474547299823715</v>
          </cell>
          <cell r="AC148">
            <v>0</v>
          </cell>
          <cell r="AD148">
            <v>0</v>
          </cell>
          <cell r="AE148">
            <v>5</v>
          </cell>
          <cell r="AF148">
            <v>0</v>
          </cell>
          <cell r="AG148">
            <v>125135</v>
          </cell>
          <cell r="AH148">
            <v>0</v>
          </cell>
          <cell r="AI148">
            <v>0</v>
          </cell>
          <cell r="AJ148">
            <v>125135</v>
          </cell>
          <cell r="AK148">
            <v>0</v>
          </cell>
          <cell r="AL148">
            <v>8758</v>
          </cell>
          <cell r="AM148">
            <v>133893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133893</v>
          </cell>
          <cell r="AS148" t="str">
            <v xml:space="preserve"> </v>
          </cell>
          <cell r="AT148">
            <v>139</v>
          </cell>
          <cell r="AU148">
            <v>5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CB148">
            <v>139</v>
          </cell>
          <cell r="CC148">
            <v>139</v>
          </cell>
          <cell r="CD148" t="str">
            <v>HOPKINTON</v>
          </cell>
          <cell r="CE148">
            <v>125135</v>
          </cell>
          <cell r="CF148">
            <v>117408</v>
          </cell>
          <cell r="CG148">
            <v>7727</v>
          </cell>
          <cell r="CH148">
            <v>0</v>
          </cell>
          <cell r="CI148">
            <v>0</v>
          </cell>
          <cell r="CJ148">
            <v>0</v>
          </cell>
          <cell r="CK148">
            <v>7727</v>
          </cell>
          <cell r="CL148">
            <v>7727</v>
          </cell>
          <cell r="DB148">
            <v>139</v>
          </cell>
          <cell r="DC148" t="str">
            <v>HOPKINTON</v>
          </cell>
          <cell r="DH148">
            <v>0</v>
          </cell>
          <cell r="DL148">
            <v>0</v>
          </cell>
          <cell r="DM148">
            <v>0</v>
          </cell>
          <cell r="DO148">
            <v>0</v>
          </cell>
          <cell r="DU148">
            <v>0</v>
          </cell>
          <cell r="DW148">
            <v>0</v>
          </cell>
          <cell r="ED148">
            <v>0</v>
          </cell>
          <cell r="EF148">
            <v>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W149">
            <v>0</v>
          </cell>
          <cell r="AA149">
            <v>140</v>
          </cell>
          <cell r="AT149">
            <v>140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CB149">
            <v>140</v>
          </cell>
          <cell r="CC149">
            <v>140</v>
          </cell>
          <cell r="CD149" t="str">
            <v>HUBBARDSTON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DB149">
            <v>140</v>
          </cell>
          <cell r="DC149" t="str">
            <v>HUBBARDSTON</v>
          </cell>
          <cell r="DH149">
            <v>0</v>
          </cell>
          <cell r="DL149">
            <v>0</v>
          </cell>
          <cell r="DM149">
            <v>0</v>
          </cell>
          <cell r="DO149">
            <v>0</v>
          </cell>
          <cell r="DU149">
            <v>0</v>
          </cell>
          <cell r="DW149">
            <v>0</v>
          </cell>
          <cell r="ED149">
            <v>0</v>
          </cell>
          <cell r="EF149">
            <v>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197.380310880829</v>
          </cell>
          <cell r="E150">
            <v>3633101</v>
          </cell>
          <cell r="F150">
            <v>0</v>
          </cell>
          <cell r="G150">
            <v>214751</v>
          </cell>
          <cell r="H150">
            <v>3847852</v>
          </cell>
          <cell r="J150">
            <v>214751</v>
          </cell>
          <cell r="K150">
            <v>682481.49319829233</v>
          </cell>
          <cell r="L150">
            <v>897232.49319829233</v>
          </cell>
          <cell r="N150">
            <v>2950619.5068017077</v>
          </cell>
          <cell r="P150">
            <v>214751</v>
          </cell>
          <cell r="Q150">
            <v>0</v>
          </cell>
          <cell r="R150">
            <v>0</v>
          </cell>
          <cell r="S150">
            <v>0</v>
          </cell>
          <cell r="T150">
            <v>682481.49319829233</v>
          </cell>
          <cell r="U150">
            <v>897232.49319829233</v>
          </cell>
          <cell r="W150">
            <v>1158668.6000000001</v>
          </cell>
          <cell r="AA150">
            <v>141</v>
          </cell>
          <cell r="AB150">
            <v>197.380310880829</v>
          </cell>
          <cell r="AC150">
            <v>0</v>
          </cell>
          <cell r="AD150">
            <v>0</v>
          </cell>
          <cell r="AE150">
            <v>54.999999999999986</v>
          </cell>
          <cell r="AF150">
            <v>0</v>
          </cell>
          <cell r="AG150">
            <v>3633101</v>
          </cell>
          <cell r="AH150">
            <v>0</v>
          </cell>
          <cell r="AI150">
            <v>0</v>
          </cell>
          <cell r="AJ150">
            <v>3633101</v>
          </cell>
          <cell r="AK150">
            <v>0</v>
          </cell>
          <cell r="AL150">
            <v>214751</v>
          </cell>
          <cell r="AM150">
            <v>3847852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3847852</v>
          </cell>
          <cell r="AS150" t="str">
            <v xml:space="preserve"> </v>
          </cell>
          <cell r="AT150">
            <v>141</v>
          </cell>
          <cell r="AU150">
            <v>54.999999999999986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CB150">
            <v>141</v>
          </cell>
          <cell r="CC150">
            <v>141</v>
          </cell>
          <cell r="CD150" t="str">
            <v>HUDSON</v>
          </cell>
          <cell r="CE150">
            <v>3633101</v>
          </cell>
          <cell r="CF150">
            <v>3356583</v>
          </cell>
          <cell r="CG150">
            <v>276518</v>
          </cell>
          <cell r="CH150">
            <v>424645.2</v>
          </cell>
          <cell r="CI150">
            <v>242754.40000000002</v>
          </cell>
          <cell r="CJ150">
            <v>0</v>
          </cell>
          <cell r="CK150">
            <v>943917.6</v>
          </cell>
          <cell r="CL150">
            <v>682481.49319829233</v>
          </cell>
          <cell r="DB150">
            <v>141</v>
          </cell>
          <cell r="DC150" t="str">
            <v>HUDSON</v>
          </cell>
          <cell r="DH150">
            <v>0</v>
          </cell>
          <cell r="DL150">
            <v>0</v>
          </cell>
          <cell r="DM150">
            <v>0</v>
          </cell>
          <cell r="DO150">
            <v>0</v>
          </cell>
          <cell r="DU150">
            <v>0</v>
          </cell>
          <cell r="DW150">
            <v>0</v>
          </cell>
          <cell r="ED150">
            <v>0</v>
          </cell>
          <cell r="EF150">
            <v>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18.428571428571427</v>
          </cell>
          <cell r="E151">
            <v>413764</v>
          </cell>
          <cell r="F151">
            <v>0</v>
          </cell>
          <cell r="G151">
            <v>20046</v>
          </cell>
          <cell r="H151">
            <v>433810</v>
          </cell>
          <cell r="J151">
            <v>20046</v>
          </cell>
          <cell r="K151">
            <v>39976</v>
          </cell>
          <cell r="L151">
            <v>60022</v>
          </cell>
          <cell r="N151">
            <v>373788</v>
          </cell>
          <cell r="P151">
            <v>20046</v>
          </cell>
          <cell r="Q151">
            <v>0</v>
          </cell>
          <cell r="R151">
            <v>0</v>
          </cell>
          <cell r="S151">
            <v>0</v>
          </cell>
          <cell r="T151">
            <v>39976</v>
          </cell>
          <cell r="U151">
            <v>60022</v>
          </cell>
          <cell r="W151">
            <v>60022</v>
          </cell>
          <cell r="AA151">
            <v>142</v>
          </cell>
          <cell r="AB151">
            <v>18.428571428571427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413764</v>
          </cell>
          <cell r="AH151">
            <v>0</v>
          </cell>
          <cell r="AI151">
            <v>0</v>
          </cell>
          <cell r="AJ151">
            <v>413764</v>
          </cell>
          <cell r="AK151">
            <v>0</v>
          </cell>
          <cell r="AL151">
            <v>20046</v>
          </cell>
          <cell r="AM151">
            <v>433810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433810</v>
          </cell>
          <cell r="AS151" t="str">
            <v xml:space="preserve"> </v>
          </cell>
          <cell r="AT151">
            <v>142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CB151">
            <v>142</v>
          </cell>
          <cell r="CC151">
            <v>142</v>
          </cell>
          <cell r="CD151" t="str">
            <v>HULL</v>
          </cell>
          <cell r="CE151">
            <v>413764</v>
          </cell>
          <cell r="CF151">
            <v>373788</v>
          </cell>
          <cell r="CG151">
            <v>39976</v>
          </cell>
          <cell r="CH151">
            <v>0</v>
          </cell>
          <cell r="CI151">
            <v>0</v>
          </cell>
          <cell r="CJ151">
            <v>0</v>
          </cell>
          <cell r="CK151">
            <v>39976</v>
          </cell>
          <cell r="CL151">
            <v>39976</v>
          </cell>
          <cell r="DB151">
            <v>142</v>
          </cell>
          <cell r="DC151" t="str">
            <v>HULL</v>
          </cell>
          <cell r="DH151">
            <v>0</v>
          </cell>
          <cell r="DL151">
            <v>0</v>
          </cell>
          <cell r="DM151">
            <v>0</v>
          </cell>
          <cell r="DO151">
            <v>0</v>
          </cell>
          <cell r="DU151">
            <v>0</v>
          </cell>
          <cell r="DW151">
            <v>0</v>
          </cell>
          <cell r="ED151">
            <v>0</v>
          </cell>
          <cell r="EF151">
            <v>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W152">
            <v>0</v>
          </cell>
          <cell r="AA152">
            <v>143</v>
          </cell>
          <cell r="AT152">
            <v>143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CB152">
            <v>143</v>
          </cell>
          <cell r="CC152">
            <v>143</v>
          </cell>
          <cell r="CD152" t="str">
            <v>HUNTINGTON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DB152">
            <v>143</v>
          </cell>
          <cell r="DC152" t="str">
            <v>HUNTINGTON</v>
          </cell>
          <cell r="DH152">
            <v>0</v>
          </cell>
          <cell r="DL152">
            <v>0</v>
          </cell>
          <cell r="DM152">
            <v>0</v>
          </cell>
          <cell r="DO152">
            <v>0</v>
          </cell>
          <cell r="DU152">
            <v>0</v>
          </cell>
          <cell r="DW152">
            <v>0</v>
          </cell>
          <cell r="ED152">
            <v>0</v>
          </cell>
          <cell r="EF152">
            <v>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W153">
            <v>0</v>
          </cell>
          <cell r="AA153">
            <v>144</v>
          </cell>
          <cell r="AT153">
            <v>144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CB153">
            <v>144</v>
          </cell>
          <cell r="CC153">
            <v>144</v>
          </cell>
          <cell r="CD153" t="str">
            <v>IPSWICH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DB153">
            <v>144</v>
          </cell>
          <cell r="DC153" t="str">
            <v>IPSWICH</v>
          </cell>
          <cell r="DH153">
            <v>0</v>
          </cell>
          <cell r="DL153">
            <v>0</v>
          </cell>
          <cell r="DM153">
            <v>0</v>
          </cell>
          <cell r="DO153">
            <v>0</v>
          </cell>
          <cell r="DU153">
            <v>0</v>
          </cell>
          <cell r="DW153">
            <v>0</v>
          </cell>
          <cell r="ED153">
            <v>0</v>
          </cell>
          <cell r="EF153">
            <v>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20.080879680116325</v>
          </cell>
          <cell r="E154">
            <v>280167</v>
          </cell>
          <cell r="F154">
            <v>0</v>
          </cell>
          <cell r="G154">
            <v>21850</v>
          </cell>
          <cell r="H154">
            <v>302017</v>
          </cell>
          <cell r="J154">
            <v>21850</v>
          </cell>
          <cell r="K154">
            <v>49054.959014199732</v>
          </cell>
          <cell r="L154">
            <v>70904.959014199732</v>
          </cell>
          <cell r="N154">
            <v>231112.04098580027</v>
          </cell>
          <cell r="P154">
            <v>21850</v>
          </cell>
          <cell r="Q154">
            <v>0</v>
          </cell>
          <cell r="R154">
            <v>0</v>
          </cell>
          <cell r="S154">
            <v>0</v>
          </cell>
          <cell r="T154">
            <v>49054.959014199732</v>
          </cell>
          <cell r="U154">
            <v>70904.959014199732</v>
          </cell>
          <cell r="W154">
            <v>80193.399999999994</v>
          </cell>
          <cell r="AA154">
            <v>145</v>
          </cell>
          <cell r="AB154">
            <v>20.080879680116325</v>
          </cell>
          <cell r="AC154">
            <v>0</v>
          </cell>
          <cell r="AD154">
            <v>0</v>
          </cell>
          <cell r="AE154">
            <v>6</v>
          </cell>
          <cell r="AF154">
            <v>0</v>
          </cell>
          <cell r="AG154">
            <v>280167</v>
          </cell>
          <cell r="AH154">
            <v>0</v>
          </cell>
          <cell r="AI154">
            <v>0</v>
          </cell>
          <cell r="AJ154">
            <v>280167</v>
          </cell>
          <cell r="AK154">
            <v>0</v>
          </cell>
          <cell r="AL154">
            <v>21850</v>
          </cell>
          <cell r="AM154">
            <v>302017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302017</v>
          </cell>
          <cell r="AS154" t="str">
            <v xml:space="preserve"> </v>
          </cell>
          <cell r="AT154">
            <v>145</v>
          </cell>
          <cell r="AU154">
            <v>6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CB154">
            <v>145</v>
          </cell>
          <cell r="CC154">
            <v>145</v>
          </cell>
          <cell r="CD154" t="str">
            <v>KINGSTON</v>
          </cell>
          <cell r="CE154">
            <v>280167</v>
          </cell>
          <cell r="CF154">
            <v>253365</v>
          </cell>
          <cell r="CG154">
            <v>26802</v>
          </cell>
          <cell r="CH154">
            <v>23277</v>
          </cell>
          <cell r="CI154">
            <v>8264.4</v>
          </cell>
          <cell r="CJ154">
            <v>0</v>
          </cell>
          <cell r="CK154">
            <v>58343.4</v>
          </cell>
          <cell r="CL154">
            <v>49054.959014199732</v>
          </cell>
          <cell r="DB154">
            <v>145</v>
          </cell>
          <cell r="DC154" t="str">
            <v>KINGSTON</v>
          </cell>
          <cell r="DH154">
            <v>0</v>
          </cell>
          <cell r="DL154">
            <v>0</v>
          </cell>
          <cell r="DM154">
            <v>0</v>
          </cell>
          <cell r="DO154">
            <v>0</v>
          </cell>
          <cell r="DU154">
            <v>0</v>
          </cell>
          <cell r="DW154">
            <v>0</v>
          </cell>
          <cell r="ED154">
            <v>0</v>
          </cell>
          <cell r="EF154">
            <v>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W155">
            <v>0</v>
          </cell>
          <cell r="AA155">
            <v>146</v>
          </cell>
          <cell r="AT155">
            <v>146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CB155">
            <v>146</v>
          </cell>
          <cell r="CC155">
            <v>146</v>
          </cell>
          <cell r="CD155" t="str">
            <v>LAKEVILLE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DB155">
            <v>146</v>
          </cell>
          <cell r="DC155" t="str">
            <v>LAKEVILLE</v>
          </cell>
          <cell r="DH155">
            <v>0</v>
          </cell>
          <cell r="DL155">
            <v>0</v>
          </cell>
          <cell r="DM155">
            <v>0</v>
          </cell>
          <cell r="DO155">
            <v>0</v>
          </cell>
          <cell r="DU155">
            <v>0</v>
          </cell>
          <cell r="DW155">
            <v>0</v>
          </cell>
          <cell r="EC155" t="str">
            <v>fy12</v>
          </cell>
          <cell r="ED155">
            <v>0</v>
          </cell>
          <cell r="EF155">
            <v>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W156">
            <v>0</v>
          </cell>
          <cell r="AA156">
            <v>147</v>
          </cell>
          <cell r="AT156">
            <v>147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CB156">
            <v>147</v>
          </cell>
          <cell r="CC156">
            <v>147</v>
          </cell>
          <cell r="CD156" t="str">
            <v>LANCASTER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DB156">
            <v>147</v>
          </cell>
          <cell r="DC156" t="str">
            <v>LANCASTER</v>
          </cell>
          <cell r="DH156">
            <v>0</v>
          </cell>
          <cell r="DL156">
            <v>0</v>
          </cell>
          <cell r="DM156">
            <v>0</v>
          </cell>
          <cell r="DO156">
            <v>0</v>
          </cell>
          <cell r="DU156">
            <v>0</v>
          </cell>
          <cell r="DW156">
            <v>0</v>
          </cell>
          <cell r="ED156">
            <v>0</v>
          </cell>
          <cell r="EF156">
            <v>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W157">
            <v>0</v>
          </cell>
          <cell r="AA157">
            <v>148</v>
          </cell>
          <cell r="AT157">
            <v>148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CB157">
            <v>148</v>
          </cell>
          <cell r="CC157">
            <v>148</v>
          </cell>
          <cell r="CD157" t="str">
            <v>LANESBOROUGH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DB157">
            <v>148</v>
          </cell>
          <cell r="DC157" t="str">
            <v>LANESBOROUGH</v>
          </cell>
          <cell r="DH157">
            <v>0</v>
          </cell>
          <cell r="DL157">
            <v>0</v>
          </cell>
          <cell r="DM157">
            <v>0</v>
          </cell>
          <cell r="DO157">
            <v>0</v>
          </cell>
          <cell r="DU157">
            <v>0</v>
          </cell>
          <cell r="DW157">
            <v>0</v>
          </cell>
          <cell r="EC157" t="str">
            <v>fy19</v>
          </cell>
          <cell r="ED157">
            <v>0</v>
          </cell>
          <cell r="EF157">
            <v>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2024.4347116951392</v>
          </cell>
          <cell r="E158">
            <v>33800251</v>
          </cell>
          <cell r="F158">
            <v>971119</v>
          </cell>
          <cell r="G158">
            <v>2202580</v>
          </cell>
          <cell r="H158">
            <v>36973950</v>
          </cell>
          <cell r="J158">
            <v>2202580</v>
          </cell>
          <cell r="K158">
            <v>6278588.2363759056</v>
          </cell>
          <cell r="L158">
            <v>8481168.2363759056</v>
          </cell>
          <cell r="N158">
            <v>28492781.763624094</v>
          </cell>
          <cell r="P158">
            <v>2202580</v>
          </cell>
          <cell r="Q158">
            <v>0</v>
          </cell>
          <cell r="R158">
            <v>0</v>
          </cell>
          <cell r="S158">
            <v>0</v>
          </cell>
          <cell r="T158">
            <v>6278588.2363759056</v>
          </cell>
          <cell r="U158">
            <v>8481168.2363759056</v>
          </cell>
          <cell r="W158">
            <v>9085073.5999999996</v>
          </cell>
          <cell r="AA158">
            <v>149</v>
          </cell>
          <cell r="AB158">
            <v>2024.4347116951392</v>
          </cell>
          <cell r="AC158">
            <v>0</v>
          </cell>
          <cell r="AD158">
            <v>0</v>
          </cell>
          <cell r="AE158">
            <v>243.96593673965921</v>
          </cell>
          <cell r="AF158">
            <v>0</v>
          </cell>
          <cell r="AG158">
            <v>33800251</v>
          </cell>
          <cell r="AH158">
            <v>0</v>
          </cell>
          <cell r="AI158">
            <v>0</v>
          </cell>
          <cell r="AJ158">
            <v>33800251</v>
          </cell>
          <cell r="AK158">
            <v>971119</v>
          </cell>
          <cell r="AL158">
            <v>2202580</v>
          </cell>
          <cell r="AM158">
            <v>36973950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36973950</v>
          </cell>
          <cell r="AS158" t="str">
            <v xml:space="preserve"> </v>
          </cell>
          <cell r="AT158">
            <v>149</v>
          </cell>
          <cell r="AU158">
            <v>243.96593673965921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CB158">
            <v>149</v>
          </cell>
          <cell r="CC158">
            <v>149</v>
          </cell>
          <cell r="CD158" t="str">
            <v>LAWRENCE</v>
          </cell>
          <cell r="CE158">
            <v>33800251</v>
          </cell>
          <cell r="CF158">
            <v>29468166</v>
          </cell>
          <cell r="CG158">
            <v>4332085</v>
          </cell>
          <cell r="CH158">
            <v>2036077.7999999998</v>
          </cell>
          <cell r="CI158">
            <v>514330.80000000005</v>
          </cell>
          <cell r="CJ158">
            <v>0</v>
          </cell>
          <cell r="CK158">
            <v>6882493.5999999996</v>
          </cell>
          <cell r="CL158">
            <v>6278588.2363759056</v>
          </cell>
          <cell r="DB158">
            <v>149</v>
          </cell>
          <cell r="DC158" t="str">
            <v>LAWRENCE</v>
          </cell>
          <cell r="DH158">
            <v>0</v>
          </cell>
          <cell r="DL158">
            <v>0</v>
          </cell>
          <cell r="DM158">
            <v>0</v>
          </cell>
          <cell r="DO158">
            <v>0</v>
          </cell>
          <cell r="DU158">
            <v>0</v>
          </cell>
          <cell r="DW158">
            <v>0</v>
          </cell>
          <cell r="ED158">
            <v>0</v>
          </cell>
          <cell r="EF158">
            <v>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W159">
            <v>0</v>
          </cell>
          <cell r="AA159">
            <v>150</v>
          </cell>
          <cell r="AT159">
            <v>150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CB159">
            <v>150</v>
          </cell>
          <cell r="CC159">
            <v>150</v>
          </cell>
          <cell r="CD159" t="str">
            <v>LEE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DB159">
            <v>150</v>
          </cell>
          <cell r="DC159" t="str">
            <v>LEE</v>
          </cell>
          <cell r="DH159">
            <v>0</v>
          </cell>
          <cell r="DL159">
            <v>0</v>
          </cell>
          <cell r="DM159">
            <v>0</v>
          </cell>
          <cell r="DO159">
            <v>0</v>
          </cell>
          <cell r="DU159">
            <v>0</v>
          </cell>
          <cell r="DW159">
            <v>0</v>
          </cell>
          <cell r="ED159">
            <v>0</v>
          </cell>
          <cell r="EF159">
            <v>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22.404899403874811</v>
          </cell>
          <cell r="E160">
            <v>373666</v>
          </cell>
          <cell r="F160">
            <v>0</v>
          </cell>
          <cell r="G160">
            <v>24378</v>
          </cell>
          <cell r="H160">
            <v>398044</v>
          </cell>
          <cell r="J160">
            <v>24378</v>
          </cell>
          <cell r="K160">
            <v>42331</v>
          </cell>
          <cell r="L160">
            <v>66709</v>
          </cell>
          <cell r="N160">
            <v>331335</v>
          </cell>
          <cell r="P160">
            <v>24378</v>
          </cell>
          <cell r="Q160">
            <v>0</v>
          </cell>
          <cell r="R160">
            <v>0</v>
          </cell>
          <cell r="S160">
            <v>0</v>
          </cell>
          <cell r="T160">
            <v>42331</v>
          </cell>
          <cell r="U160">
            <v>66709</v>
          </cell>
          <cell r="W160">
            <v>104030.6</v>
          </cell>
          <cell r="AA160">
            <v>151</v>
          </cell>
          <cell r="AB160">
            <v>22.404899403874811</v>
          </cell>
          <cell r="AC160">
            <v>0</v>
          </cell>
          <cell r="AD160">
            <v>0</v>
          </cell>
          <cell r="AE160">
            <v>1.9999999999999996</v>
          </cell>
          <cell r="AF160">
            <v>0</v>
          </cell>
          <cell r="AG160">
            <v>373666</v>
          </cell>
          <cell r="AH160">
            <v>0</v>
          </cell>
          <cell r="AI160">
            <v>0</v>
          </cell>
          <cell r="AJ160">
            <v>373666</v>
          </cell>
          <cell r="AK160">
            <v>0</v>
          </cell>
          <cell r="AL160">
            <v>24378</v>
          </cell>
          <cell r="AM160">
            <v>398044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398044</v>
          </cell>
          <cell r="AS160" t="str">
            <v xml:space="preserve"> </v>
          </cell>
          <cell r="AT160">
            <v>151</v>
          </cell>
          <cell r="AU160">
            <v>1.9999999999999996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CB160">
            <v>151</v>
          </cell>
          <cell r="CC160">
            <v>151</v>
          </cell>
          <cell r="CD160" t="str">
            <v>LEICESTER</v>
          </cell>
          <cell r="CE160">
            <v>373666</v>
          </cell>
          <cell r="CF160">
            <v>331335</v>
          </cell>
          <cell r="CG160">
            <v>42331</v>
          </cell>
          <cell r="CH160">
            <v>0</v>
          </cell>
          <cell r="CI160">
            <v>37321.599999999999</v>
          </cell>
          <cell r="CJ160">
            <v>0</v>
          </cell>
          <cell r="CK160">
            <v>79652.600000000006</v>
          </cell>
          <cell r="CL160">
            <v>42331</v>
          </cell>
          <cell r="DB160">
            <v>151</v>
          </cell>
          <cell r="DC160" t="str">
            <v>LEICESTER</v>
          </cell>
          <cell r="DH160">
            <v>0</v>
          </cell>
          <cell r="DL160">
            <v>0</v>
          </cell>
          <cell r="DM160">
            <v>0</v>
          </cell>
          <cell r="DO160">
            <v>0</v>
          </cell>
          <cell r="DU160">
            <v>0</v>
          </cell>
          <cell r="DW160">
            <v>0</v>
          </cell>
          <cell r="ED160">
            <v>0</v>
          </cell>
          <cell r="EF160">
            <v>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W161">
            <v>0</v>
          </cell>
          <cell r="AA161">
            <v>152</v>
          </cell>
          <cell r="AT161">
            <v>152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CB161">
            <v>152</v>
          </cell>
          <cell r="CC161">
            <v>152</v>
          </cell>
          <cell r="CD161" t="str">
            <v>LENOX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DB161">
            <v>152</v>
          </cell>
          <cell r="DC161" t="str">
            <v>LENOX</v>
          </cell>
          <cell r="DH161">
            <v>0</v>
          </cell>
          <cell r="DL161">
            <v>0</v>
          </cell>
          <cell r="DM161">
            <v>0</v>
          </cell>
          <cell r="DO161">
            <v>0</v>
          </cell>
          <cell r="DU161">
            <v>0</v>
          </cell>
          <cell r="DW161">
            <v>0</v>
          </cell>
          <cell r="ED161">
            <v>0</v>
          </cell>
          <cell r="EF161">
            <v>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98.14804297924303</v>
          </cell>
          <cell r="E162">
            <v>1284359</v>
          </cell>
          <cell r="F162">
            <v>0</v>
          </cell>
          <cell r="G162">
            <v>106781</v>
          </cell>
          <cell r="H162">
            <v>1391140</v>
          </cell>
          <cell r="J162">
            <v>106781</v>
          </cell>
          <cell r="K162">
            <v>253882.80102810159</v>
          </cell>
          <cell r="L162">
            <v>360663.80102810159</v>
          </cell>
          <cell r="N162">
            <v>1030476.1989718984</v>
          </cell>
          <cell r="P162">
            <v>106781</v>
          </cell>
          <cell r="Q162">
            <v>0</v>
          </cell>
          <cell r="R162">
            <v>0</v>
          </cell>
          <cell r="S162">
            <v>0</v>
          </cell>
          <cell r="T162">
            <v>253882.80102810159</v>
          </cell>
          <cell r="U162">
            <v>360663.80102810159</v>
          </cell>
          <cell r="W162">
            <v>397779.20000000001</v>
          </cell>
          <cell r="AA162">
            <v>153</v>
          </cell>
          <cell r="AB162">
            <v>98.14804297924303</v>
          </cell>
          <cell r="AC162">
            <v>0</v>
          </cell>
          <cell r="AD162">
            <v>0</v>
          </cell>
          <cell r="AE162">
            <v>20</v>
          </cell>
          <cell r="AF162">
            <v>0</v>
          </cell>
          <cell r="AG162">
            <v>1284359</v>
          </cell>
          <cell r="AH162">
            <v>0</v>
          </cell>
          <cell r="AI162">
            <v>0</v>
          </cell>
          <cell r="AJ162">
            <v>1284359</v>
          </cell>
          <cell r="AK162">
            <v>0</v>
          </cell>
          <cell r="AL162">
            <v>106781</v>
          </cell>
          <cell r="AM162">
            <v>1391140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1391140</v>
          </cell>
          <cell r="AS162" t="str">
            <v xml:space="preserve"> </v>
          </cell>
          <cell r="AT162">
            <v>153</v>
          </cell>
          <cell r="AU162">
            <v>20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CB162">
            <v>153</v>
          </cell>
          <cell r="CC162">
            <v>153</v>
          </cell>
          <cell r="CD162" t="str">
            <v>LEOMINSTER</v>
          </cell>
          <cell r="CE162">
            <v>1284359</v>
          </cell>
          <cell r="CF162">
            <v>1064780</v>
          </cell>
          <cell r="CG162">
            <v>219579</v>
          </cell>
          <cell r="CH162">
            <v>35882.400000000001</v>
          </cell>
          <cell r="CI162">
            <v>35536.800000000003</v>
          </cell>
          <cell r="CJ162">
            <v>0</v>
          </cell>
          <cell r="CK162">
            <v>290998.2</v>
          </cell>
          <cell r="CL162">
            <v>253882.80102810159</v>
          </cell>
          <cell r="DB162">
            <v>153</v>
          </cell>
          <cell r="DC162" t="str">
            <v>LEOMINSTER</v>
          </cell>
          <cell r="DH162">
            <v>0</v>
          </cell>
          <cell r="DL162">
            <v>0</v>
          </cell>
          <cell r="DM162">
            <v>0</v>
          </cell>
          <cell r="DO162">
            <v>0</v>
          </cell>
          <cell r="DU162">
            <v>0</v>
          </cell>
          <cell r="DW162">
            <v>0</v>
          </cell>
          <cell r="ED162">
            <v>0</v>
          </cell>
          <cell r="EF162">
            <v>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2.0419580419580416</v>
          </cell>
          <cell r="E163">
            <v>47229</v>
          </cell>
          <cell r="F163">
            <v>0</v>
          </cell>
          <cell r="G163">
            <v>2219</v>
          </cell>
          <cell r="H163">
            <v>49448</v>
          </cell>
          <cell r="J163">
            <v>2219</v>
          </cell>
          <cell r="K163">
            <v>2861.6594240706568</v>
          </cell>
          <cell r="L163">
            <v>5080.6594240706563</v>
          </cell>
          <cell r="N163">
            <v>44367.340575929346</v>
          </cell>
          <cell r="P163">
            <v>2219</v>
          </cell>
          <cell r="Q163">
            <v>0</v>
          </cell>
          <cell r="R163">
            <v>0</v>
          </cell>
          <cell r="S163">
            <v>0</v>
          </cell>
          <cell r="T163">
            <v>2861.6594240706568</v>
          </cell>
          <cell r="U163">
            <v>5080.6594240706563</v>
          </cell>
          <cell r="W163">
            <v>5126.8</v>
          </cell>
          <cell r="AA163">
            <v>154</v>
          </cell>
          <cell r="AB163">
            <v>2.0419580419580416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47229</v>
          </cell>
          <cell r="AH163">
            <v>0</v>
          </cell>
          <cell r="AI163">
            <v>0</v>
          </cell>
          <cell r="AJ163">
            <v>47229</v>
          </cell>
          <cell r="AK163">
            <v>0</v>
          </cell>
          <cell r="AL163">
            <v>2219</v>
          </cell>
          <cell r="AM163">
            <v>49448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49448</v>
          </cell>
          <cell r="AS163" t="str">
            <v xml:space="preserve"> </v>
          </cell>
          <cell r="AT163">
            <v>154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CB163">
            <v>154</v>
          </cell>
          <cell r="CC163">
            <v>154</v>
          </cell>
          <cell r="CD163" t="str">
            <v>LEVERETT</v>
          </cell>
          <cell r="CE163">
            <v>47229</v>
          </cell>
          <cell r="CF163">
            <v>45370</v>
          </cell>
          <cell r="CG163">
            <v>1859</v>
          </cell>
          <cell r="CH163">
            <v>1048.8</v>
          </cell>
          <cell r="CI163">
            <v>0</v>
          </cell>
          <cell r="CJ163">
            <v>0</v>
          </cell>
          <cell r="CK163">
            <v>2907.8</v>
          </cell>
          <cell r="CL163">
            <v>2861.6594240706568</v>
          </cell>
          <cell r="DB163">
            <v>154</v>
          </cell>
          <cell r="DC163" t="str">
            <v>LEVERETT</v>
          </cell>
          <cell r="DH163">
            <v>0</v>
          </cell>
          <cell r="DL163">
            <v>0</v>
          </cell>
          <cell r="DM163">
            <v>0</v>
          </cell>
          <cell r="DO163">
            <v>0</v>
          </cell>
          <cell r="DU163">
            <v>0</v>
          </cell>
          <cell r="DW163">
            <v>0</v>
          </cell>
          <cell r="ED163">
            <v>0</v>
          </cell>
          <cell r="EF163">
            <v>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7.3688763023768624</v>
          </cell>
          <cell r="E164">
            <v>161971</v>
          </cell>
          <cell r="F164">
            <v>0</v>
          </cell>
          <cell r="G164">
            <v>8016</v>
          </cell>
          <cell r="H164">
            <v>169987</v>
          </cell>
          <cell r="J164">
            <v>8016</v>
          </cell>
          <cell r="K164">
            <v>46943.360496235473</v>
          </cell>
          <cell r="L164">
            <v>54959.360496235473</v>
          </cell>
          <cell r="N164">
            <v>115027.63950376453</v>
          </cell>
          <cell r="P164">
            <v>8016</v>
          </cell>
          <cell r="Q164">
            <v>0</v>
          </cell>
          <cell r="R164">
            <v>0</v>
          </cell>
          <cell r="S164">
            <v>0</v>
          </cell>
          <cell r="T164">
            <v>46943.360496235473</v>
          </cell>
          <cell r="U164">
            <v>54959.360496235473</v>
          </cell>
          <cell r="W164">
            <v>82004.399999999994</v>
          </cell>
          <cell r="AA164">
            <v>155</v>
          </cell>
          <cell r="AB164">
            <v>7.3688763023768624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161971</v>
          </cell>
          <cell r="AH164">
            <v>0</v>
          </cell>
          <cell r="AI164">
            <v>0</v>
          </cell>
          <cell r="AJ164">
            <v>161971</v>
          </cell>
          <cell r="AK164">
            <v>0</v>
          </cell>
          <cell r="AL164">
            <v>8016</v>
          </cell>
          <cell r="AM164">
            <v>169987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169987</v>
          </cell>
          <cell r="AS164" t="str">
            <v xml:space="preserve"> </v>
          </cell>
          <cell r="AT164">
            <v>155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CB164">
            <v>155</v>
          </cell>
          <cell r="CC164">
            <v>155</v>
          </cell>
          <cell r="CD164" t="str">
            <v>LEXINGTON</v>
          </cell>
          <cell r="CE164">
            <v>161971</v>
          </cell>
          <cell r="CF164">
            <v>136294</v>
          </cell>
          <cell r="CG164">
            <v>25677</v>
          </cell>
          <cell r="CH164">
            <v>22245</v>
          </cell>
          <cell r="CI164">
            <v>26066.400000000001</v>
          </cell>
          <cell r="CJ164">
            <v>0</v>
          </cell>
          <cell r="CK164">
            <v>73988.399999999994</v>
          </cell>
          <cell r="CL164">
            <v>46943.360496235473</v>
          </cell>
          <cell r="DB164">
            <v>155</v>
          </cell>
          <cell r="DC164" t="str">
            <v>LEXINGTON</v>
          </cell>
          <cell r="DH164">
            <v>0</v>
          </cell>
          <cell r="DL164">
            <v>0</v>
          </cell>
          <cell r="DM164">
            <v>0</v>
          </cell>
          <cell r="DO164">
            <v>0</v>
          </cell>
          <cell r="DU164">
            <v>0</v>
          </cell>
          <cell r="DW164">
            <v>0</v>
          </cell>
          <cell r="ED164">
            <v>0</v>
          </cell>
          <cell r="EF164">
            <v>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W165">
            <v>0</v>
          </cell>
          <cell r="AA165">
            <v>156</v>
          </cell>
          <cell r="AT165">
            <v>156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CB165">
            <v>156</v>
          </cell>
          <cell r="CC165">
            <v>156</v>
          </cell>
          <cell r="CD165" t="str">
            <v>LEYDEN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DB165">
            <v>156</v>
          </cell>
          <cell r="DC165" t="str">
            <v>LEYDEN</v>
          </cell>
          <cell r="DH165">
            <v>0</v>
          </cell>
          <cell r="DL165">
            <v>0</v>
          </cell>
          <cell r="DM165">
            <v>0</v>
          </cell>
          <cell r="DO165">
            <v>0</v>
          </cell>
          <cell r="DU165">
            <v>0</v>
          </cell>
          <cell r="DW165">
            <v>0</v>
          </cell>
          <cell r="ED165">
            <v>0</v>
          </cell>
          <cell r="EF165">
            <v>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W166">
            <v>0</v>
          </cell>
          <cell r="AA166">
            <v>157</v>
          </cell>
          <cell r="AT166">
            <v>157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CB166">
            <v>157</v>
          </cell>
          <cell r="CC166">
            <v>157</v>
          </cell>
          <cell r="CD166" t="str">
            <v>LINCOLN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DB166">
            <v>157</v>
          </cell>
          <cell r="DC166" t="str">
            <v>LINCOLN</v>
          </cell>
          <cell r="DH166">
            <v>0</v>
          </cell>
          <cell r="DL166">
            <v>0</v>
          </cell>
          <cell r="DM166">
            <v>0</v>
          </cell>
          <cell r="DO166">
            <v>0</v>
          </cell>
          <cell r="DU166">
            <v>0</v>
          </cell>
          <cell r="DW166">
            <v>0</v>
          </cell>
          <cell r="ED166">
            <v>0</v>
          </cell>
          <cell r="EF166">
            <v>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52.814507772020718</v>
          </cell>
          <cell r="E167">
            <v>994817</v>
          </cell>
          <cell r="F167">
            <v>0</v>
          </cell>
          <cell r="G167">
            <v>57468</v>
          </cell>
          <cell r="H167">
            <v>1052285</v>
          </cell>
          <cell r="J167">
            <v>57468</v>
          </cell>
          <cell r="K167">
            <v>159616.23894014733</v>
          </cell>
          <cell r="L167">
            <v>217084.23894014733</v>
          </cell>
          <cell r="N167">
            <v>835200.76105985267</v>
          </cell>
          <cell r="P167">
            <v>57468</v>
          </cell>
          <cell r="Q167">
            <v>0</v>
          </cell>
          <cell r="R167">
            <v>0</v>
          </cell>
          <cell r="S167">
            <v>0</v>
          </cell>
          <cell r="T167">
            <v>159616.23894014733</v>
          </cell>
          <cell r="U167">
            <v>217084.23894014733</v>
          </cell>
          <cell r="W167">
            <v>219517.6</v>
          </cell>
          <cell r="AA167">
            <v>158</v>
          </cell>
          <cell r="AB167">
            <v>52.814507772020718</v>
          </cell>
          <cell r="AC167">
            <v>0</v>
          </cell>
          <cell r="AD167">
            <v>0</v>
          </cell>
          <cell r="AE167">
            <v>23</v>
          </cell>
          <cell r="AF167">
            <v>0</v>
          </cell>
          <cell r="AG167">
            <v>994817</v>
          </cell>
          <cell r="AH167">
            <v>0</v>
          </cell>
          <cell r="AI167">
            <v>0</v>
          </cell>
          <cell r="AJ167">
            <v>994817</v>
          </cell>
          <cell r="AK167">
            <v>0</v>
          </cell>
          <cell r="AL167">
            <v>57468</v>
          </cell>
          <cell r="AM167">
            <v>1052285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1052285</v>
          </cell>
          <cell r="AS167" t="str">
            <v xml:space="preserve"> </v>
          </cell>
          <cell r="AT167">
            <v>158</v>
          </cell>
          <cell r="AU167">
            <v>23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CB167">
            <v>158</v>
          </cell>
          <cell r="CC167">
            <v>158</v>
          </cell>
          <cell r="CD167" t="str">
            <v>LITTLETON</v>
          </cell>
          <cell r="CE167">
            <v>994817</v>
          </cell>
          <cell r="CF167">
            <v>888079</v>
          </cell>
          <cell r="CG167">
            <v>106738</v>
          </cell>
          <cell r="CH167">
            <v>55311.6</v>
          </cell>
          <cell r="CI167">
            <v>0</v>
          </cell>
          <cell r="CJ167">
            <v>0</v>
          </cell>
          <cell r="CK167">
            <v>162049.60000000001</v>
          </cell>
          <cell r="CL167">
            <v>159616.23894014733</v>
          </cell>
          <cell r="DB167">
            <v>158</v>
          </cell>
          <cell r="DC167" t="str">
            <v>LITTLETON</v>
          </cell>
          <cell r="DH167">
            <v>0</v>
          </cell>
          <cell r="DL167">
            <v>0</v>
          </cell>
          <cell r="DM167">
            <v>0</v>
          </cell>
          <cell r="DO167">
            <v>0</v>
          </cell>
          <cell r="DU167">
            <v>0</v>
          </cell>
          <cell r="DW167">
            <v>0</v>
          </cell>
          <cell r="ED167">
            <v>0</v>
          </cell>
          <cell r="EF167">
            <v>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9.1982901890735995</v>
          </cell>
          <cell r="E168">
            <v>161190</v>
          </cell>
          <cell r="F168">
            <v>0</v>
          </cell>
          <cell r="G168">
            <v>10004</v>
          </cell>
          <cell r="H168">
            <v>171194</v>
          </cell>
          <cell r="J168">
            <v>10004</v>
          </cell>
          <cell r="K168">
            <v>24535.128291917667</v>
          </cell>
          <cell r="L168">
            <v>34539.128291917667</v>
          </cell>
          <cell r="N168">
            <v>136654.87170808233</v>
          </cell>
          <cell r="P168">
            <v>10004</v>
          </cell>
          <cell r="Q168">
            <v>0</v>
          </cell>
          <cell r="R168">
            <v>0</v>
          </cell>
          <cell r="S168">
            <v>0</v>
          </cell>
          <cell r="T168">
            <v>24535.128291917667</v>
          </cell>
          <cell r="U168">
            <v>34539.128291917667</v>
          </cell>
          <cell r="W168">
            <v>34897.800000000003</v>
          </cell>
          <cell r="AA168">
            <v>159</v>
          </cell>
          <cell r="AB168">
            <v>9.1982901890735995</v>
          </cell>
          <cell r="AC168">
            <v>0</v>
          </cell>
          <cell r="AD168">
            <v>0</v>
          </cell>
          <cell r="AE168">
            <v>0.99999999999999978</v>
          </cell>
          <cell r="AF168">
            <v>0</v>
          </cell>
          <cell r="AG168">
            <v>161190</v>
          </cell>
          <cell r="AH168">
            <v>0</v>
          </cell>
          <cell r="AI168">
            <v>0</v>
          </cell>
          <cell r="AJ168">
            <v>161190</v>
          </cell>
          <cell r="AK168">
            <v>0</v>
          </cell>
          <cell r="AL168">
            <v>10004</v>
          </cell>
          <cell r="AM168">
            <v>171194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171194</v>
          </cell>
          <cell r="AS168" t="str">
            <v xml:space="preserve"> </v>
          </cell>
          <cell r="AT168">
            <v>159</v>
          </cell>
          <cell r="AU168">
            <v>0.99999999999999978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CB168">
            <v>159</v>
          </cell>
          <cell r="CC168">
            <v>159</v>
          </cell>
          <cell r="CD168" t="str">
            <v>LONGMEADOW</v>
          </cell>
          <cell r="CE168">
            <v>161190</v>
          </cell>
          <cell r="CF168">
            <v>144449</v>
          </cell>
          <cell r="CG168">
            <v>16741</v>
          </cell>
          <cell r="CH168">
            <v>8152.7999999999993</v>
          </cell>
          <cell r="CI168">
            <v>0</v>
          </cell>
          <cell r="CJ168">
            <v>0</v>
          </cell>
          <cell r="CK168">
            <v>24893.8</v>
          </cell>
          <cell r="CL168">
            <v>24535.128291917667</v>
          </cell>
          <cell r="DB168">
            <v>159</v>
          </cell>
          <cell r="DC168" t="str">
            <v>LONGMEADOW</v>
          </cell>
          <cell r="DH168">
            <v>0</v>
          </cell>
          <cell r="DL168">
            <v>0</v>
          </cell>
          <cell r="DM168">
            <v>0</v>
          </cell>
          <cell r="DO168">
            <v>0</v>
          </cell>
          <cell r="DU168">
            <v>0</v>
          </cell>
          <cell r="DW168">
            <v>0</v>
          </cell>
          <cell r="ED168">
            <v>0</v>
          </cell>
          <cell r="EF168">
            <v>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2241.1519305085799</v>
          </cell>
          <cell r="E169">
            <v>34651579</v>
          </cell>
          <cell r="F169">
            <v>0</v>
          </cell>
          <cell r="G169">
            <v>2438371</v>
          </cell>
          <cell r="H169">
            <v>37089950</v>
          </cell>
          <cell r="J169">
            <v>2438371</v>
          </cell>
          <cell r="K169">
            <v>7410631.6079111788</v>
          </cell>
          <cell r="L169">
            <v>9849002.6079111788</v>
          </cell>
          <cell r="N169">
            <v>27240947.392088823</v>
          </cell>
          <cell r="P169">
            <v>2438371</v>
          </cell>
          <cell r="Q169">
            <v>0</v>
          </cell>
          <cell r="R169">
            <v>0</v>
          </cell>
          <cell r="S169">
            <v>0</v>
          </cell>
          <cell r="T169">
            <v>7410631.6079111788</v>
          </cell>
          <cell r="U169">
            <v>9849002.6079111788</v>
          </cell>
          <cell r="W169">
            <v>10667542.800000001</v>
          </cell>
          <cell r="AA169">
            <v>160</v>
          </cell>
          <cell r="AB169">
            <v>2241.1519305085799</v>
          </cell>
          <cell r="AC169">
            <v>0</v>
          </cell>
          <cell r="AD169">
            <v>0</v>
          </cell>
          <cell r="AE169">
            <v>324.99999999999977</v>
          </cell>
          <cell r="AF169">
            <v>0</v>
          </cell>
          <cell r="AG169">
            <v>34651579</v>
          </cell>
          <cell r="AH169">
            <v>0</v>
          </cell>
          <cell r="AI169">
            <v>0</v>
          </cell>
          <cell r="AJ169">
            <v>34651579</v>
          </cell>
          <cell r="AK169">
            <v>0</v>
          </cell>
          <cell r="AL169">
            <v>2438371</v>
          </cell>
          <cell r="AM169">
            <v>37089950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37089950</v>
          </cell>
          <cell r="AS169" t="str">
            <v xml:space="preserve"> </v>
          </cell>
          <cell r="AT169">
            <v>160</v>
          </cell>
          <cell r="AU169">
            <v>324.99999999999977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CB169">
            <v>160</v>
          </cell>
          <cell r="CC169">
            <v>160</v>
          </cell>
          <cell r="CD169" t="str">
            <v>LOWELL</v>
          </cell>
          <cell r="CE169">
            <v>34651579</v>
          </cell>
          <cell r="CF169">
            <v>29625252</v>
          </cell>
          <cell r="CG169">
            <v>5026327</v>
          </cell>
          <cell r="CH169">
            <v>2494026</v>
          </cell>
          <cell r="CI169">
            <v>708818.8</v>
          </cell>
          <cell r="CJ169">
            <v>0</v>
          </cell>
          <cell r="CK169">
            <v>8229171.7999999998</v>
          </cell>
          <cell r="CL169">
            <v>7410631.6079111788</v>
          </cell>
          <cell r="DB169">
            <v>160</v>
          </cell>
          <cell r="DC169" t="str">
            <v>LOWELL</v>
          </cell>
          <cell r="DH169">
            <v>0</v>
          </cell>
          <cell r="DL169">
            <v>0</v>
          </cell>
          <cell r="DM169">
            <v>0</v>
          </cell>
          <cell r="DO169">
            <v>0</v>
          </cell>
          <cell r="DU169">
            <v>0</v>
          </cell>
          <cell r="DW169">
            <v>0</v>
          </cell>
          <cell r="ED169">
            <v>0</v>
          </cell>
          <cell r="EF169">
            <v>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18.33867847637093</v>
          </cell>
          <cell r="E170">
            <v>338934</v>
          </cell>
          <cell r="F170">
            <v>0</v>
          </cell>
          <cell r="G170">
            <v>19942</v>
          </cell>
          <cell r="H170">
            <v>358876</v>
          </cell>
          <cell r="J170">
            <v>19942</v>
          </cell>
          <cell r="K170">
            <v>7038</v>
          </cell>
          <cell r="L170">
            <v>26980</v>
          </cell>
          <cell r="N170">
            <v>331896</v>
          </cell>
          <cell r="P170">
            <v>19942</v>
          </cell>
          <cell r="Q170">
            <v>0</v>
          </cell>
          <cell r="R170">
            <v>0</v>
          </cell>
          <cell r="S170">
            <v>0</v>
          </cell>
          <cell r="T170">
            <v>7038</v>
          </cell>
          <cell r="U170">
            <v>26980</v>
          </cell>
          <cell r="W170">
            <v>26980</v>
          </cell>
          <cell r="AA170">
            <v>161</v>
          </cell>
          <cell r="AB170">
            <v>18.33867847637093</v>
          </cell>
          <cell r="AC170">
            <v>0</v>
          </cell>
          <cell r="AD170">
            <v>0</v>
          </cell>
          <cell r="AE170">
            <v>2.9999999999999991</v>
          </cell>
          <cell r="AF170">
            <v>0</v>
          </cell>
          <cell r="AG170">
            <v>338934</v>
          </cell>
          <cell r="AH170">
            <v>0</v>
          </cell>
          <cell r="AI170">
            <v>0</v>
          </cell>
          <cell r="AJ170">
            <v>338934</v>
          </cell>
          <cell r="AK170">
            <v>0</v>
          </cell>
          <cell r="AL170">
            <v>19942</v>
          </cell>
          <cell r="AM170">
            <v>358876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358876</v>
          </cell>
          <cell r="AS170" t="str">
            <v xml:space="preserve"> </v>
          </cell>
          <cell r="AT170">
            <v>161</v>
          </cell>
          <cell r="AU170">
            <v>2.9999999999999991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CB170">
            <v>161</v>
          </cell>
          <cell r="CC170">
            <v>161</v>
          </cell>
          <cell r="CD170" t="str">
            <v>LUDLOW</v>
          </cell>
          <cell r="CE170">
            <v>338934</v>
          </cell>
          <cell r="CF170">
            <v>331896</v>
          </cell>
          <cell r="CG170">
            <v>7038</v>
          </cell>
          <cell r="CH170">
            <v>0</v>
          </cell>
          <cell r="CI170">
            <v>0</v>
          </cell>
          <cell r="CJ170">
            <v>0</v>
          </cell>
          <cell r="CK170">
            <v>7038</v>
          </cell>
          <cell r="CL170">
            <v>7038</v>
          </cell>
          <cell r="DB170">
            <v>161</v>
          </cell>
          <cell r="DC170" t="str">
            <v>LUDLOW</v>
          </cell>
          <cell r="DH170">
            <v>0</v>
          </cell>
          <cell r="DL170">
            <v>0</v>
          </cell>
          <cell r="DM170">
            <v>0</v>
          </cell>
          <cell r="DO170">
            <v>0</v>
          </cell>
          <cell r="DU170">
            <v>0</v>
          </cell>
          <cell r="DW170">
            <v>0</v>
          </cell>
          <cell r="ED170">
            <v>0</v>
          </cell>
          <cell r="EF170">
            <v>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30.38719726510336</v>
          </cell>
          <cell r="E171">
            <v>460412</v>
          </cell>
          <cell r="F171">
            <v>0</v>
          </cell>
          <cell r="G171">
            <v>33064</v>
          </cell>
          <cell r="H171">
            <v>493476</v>
          </cell>
          <cell r="J171">
            <v>33064</v>
          </cell>
          <cell r="K171">
            <v>89707</v>
          </cell>
          <cell r="L171">
            <v>122771</v>
          </cell>
          <cell r="N171">
            <v>370705</v>
          </cell>
          <cell r="P171">
            <v>33064</v>
          </cell>
          <cell r="Q171">
            <v>0</v>
          </cell>
          <cell r="R171">
            <v>0</v>
          </cell>
          <cell r="S171">
            <v>0</v>
          </cell>
          <cell r="T171">
            <v>89707</v>
          </cell>
          <cell r="U171">
            <v>122771</v>
          </cell>
          <cell r="W171">
            <v>150875.79999999999</v>
          </cell>
          <cell r="AA171">
            <v>162</v>
          </cell>
          <cell r="AB171">
            <v>30.38719726510336</v>
          </cell>
          <cell r="AC171">
            <v>0</v>
          </cell>
          <cell r="AD171">
            <v>0</v>
          </cell>
          <cell r="AE171">
            <v>3.9999999999999996</v>
          </cell>
          <cell r="AF171">
            <v>0</v>
          </cell>
          <cell r="AG171">
            <v>460412</v>
          </cell>
          <cell r="AH171">
            <v>0</v>
          </cell>
          <cell r="AI171">
            <v>0</v>
          </cell>
          <cell r="AJ171">
            <v>460412</v>
          </cell>
          <cell r="AK171">
            <v>0</v>
          </cell>
          <cell r="AL171">
            <v>33064</v>
          </cell>
          <cell r="AM171">
            <v>493476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493476</v>
          </cell>
          <cell r="AS171" t="str">
            <v xml:space="preserve"> </v>
          </cell>
          <cell r="AT171">
            <v>162</v>
          </cell>
          <cell r="AU171">
            <v>3.9999999999999996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CB171">
            <v>162</v>
          </cell>
          <cell r="CC171">
            <v>162</v>
          </cell>
          <cell r="CD171" t="str">
            <v>LUNENBURG</v>
          </cell>
          <cell r="CE171">
            <v>460412</v>
          </cell>
          <cell r="CF171">
            <v>370705</v>
          </cell>
          <cell r="CG171">
            <v>89707</v>
          </cell>
          <cell r="CH171">
            <v>0</v>
          </cell>
          <cell r="CI171">
            <v>28104.800000000003</v>
          </cell>
          <cell r="CJ171">
            <v>0</v>
          </cell>
          <cell r="CK171">
            <v>117811.8</v>
          </cell>
          <cell r="CL171">
            <v>89707</v>
          </cell>
          <cell r="DB171">
            <v>162</v>
          </cell>
          <cell r="DC171" t="str">
            <v>LUNENBURG</v>
          </cell>
          <cell r="DH171">
            <v>0</v>
          </cell>
          <cell r="DL171">
            <v>0</v>
          </cell>
          <cell r="DM171">
            <v>0</v>
          </cell>
          <cell r="DO171">
            <v>0</v>
          </cell>
          <cell r="DU171">
            <v>0</v>
          </cell>
          <cell r="DW171">
            <v>0</v>
          </cell>
          <cell r="ED171">
            <v>0</v>
          </cell>
          <cell r="EF171">
            <v>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1927.1322930445103</v>
          </cell>
          <cell r="E172">
            <v>29672838</v>
          </cell>
          <cell r="F172">
            <v>957699</v>
          </cell>
          <cell r="G172">
            <v>2096704</v>
          </cell>
          <cell r="H172">
            <v>32727241</v>
          </cell>
          <cell r="J172">
            <v>2096704</v>
          </cell>
          <cell r="K172">
            <v>4590907.3704516226</v>
          </cell>
          <cell r="L172">
            <v>6687611.3704516226</v>
          </cell>
          <cell r="N172">
            <v>26039629.629548378</v>
          </cell>
          <cell r="P172">
            <v>2096704</v>
          </cell>
          <cell r="Q172">
            <v>0</v>
          </cell>
          <cell r="R172">
            <v>0</v>
          </cell>
          <cell r="S172">
            <v>0</v>
          </cell>
          <cell r="T172">
            <v>4590907.3704516226</v>
          </cell>
          <cell r="U172">
            <v>6687611.3704516226</v>
          </cell>
          <cell r="W172">
            <v>7670754</v>
          </cell>
          <cell r="AA172">
            <v>163</v>
          </cell>
          <cell r="AB172">
            <v>1927.1322930445103</v>
          </cell>
          <cell r="AC172">
            <v>0</v>
          </cell>
          <cell r="AD172">
            <v>0</v>
          </cell>
          <cell r="AE172">
            <v>552.18285607336725</v>
          </cell>
          <cell r="AF172">
            <v>0</v>
          </cell>
          <cell r="AG172">
            <v>29672838</v>
          </cell>
          <cell r="AH172">
            <v>0</v>
          </cell>
          <cell r="AI172">
            <v>0</v>
          </cell>
          <cell r="AJ172">
            <v>29672838</v>
          </cell>
          <cell r="AK172">
            <v>957699</v>
          </cell>
          <cell r="AL172">
            <v>2096704</v>
          </cell>
          <cell r="AM172">
            <v>32727241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32727241</v>
          </cell>
          <cell r="AS172" t="str">
            <v xml:space="preserve"> </v>
          </cell>
          <cell r="AT172">
            <v>163</v>
          </cell>
          <cell r="AU172">
            <v>552.18285607336725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CB172">
            <v>163</v>
          </cell>
          <cell r="CC172">
            <v>163</v>
          </cell>
          <cell r="CD172" t="str">
            <v>LYNN</v>
          </cell>
          <cell r="CE172">
            <v>29672838</v>
          </cell>
          <cell r="CF172">
            <v>27099103</v>
          </cell>
          <cell r="CG172">
            <v>2573735</v>
          </cell>
          <cell r="CH172">
            <v>2109999</v>
          </cell>
          <cell r="CI172">
            <v>890316</v>
          </cell>
          <cell r="CJ172">
            <v>0</v>
          </cell>
          <cell r="CK172">
            <v>5574050</v>
          </cell>
          <cell r="CL172">
            <v>4590907.3704516226</v>
          </cell>
          <cell r="DB172">
            <v>163</v>
          </cell>
          <cell r="DC172" t="str">
            <v>LYNN</v>
          </cell>
          <cell r="DH172">
            <v>0</v>
          </cell>
          <cell r="DL172">
            <v>0</v>
          </cell>
          <cell r="DM172">
            <v>0</v>
          </cell>
          <cell r="DO172">
            <v>0</v>
          </cell>
          <cell r="DU172">
            <v>0</v>
          </cell>
          <cell r="DW172">
            <v>0</v>
          </cell>
          <cell r="ED172">
            <v>0</v>
          </cell>
          <cell r="EF172">
            <v>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7.4464060529634271</v>
          </cell>
          <cell r="E173">
            <v>134908</v>
          </cell>
          <cell r="F173">
            <v>0</v>
          </cell>
          <cell r="G173">
            <v>8109</v>
          </cell>
          <cell r="H173">
            <v>143017</v>
          </cell>
          <cell r="J173">
            <v>8109</v>
          </cell>
          <cell r="K173">
            <v>30688.926604471402</v>
          </cell>
          <cell r="L173">
            <v>38797.926604471402</v>
          </cell>
          <cell r="N173">
            <v>104219.0733955286</v>
          </cell>
          <cell r="P173">
            <v>8109</v>
          </cell>
          <cell r="Q173">
            <v>0</v>
          </cell>
          <cell r="R173">
            <v>0</v>
          </cell>
          <cell r="S173">
            <v>0</v>
          </cell>
          <cell r="T173">
            <v>30688.926604471402</v>
          </cell>
          <cell r="U173">
            <v>38797.926604471402</v>
          </cell>
          <cell r="W173">
            <v>45837</v>
          </cell>
          <cell r="AA173">
            <v>164</v>
          </cell>
          <cell r="AB173">
            <v>7.4464060529634271</v>
          </cell>
          <cell r="AC173">
            <v>0</v>
          </cell>
          <cell r="AD173">
            <v>0</v>
          </cell>
          <cell r="AE173">
            <v>1.9999999999999996</v>
          </cell>
          <cell r="AF173">
            <v>0</v>
          </cell>
          <cell r="AG173">
            <v>134908</v>
          </cell>
          <cell r="AH173">
            <v>0</v>
          </cell>
          <cell r="AI173">
            <v>0</v>
          </cell>
          <cell r="AJ173">
            <v>134908</v>
          </cell>
          <cell r="AK173">
            <v>0</v>
          </cell>
          <cell r="AL173">
            <v>8109</v>
          </cell>
          <cell r="AM173">
            <v>143017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143017</v>
          </cell>
          <cell r="AS173" t="str">
            <v xml:space="preserve"> </v>
          </cell>
          <cell r="AT173">
            <v>164</v>
          </cell>
          <cell r="AU173">
            <v>1.9999999999999996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CB173">
            <v>164</v>
          </cell>
          <cell r="CC173">
            <v>164</v>
          </cell>
          <cell r="CD173" t="str">
            <v>LYNNFIELD</v>
          </cell>
          <cell r="CE173">
            <v>134908</v>
          </cell>
          <cell r="CF173">
            <v>119871</v>
          </cell>
          <cell r="CG173">
            <v>15037</v>
          </cell>
          <cell r="CH173">
            <v>16372.199999999999</v>
          </cell>
          <cell r="CI173">
            <v>6318.7999999999993</v>
          </cell>
          <cell r="CJ173">
            <v>0</v>
          </cell>
          <cell r="CK173">
            <v>37728</v>
          </cell>
          <cell r="CL173">
            <v>30688.926604471402</v>
          </cell>
          <cell r="DB173">
            <v>164</v>
          </cell>
          <cell r="DC173" t="str">
            <v>LYNNFIELD</v>
          </cell>
          <cell r="DH173">
            <v>0</v>
          </cell>
          <cell r="DL173">
            <v>0</v>
          </cell>
          <cell r="DM173">
            <v>0</v>
          </cell>
          <cell r="DO173">
            <v>0</v>
          </cell>
          <cell r="DU173">
            <v>0</v>
          </cell>
          <cell r="DW173">
            <v>0</v>
          </cell>
          <cell r="ED173">
            <v>0</v>
          </cell>
          <cell r="EF173">
            <v>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766.29248994707359</v>
          </cell>
          <cell r="E174">
            <v>10365945.755200012</v>
          </cell>
          <cell r="F174">
            <v>82808</v>
          </cell>
          <cell r="G174">
            <v>791843</v>
          </cell>
          <cell r="H174">
            <v>11240596.755200012</v>
          </cell>
          <cell r="J174">
            <v>791843</v>
          </cell>
          <cell r="K174">
            <v>1102519.7552000117</v>
          </cell>
          <cell r="L174">
            <v>1894362.7552000117</v>
          </cell>
          <cell r="N174">
            <v>9346234</v>
          </cell>
          <cell r="P174">
            <v>833728</v>
          </cell>
          <cell r="Q174">
            <v>38.493642902396616</v>
          </cell>
          <cell r="R174">
            <v>597646.24479999812</v>
          </cell>
          <cell r="S174">
            <v>41885</v>
          </cell>
          <cell r="T174">
            <v>1102519.7552000117</v>
          </cell>
          <cell r="U174">
            <v>2492009.0000000098</v>
          </cell>
          <cell r="W174">
            <v>2535679.4000000097</v>
          </cell>
          <cell r="AA174">
            <v>165</v>
          </cell>
          <cell r="AB174">
            <v>766.29248994707359</v>
          </cell>
          <cell r="AC174">
            <v>0</v>
          </cell>
          <cell r="AD174">
            <v>0</v>
          </cell>
          <cell r="AE174">
            <v>376.23357664233515</v>
          </cell>
          <cell r="AF174">
            <v>38.493642902396616</v>
          </cell>
          <cell r="AG174">
            <v>10921707</v>
          </cell>
          <cell r="AH174">
            <v>555761.24479999812</v>
          </cell>
          <cell r="AI174">
            <v>0</v>
          </cell>
          <cell r="AJ174">
            <v>10365945.755200012</v>
          </cell>
          <cell r="AK174">
            <v>82808</v>
          </cell>
          <cell r="AL174">
            <v>791843</v>
          </cell>
          <cell r="AM174">
            <v>11240596.755200002</v>
          </cell>
          <cell r="AN174">
            <v>555761.24479999812</v>
          </cell>
          <cell r="AO174">
            <v>0</v>
          </cell>
          <cell r="AP174">
            <v>41885</v>
          </cell>
          <cell r="AQ174">
            <v>597646.24479999812</v>
          </cell>
          <cell r="AR174">
            <v>11838243</v>
          </cell>
          <cell r="AS174" t="str">
            <v xml:space="preserve"> </v>
          </cell>
          <cell r="AT174">
            <v>165</v>
          </cell>
          <cell r="AU174">
            <v>376.23357664233515</v>
          </cell>
          <cell r="AV174">
            <v>38.493642902396616</v>
          </cell>
          <cell r="AW174">
            <v>555761.24479999812</v>
          </cell>
          <cell r="AX174">
            <v>0</v>
          </cell>
          <cell r="AY174">
            <v>41885</v>
          </cell>
          <cell r="AZ174">
            <v>597646.24479999812</v>
          </cell>
          <cell r="CB174">
            <v>165</v>
          </cell>
          <cell r="CC174">
            <v>165</v>
          </cell>
          <cell r="CD174" t="str">
            <v>MALDEN</v>
          </cell>
          <cell r="CE174">
            <v>10365945.755200012</v>
          </cell>
          <cell r="CF174">
            <v>9263426</v>
          </cell>
          <cell r="CG174">
            <v>1102519.7552000117</v>
          </cell>
          <cell r="CH174">
            <v>0</v>
          </cell>
          <cell r="CI174">
            <v>43670.400000000001</v>
          </cell>
          <cell r="CJ174">
            <v>0</v>
          </cell>
          <cell r="CK174">
            <v>1146190.1552000116</v>
          </cell>
          <cell r="CL174">
            <v>1102519.7552000117</v>
          </cell>
          <cell r="DB174">
            <v>165</v>
          </cell>
          <cell r="DC174" t="str">
            <v>MALDEN</v>
          </cell>
          <cell r="DH174">
            <v>0</v>
          </cell>
          <cell r="DL174">
            <v>0</v>
          </cell>
          <cell r="DM174">
            <v>0</v>
          </cell>
          <cell r="DO174">
            <v>0</v>
          </cell>
          <cell r="DU174">
            <v>0</v>
          </cell>
          <cell r="DW174">
            <v>-3.6454349107781781E-3</v>
          </cell>
          <cell r="ED174">
            <v>0</v>
          </cell>
          <cell r="EF174">
            <v>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W175">
            <v>0</v>
          </cell>
          <cell r="AA175">
            <v>166</v>
          </cell>
          <cell r="AT175">
            <v>166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CB175">
            <v>166</v>
          </cell>
          <cell r="CC175">
            <v>166</v>
          </cell>
          <cell r="CD175" t="str">
            <v>MANCHESTER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DB175">
            <v>166</v>
          </cell>
          <cell r="DC175" t="str">
            <v>MANCHESTER</v>
          </cell>
          <cell r="DH175">
            <v>0</v>
          </cell>
          <cell r="DL175">
            <v>0</v>
          </cell>
          <cell r="DM175">
            <v>0</v>
          </cell>
          <cell r="DO175">
            <v>0</v>
          </cell>
          <cell r="DU175">
            <v>0</v>
          </cell>
          <cell r="DW175">
            <v>0</v>
          </cell>
          <cell r="ED175">
            <v>0</v>
          </cell>
          <cell r="EF175">
            <v>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78.803224442613981</v>
          </cell>
          <cell r="E176">
            <v>1595472</v>
          </cell>
          <cell r="F176">
            <v>0</v>
          </cell>
          <cell r="G176">
            <v>85740</v>
          </cell>
          <cell r="H176">
            <v>1681212</v>
          </cell>
          <cell r="J176">
            <v>85740</v>
          </cell>
          <cell r="K176">
            <v>244443.82647693355</v>
          </cell>
          <cell r="L176">
            <v>330183.82647693355</v>
          </cell>
          <cell r="N176">
            <v>1351028.1735230666</v>
          </cell>
          <cell r="P176">
            <v>85740</v>
          </cell>
          <cell r="Q176">
            <v>0</v>
          </cell>
          <cell r="R176">
            <v>0</v>
          </cell>
          <cell r="S176">
            <v>0</v>
          </cell>
          <cell r="T176">
            <v>244443.82647693355</v>
          </cell>
          <cell r="U176">
            <v>330183.82647693355</v>
          </cell>
          <cell r="W176">
            <v>438932.6</v>
          </cell>
          <cell r="AA176">
            <v>167</v>
          </cell>
          <cell r="AB176">
            <v>78.803224442613981</v>
          </cell>
          <cell r="AC176">
            <v>0</v>
          </cell>
          <cell r="AD176">
            <v>0</v>
          </cell>
          <cell r="AE176">
            <v>7.0000000000000009</v>
          </cell>
          <cell r="AF176">
            <v>0</v>
          </cell>
          <cell r="AG176">
            <v>1595472</v>
          </cell>
          <cell r="AH176">
            <v>0</v>
          </cell>
          <cell r="AI176">
            <v>0</v>
          </cell>
          <cell r="AJ176">
            <v>1595472</v>
          </cell>
          <cell r="AK176">
            <v>0</v>
          </cell>
          <cell r="AL176">
            <v>85740</v>
          </cell>
          <cell r="AM176">
            <v>1681212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1681212</v>
          </cell>
          <cell r="AS176" t="str">
            <v xml:space="preserve"> </v>
          </cell>
          <cell r="AT176">
            <v>167</v>
          </cell>
          <cell r="AU176">
            <v>7.0000000000000009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CB176">
            <v>167</v>
          </cell>
          <cell r="CC176">
            <v>167</v>
          </cell>
          <cell r="CD176" t="str">
            <v>MANSFIELD</v>
          </cell>
          <cell r="CE176">
            <v>1595472</v>
          </cell>
          <cell r="CF176">
            <v>1385188</v>
          </cell>
          <cell r="CG176">
            <v>210284</v>
          </cell>
          <cell r="CH176">
            <v>35731.799999999996</v>
          </cell>
          <cell r="CI176">
            <v>107176.8</v>
          </cell>
          <cell r="CJ176">
            <v>0</v>
          </cell>
          <cell r="CK176">
            <v>353192.6</v>
          </cell>
          <cell r="CL176">
            <v>244443.82647693355</v>
          </cell>
          <cell r="DB176">
            <v>167</v>
          </cell>
          <cell r="DC176" t="str">
            <v>MANSFIELD</v>
          </cell>
          <cell r="DH176">
            <v>0</v>
          </cell>
          <cell r="DL176">
            <v>0</v>
          </cell>
          <cell r="DM176">
            <v>0</v>
          </cell>
          <cell r="DO176">
            <v>0</v>
          </cell>
          <cell r="DU176">
            <v>0</v>
          </cell>
          <cell r="DW176">
            <v>0</v>
          </cell>
          <cell r="ED176">
            <v>0</v>
          </cell>
          <cell r="EF176">
            <v>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118.49863692688973</v>
          </cell>
          <cell r="E177">
            <v>2231558</v>
          </cell>
          <cell r="F177">
            <v>0</v>
          </cell>
          <cell r="G177">
            <v>128922</v>
          </cell>
          <cell r="H177">
            <v>2360480</v>
          </cell>
          <cell r="J177">
            <v>128922</v>
          </cell>
          <cell r="K177">
            <v>565150.21799803339</v>
          </cell>
          <cell r="L177">
            <v>694072.21799803339</v>
          </cell>
          <cell r="N177">
            <v>1666407.7820019666</v>
          </cell>
          <cell r="P177">
            <v>128922</v>
          </cell>
          <cell r="Q177">
            <v>0</v>
          </cell>
          <cell r="R177">
            <v>0</v>
          </cell>
          <cell r="S177">
            <v>0</v>
          </cell>
          <cell r="T177">
            <v>565150.21799803339</v>
          </cell>
          <cell r="U177">
            <v>694072.21799803339</v>
          </cell>
          <cell r="W177">
            <v>712859.8</v>
          </cell>
          <cell r="AA177">
            <v>168</v>
          </cell>
          <cell r="AB177">
            <v>118.49863692688973</v>
          </cell>
          <cell r="AC177">
            <v>0</v>
          </cell>
          <cell r="AD177">
            <v>0</v>
          </cell>
          <cell r="AE177">
            <v>17</v>
          </cell>
          <cell r="AF177">
            <v>0</v>
          </cell>
          <cell r="AG177">
            <v>2231558</v>
          </cell>
          <cell r="AH177">
            <v>0</v>
          </cell>
          <cell r="AI177">
            <v>0</v>
          </cell>
          <cell r="AJ177">
            <v>2231558</v>
          </cell>
          <cell r="AK177">
            <v>0</v>
          </cell>
          <cell r="AL177">
            <v>128922</v>
          </cell>
          <cell r="AM177">
            <v>2360480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2360480</v>
          </cell>
          <cell r="AS177" t="str">
            <v xml:space="preserve"> </v>
          </cell>
          <cell r="AT177">
            <v>168</v>
          </cell>
          <cell r="AU177">
            <v>17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CB177">
            <v>168</v>
          </cell>
          <cell r="CC177">
            <v>168</v>
          </cell>
          <cell r="CD177" t="str">
            <v>MARBLEHEAD</v>
          </cell>
          <cell r="CE177">
            <v>2231558</v>
          </cell>
          <cell r="CF177">
            <v>2074672</v>
          </cell>
          <cell r="CG177">
            <v>156886</v>
          </cell>
          <cell r="CH177">
            <v>427051.8</v>
          </cell>
          <cell r="CI177">
            <v>0</v>
          </cell>
          <cell r="CJ177">
            <v>0</v>
          </cell>
          <cell r="CK177">
            <v>583937.80000000005</v>
          </cell>
          <cell r="CL177">
            <v>565150.21799803339</v>
          </cell>
          <cell r="DB177">
            <v>168</v>
          </cell>
          <cell r="DC177" t="str">
            <v>MARBLEHEAD</v>
          </cell>
          <cell r="DH177">
            <v>0</v>
          </cell>
          <cell r="DL177">
            <v>0</v>
          </cell>
          <cell r="DM177">
            <v>0</v>
          </cell>
          <cell r="DO177">
            <v>0</v>
          </cell>
          <cell r="DU177">
            <v>0</v>
          </cell>
          <cell r="DW177">
            <v>0</v>
          </cell>
          <cell r="ED177">
            <v>0</v>
          </cell>
          <cell r="EF177">
            <v>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W178">
            <v>0</v>
          </cell>
          <cell r="AA178">
            <v>169</v>
          </cell>
          <cell r="AT178">
            <v>169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CB178">
            <v>169</v>
          </cell>
          <cell r="CC178">
            <v>169</v>
          </cell>
          <cell r="CD178" t="str">
            <v>MARION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DB178">
            <v>169</v>
          </cell>
          <cell r="DC178" t="str">
            <v>MARION</v>
          </cell>
          <cell r="DH178">
            <v>0</v>
          </cell>
          <cell r="DL178">
            <v>0</v>
          </cell>
          <cell r="DM178">
            <v>0</v>
          </cell>
          <cell r="DO178">
            <v>0</v>
          </cell>
          <cell r="DU178">
            <v>0</v>
          </cell>
          <cell r="DW178">
            <v>0</v>
          </cell>
          <cell r="ED178">
            <v>0</v>
          </cell>
          <cell r="EF178">
            <v>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501.70264146421607</v>
          </cell>
          <cell r="E179">
            <v>7744544</v>
          </cell>
          <cell r="F179">
            <v>0</v>
          </cell>
          <cell r="G179">
            <v>545862</v>
          </cell>
          <cell r="H179">
            <v>8290406</v>
          </cell>
          <cell r="J179">
            <v>545862</v>
          </cell>
          <cell r="K179">
            <v>763833.6932532629</v>
          </cell>
          <cell r="L179">
            <v>1309695.6932532629</v>
          </cell>
          <cell r="N179">
            <v>6980710.3067467371</v>
          </cell>
          <cell r="P179">
            <v>545862</v>
          </cell>
          <cell r="Q179">
            <v>0</v>
          </cell>
          <cell r="R179">
            <v>0</v>
          </cell>
          <cell r="S179">
            <v>0</v>
          </cell>
          <cell r="T179">
            <v>763833.6932532629</v>
          </cell>
          <cell r="U179">
            <v>1309695.6932532629</v>
          </cell>
          <cell r="W179">
            <v>1317806.8</v>
          </cell>
          <cell r="AA179">
            <v>170</v>
          </cell>
          <cell r="AB179">
            <v>501.70264146421607</v>
          </cell>
          <cell r="AC179">
            <v>0</v>
          </cell>
          <cell r="AD179">
            <v>0</v>
          </cell>
          <cell r="AE179">
            <v>221.98296836982954</v>
          </cell>
          <cell r="AF179">
            <v>0</v>
          </cell>
          <cell r="AG179">
            <v>7744544</v>
          </cell>
          <cell r="AH179">
            <v>0</v>
          </cell>
          <cell r="AI179">
            <v>0</v>
          </cell>
          <cell r="AJ179">
            <v>7744544</v>
          </cell>
          <cell r="AK179">
            <v>0</v>
          </cell>
          <cell r="AL179">
            <v>545862</v>
          </cell>
          <cell r="AM179">
            <v>8290406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8290406</v>
          </cell>
          <cell r="AS179" t="str">
            <v xml:space="preserve"> </v>
          </cell>
          <cell r="AT179">
            <v>170</v>
          </cell>
          <cell r="AU179">
            <v>221.98296836982954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CB179">
            <v>170</v>
          </cell>
          <cell r="CC179">
            <v>170</v>
          </cell>
          <cell r="CD179" t="str">
            <v>MARLBOROUGH</v>
          </cell>
          <cell r="CE179">
            <v>7744544</v>
          </cell>
          <cell r="CF179">
            <v>7156969</v>
          </cell>
          <cell r="CG179">
            <v>587575</v>
          </cell>
          <cell r="CH179">
            <v>184369.8</v>
          </cell>
          <cell r="CI179">
            <v>0</v>
          </cell>
          <cell r="CJ179">
            <v>0</v>
          </cell>
          <cell r="CK179">
            <v>771944.8</v>
          </cell>
          <cell r="CL179">
            <v>763833.6932532629</v>
          </cell>
          <cell r="DB179">
            <v>170</v>
          </cell>
          <cell r="DC179" t="str">
            <v>MARLBOROUGH</v>
          </cell>
          <cell r="DH179">
            <v>0</v>
          </cell>
          <cell r="DL179">
            <v>0</v>
          </cell>
          <cell r="DM179">
            <v>0</v>
          </cell>
          <cell r="DO179">
            <v>0</v>
          </cell>
          <cell r="DU179">
            <v>0</v>
          </cell>
          <cell r="DW179">
            <v>0</v>
          </cell>
          <cell r="ED179">
            <v>0</v>
          </cell>
          <cell r="EF179">
            <v>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36.358315687894994</v>
          </cell>
          <cell r="E180">
            <v>654244</v>
          </cell>
          <cell r="F180">
            <v>0</v>
          </cell>
          <cell r="G180">
            <v>39557</v>
          </cell>
          <cell r="H180">
            <v>693801</v>
          </cell>
          <cell r="J180">
            <v>39557</v>
          </cell>
          <cell r="K180">
            <v>142084.60151119332</v>
          </cell>
          <cell r="L180">
            <v>181641.60151119332</v>
          </cell>
          <cell r="N180">
            <v>512159.39848880668</v>
          </cell>
          <cell r="P180">
            <v>39557</v>
          </cell>
          <cell r="Q180">
            <v>0</v>
          </cell>
          <cell r="R180">
            <v>0</v>
          </cell>
          <cell r="S180">
            <v>0</v>
          </cell>
          <cell r="T180">
            <v>142084.60151119332</v>
          </cell>
          <cell r="U180">
            <v>181641.60151119332</v>
          </cell>
          <cell r="W180">
            <v>253142.39999999999</v>
          </cell>
          <cell r="AA180">
            <v>171</v>
          </cell>
          <cell r="AB180">
            <v>36.358315687894994</v>
          </cell>
          <cell r="AC180">
            <v>0</v>
          </cell>
          <cell r="AD180">
            <v>0</v>
          </cell>
          <cell r="AE180">
            <v>1</v>
          </cell>
          <cell r="AF180">
            <v>0</v>
          </cell>
          <cell r="AG180">
            <v>654244</v>
          </cell>
          <cell r="AH180">
            <v>0</v>
          </cell>
          <cell r="AI180">
            <v>0</v>
          </cell>
          <cell r="AJ180">
            <v>654244</v>
          </cell>
          <cell r="AK180">
            <v>0</v>
          </cell>
          <cell r="AL180">
            <v>39557</v>
          </cell>
          <cell r="AM180">
            <v>693801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693801</v>
          </cell>
          <cell r="AS180" t="str">
            <v xml:space="preserve"> </v>
          </cell>
          <cell r="AT180">
            <v>171</v>
          </cell>
          <cell r="AU180">
            <v>1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CB180">
            <v>171</v>
          </cell>
          <cell r="CC180">
            <v>171</v>
          </cell>
          <cell r="CD180" t="str">
            <v>MARSHFIELD</v>
          </cell>
          <cell r="CE180">
            <v>654244</v>
          </cell>
          <cell r="CF180">
            <v>560462</v>
          </cell>
          <cell r="CG180">
            <v>93782</v>
          </cell>
          <cell r="CH180">
            <v>50525.4</v>
          </cell>
          <cell r="CI180">
            <v>69278</v>
          </cell>
          <cell r="CJ180">
            <v>0</v>
          </cell>
          <cell r="CK180">
            <v>213585.4</v>
          </cell>
          <cell r="CL180">
            <v>142084.60151119332</v>
          </cell>
          <cell r="DB180">
            <v>171</v>
          </cell>
          <cell r="DC180" t="str">
            <v>MARSHFIELD</v>
          </cell>
          <cell r="DH180">
            <v>0</v>
          </cell>
          <cell r="DL180">
            <v>0</v>
          </cell>
          <cell r="DM180">
            <v>0</v>
          </cell>
          <cell r="DO180">
            <v>0</v>
          </cell>
          <cell r="DU180">
            <v>0</v>
          </cell>
          <cell r="DW180">
            <v>0</v>
          </cell>
          <cell r="ED180">
            <v>0</v>
          </cell>
          <cell r="EF180">
            <v>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59.718450567726286</v>
          </cell>
          <cell r="E181">
            <v>1335601</v>
          </cell>
          <cell r="F181">
            <v>0</v>
          </cell>
          <cell r="G181">
            <v>64978</v>
          </cell>
          <cell r="H181">
            <v>1400579</v>
          </cell>
          <cell r="J181">
            <v>64978</v>
          </cell>
          <cell r="K181">
            <v>280188.61058831069</v>
          </cell>
          <cell r="L181">
            <v>345166.61058831069</v>
          </cell>
          <cell r="N181">
            <v>1055412.3894116892</v>
          </cell>
          <cell r="P181">
            <v>64978</v>
          </cell>
          <cell r="Q181">
            <v>0</v>
          </cell>
          <cell r="R181">
            <v>0</v>
          </cell>
          <cell r="S181">
            <v>0</v>
          </cell>
          <cell r="T181">
            <v>280188.61058831069</v>
          </cell>
          <cell r="U181">
            <v>345166.61058831069</v>
          </cell>
          <cell r="W181">
            <v>391133.80000000005</v>
          </cell>
          <cell r="AA181">
            <v>172</v>
          </cell>
          <cell r="AB181">
            <v>59.718450567726286</v>
          </cell>
          <cell r="AC181">
            <v>0</v>
          </cell>
          <cell r="AD181">
            <v>0</v>
          </cell>
          <cell r="AE181">
            <v>18</v>
          </cell>
          <cell r="AF181">
            <v>0</v>
          </cell>
          <cell r="AG181">
            <v>1335601</v>
          </cell>
          <cell r="AH181">
            <v>0</v>
          </cell>
          <cell r="AI181">
            <v>0</v>
          </cell>
          <cell r="AJ181">
            <v>1335601</v>
          </cell>
          <cell r="AK181">
            <v>0</v>
          </cell>
          <cell r="AL181">
            <v>64978</v>
          </cell>
          <cell r="AM181">
            <v>1400579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1400579</v>
          </cell>
          <cell r="AS181" t="str">
            <v xml:space="preserve"> </v>
          </cell>
          <cell r="AT181">
            <v>172</v>
          </cell>
          <cell r="AU181">
            <v>18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CB181">
            <v>172</v>
          </cell>
          <cell r="CC181">
            <v>172</v>
          </cell>
          <cell r="CD181" t="str">
            <v>MASHPEE</v>
          </cell>
          <cell r="CE181">
            <v>1335601</v>
          </cell>
          <cell r="CF181">
            <v>1170358</v>
          </cell>
          <cell r="CG181">
            <v>165243</v>
          </cell>
          <cell r="CH181">
            <v>120235.2</v>
          </cell>
          <cell r="CI181">
            <v>40677.600000000006</v>
          </cell>
          <cell r="CJ181">
            <v>0</v>
          </cell>
          <cell r="CK181">
            <v>326155.80000000005</v>
          </cell>
          <cell r="CL181">
            <v>280188.61058831069</v>
          </cell>
          <cell r="DB181">
            <v>172</v>
          </cell>
          <cell r="DC181" t="str">
            <v>MASHPEE</v>
          </cell>
          <cell r="DH181">
            <v>0</v>
          </cell>
          <cell r="DL181">
            <v>0</v>
          </cell>
          <cell r="DM181">
            <v>0</v>
          </cell>
          <cell r="DO181">
            <v>0</v>
          </cell>
          <cell r="DU181">
            <v>0</v>
          </cell>
          <cell r="DW181">
            <v>0</v>
          </cell>
          <cell r="ED181">
            <v>0</v>
          </cell>
          <cell r="EF181">
            <v>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  <cell r="AA182">
            <v>173</v>
          </cell>
          <cell r="AT182">
            <v>173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CB182">
            <v>173</v>
          </cell>
          <cell r="CC182">
            <v>173</v>
          </cell>
          <cell r="CD182" t="str">
            <v>MATTAPOISETT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DB182">
            <v>173</v>
          </cell>
          <cell r="DC182" t="str">
            <v>MATTAPOISETT</v>
          </cell>
          <cell r="DH182">
            <v>0</v>
          </cell>
          <cell r="DL182">
            <v>0</v>
          </cell>
          <cell r="DM182">
            <v>0</v>
          </cell>
          <cell r="DO182">
            <v>0</v>
          </cell>
          <cell r="DU182">
            <v>0</v>
          </cell>
          <cell r="DW182">
            <v>0</v>
          </cell>
          <cell r="ED182">
            <v>0</v>
          </cell>
          <cell r="EF182">
            <v>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73.412328401260652</v>
          </cell>
          <cell r="E183">
            <v>1470376</v>
          </cell>
          <cell r="F183">
            <v>0</v>
          </cell>
          <cell r="G183">
            <v>79870</v>
          </cell>
          <cell r="H183">
            <v>1550246</v>
          </cell>
          <cell r="J183">
            <v>79870</v>
          </cell>
          <cell r="K183">
            <v>175335.34009303522</v>
          </cell>
          <cell r="L183">
            <v>255205.34009303522</v>
          </cell>
          <cell r="N183">
            <v>1295040.6599069647</v>
          </cell>
          <cell r="P183">
            <v>79870</v>
          </cell>
          <cell r="Q183">
            <v>0</v>
          </cell>
          <cell r="R183">
            <v>0</v>
          </cell>
          <cell r="S183">
            <v>0</v>
          </cell>
          <cell r="T183">
            <v>175335.34009303522</v>
          </cell>
          <cell r="U183">
            <v>255205.34009303522</v>
          </cell>
          <cell r="W183">
            <v>360430.4</v>
          </cell>
          <cell r="AA183">
            <v>174</v>
          </cell>
          <cell r="AB183">
            <v>73.412328401260652</v>
          </cell>
          <cell r="AC183">
            <v>0</v>
          </cell>
          <cell r="AD183">
            <v>0</v>
          </cell>
          <cell r="AE183">
            <v>17.999999999999989</v>
          </cell>
          <cell r="AF183">
            <v>0</v>
          </cell>
          <cell r="AG183">
            <v>1470376</v>
          </cell>
          <cell r="AH183">
            <v>0</v>
          </cell>
          <cell r="AI183">
            <v>0</v>
          </cell>
          <cell r="AJ183">
            <v>1470376</v>
          </cell>
          <cell r="AK183">
            <v>0</v>
          </cell>
          <cell r="AL183">
            <v>79870</v>
          </cell>
          <cell r="AM183">
            <v>1550246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1550246</v>
          </cell>
          <cell r="AS183" t="str">
            <v xml:space="preserve"> </v>
          </cell>
          <cell r="AT183">
            <v>174</v>
          </cell>
          <cell r="AU183">
            <v>17.999999999999989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CB183">
            <v>174</v>
          </cell>
          <cell r="CC183">
            <v>174</v>
          </cell>
          <cell r="CD183" t="str">
            <v>MAYNARD</v>
          </cell>
          <cell r="CE183">
            <v>1470376</v>
          </cell>
          <cell r="CF183">
            <v>1402343</v>
          </cell>
          <cell r="CG183">
            <v>68033</v>
          </cell>
          <cell r="CH183">
            <v>112240.2</v>
          </cell>
          <cell r="CI183">
            <v>100287.20000000001</v>
          </cell>
          <cell r="CJ183">
            <v>0</v>
          </cell>
          <cell r="CK183">
            <v>280560.40000000002</v>
          </cell>
          <cell r="CL183">
            <v>175335.34009303522</v>
          </cell>
          <cell r="DB183">
            <v>174</v>
          </cell>
          <cell r="DC183" t="str">
            <v>MAYNARD</v>
          </cell>
          <cell r="DH183">
            <v>0</v>
          </cell>
          <cell r="DL183">
            <v>0</v>
          </cell>
          <cell r="DM183">
            <v>0</v>
          </cell>
          <cell r="DO183">
            <v>0</v>
          </cell>
          <cell r="DU183">
            <v>0</v>
          </cell>
          <cell r="DW183">
            <v>0</v>
          </cell>
          <cell r="ED183">
            <v>0</v>
          </cell>
          <cell r="EF183">
            <v>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3.1907090464547672</v>
          </cell>
          <cell r="E184">
            <v>71640</v>
          </cell>
          <cell r="F184">
            <v>0</v>
          </cell>
          <cell r="G184">
            <v>3474</v>
          </cell>
          <cell r="H184">
            <v>75114</v>
          </cell>
          <cell r="J184">
            <v>3474</v>
          </cell>
          <cell r="K184">
            <v>23482.765538917974</v>
          </cell>
          <cell r="L184">
            <v>26956.765538917974</v>
          </cell>
          <cell r="N184">
            <v>48157.234461082029</v>
          </cell>
          <cell r="P184">
            <v>3474</v>
          </cell>
          <cell r="Q184">
            <v>0</v>
          </cell>
          <cell r="R184">
            <v>0</v>
          </cell>
          <cell r="S184">
            <v>0</v>
          </cell>
          <cell r="T184">
            <v>23482.765538917974</v>
          </cell>
          <cell r="U184">
            <v>26956.765538917974</v>
          </cell>
          <cell r="W184">
            <v>40820.6</v>
          </cell>
          <cell r="AA184">
            <v>175</v>
          </cell>
          <cell r="AB184">
            <v>3.1907090464547672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71640</v>
          </cell>
          <cell r="AH184">
            <v>0</v>
          </cell>
          <cell r="AI184">
            <v>0</v>
          </cell>
          <cell r="AJ184">
            <v>71640</v>
          </cell>
          <cell r="AK184">
            <v>0</v>
          </cell>
          <cell r="AL184">
            <v>3474</v>
          </cell>
          <cell r="AM184">
            <v>75114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75114</v>
          </cell>
          <cell r="AS184" t="str">
            <v xml:space="preserve"> </v>
          </cell>
          <cell r="AT184">
            <v>175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CB184">
            <v>175</v>
          </cell>
          <cell r="CC184">
            <v>175</v>
          </cell>
          <cell r="CD184" t="str">
            <v>MEDFIELD</v>
          </cell>
          <cell r="CE184">
            <v>71640</v>
          </cell>
          <cell r="CF184">
            <v>72897</v>
          </cell>
          <cell r="CG184">
            <v>0</v>
          </cell>
          <cell r="CH184">
            <v>24563.399999999998</v>
          </cell>
          <cell r="CI184">
            <v>12783.2</v>
          </cell>
          <cell r="CJ184">
            <v>0</v>
          </cell>
          <cell r="CK184">
            <v>37346.6</v>
          </cell>
          <cell r="CL184">
            <v>23482.765538917974</v>
          </cell>
          <cell r="DB184">
            <v>175</v>
          </cell>
          <cell r="DC184" t="str">
            <v>MEDFIELD</v>
          </cell>
          <cell r="DH184">
            <v>0</v>
          </cell>
          <cell r="DL184">
            <v>0</v>
          </cell>
          <cell r="DM184">
            <v>0</v>
          </cell>
          <cell r="DO184">
            <v>0</v>
          </cell>
          <cell r="DU184">
            <v>0</v>
          </cell>
          <cell r="DW184">
            <v>0</v>
          </cell>
          <cell r="ED184">
            <v>0</v>
          </cell>
          <cell r="EF184">
            <v>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454.75992926010554</v>
          </cell>
          <cell r="E185">
            <v>8721319.904015502</v>
          </cell>
          <cell r="F185">
            <v>0</v>
          </cell>
          <cell r="G185">
            <v>468007</v>
          </cell>
          <cell r="H185">
            <v>9189326.904015502</v>
          </cell>
          <cell r="J185">
            <v>468007</v>
          </cell>
          <cell r="K185">
            <v>795757.90401550196</v>
          </cell>
          <cell r="L185">
            <v>1263764.904015502</v>
          </cell>
          <cell r="N185">
            <v>7925562</v>
          </cell>
          <cell r="P185">
            <v>494801</v>
          </cell>
          <cell r="Q185">
            <v>24.619284028603055</v>
          </cell>
          <cell r="R185">
            <v>522221.09598450537</v>
          </cell>
          <cell r="S185">
            <v>26794</v>
          </cell>
          <cell r="T185">
            <v>795757.90401550196</v>
          </cell>
          <cell r="U185">
            <v>1785986.0000000075</v>
          </cell>
          <cell r="W185">
            <v>2282700.8000000073</v>
          </cell>
          <cell r="AA185">
            <v>176</v>
          </cell>
          <cell r="AB185">
            <v>454.75992926010554</v>
          </cell>
          <cell r="AC185">
            <v>0</v>
          </cell>
          <cell r="AD185">
            <v>0</v>
          </cell>
          <cell r="AE185">
            <v>144.99999999999986</v>
          </cell>
          <cell r="AF185">
            <v>24.619284028603055</v>
          </cell>
          <cell r="AG185">
            <v>9216747</v>
          </cell>
          <cell r="AH185">
            <v>495427.09598450537</v>
          </cell>
          <cell r="AI185">
            <v>0</v>
          </cell>
          <cell r="AJ185">
            <v>8721319.904015502</v>
          </cell>
          <cell r="AK185">
            <v>0</v>
          </cell>
          <cell r="AL185">
            <v>468007</v>
          </cell>
          <cell r="AM185">
            <v>9189326.9040155038</v>
          </cell>
          <cell r="AN185">
            <v>495427.09598450537</v>
          </cell>
          <cell r="AO185">
            <v>0</v>
          </cell>
          <cell r="AP185">
            <v>26794</v>
          </cell>
          <cell r="AQ185">
            <v>522221.09598450537</v>
          </cell>
          <cell r="AR185">
            <v>9711548</v>
          </cell>
          <cell r="AS185" t="str">
            <v xml:space="preserve"> </v>
          </cell>
          <cell r="AT185">
            <v>176</v>
          </cell>
          <cell r="AU185">
            <v>144.99999999999986</v>
          </cell>
          <cell r="AV185">
            <v>24.619284028603055</v>
          </cell>
          <cell r="AW185">
            <v>495427.09598450537</v>
          </cell>
          <cell r="AX185">
            <v>0</v>
          </cell>
          <cell r="AY185">
            <v>26794</v>
          </cell>
          <cell r="AZ185">
            <v>522221.09598450537</v>
          </cell>
          <cell r="CB185">
            <v>176</v>
          </cell>
          <cell r="CC185">
            <v>176</v>
          </cell>
          <cell r="CD185" t="str">
            <v>MEDFORD</v>
          </cell>
          <cell r="CE185">
            <v>8721319.904015502</v>
          </cell>
          <cell r="CF185">
            <v>7925562</v>
          </cell>
          <cell r="CG185">
            <v>795757.90401550196</v>
          </cell>
          <cell r="CH185">
            <v>0</v>
          </cell>
          <cell r="CI185">
            <v>496714.80000000005</v>
          </cell>
          <cell r="CJ185">
            <v>0</v>
          </cell>
          <cell r="CK185">
            <v>1292472.704015502</v>
          </cell>
          <cell r="CL185">
            <v>795757.90401550196</v>
          </cell>
          <cell r="DB185">
            <v>176</v>
          </cell>
          <cell r="DC185" t="str">
            <v>MEDFORD</v>
          </cell>
          <cell r="DH185">
            <v>0</v>
          </cell>
          <cell r="DL185">
            <v>0</v>
          </cell>
          <cell r="DM185">
            <v>0</v>
          </cell>
          <cell r="DO185">
            <v>0</v>
          </cell>
          <cell r="DU185">
            <v>0</v>
          </cell>
          <cell r="DW185">
            <v>0</v>
          </cell>
          <cell r="ED185">
            <v>0</v>
          </cell>
          <cell r="EF185">
            <v>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21.157279737579994</v>
          </cell>
          <cell r="E186">
            <v>386861</v>
          </cell>
          <cell r="F186">
            <v>0</v>
          </cell>
          <cell r="G186">
            <v>23010</v>
          </cell>
          <cell r="H186">
            <v>409871</v>
          </cell>
          <cell r="J186">
            <v>23010</v>
          </cell>
          <cell r="K186">
            <v>48553</v>
          </cell>
          <cell r="L186">
            <v>71563</v>
          </cell>
          <cell r="N186">
            <v>338308</v>
          </cell>
          <cell r="P186">
            <v>23010</v>
          </cell>
          <cell r="Q186">
            <v>0</v>
          </cell>
          <cell r="R186">
            <v>0</v>
          </cell>
          <cell r="S186">
            <v>0</v>
          </cell>
          <cell r="T186">
            <v>48553</v>
          </cell>
          <cell r="U186">
            <v>71563</v>
          </cell>
          <cell r="W186">
            <v>101562.2</v>
          </cell>
          <cell r="AA186">
            <v>177</v>
          </cell>
          <cell r="AB186">
            <v>21.157279737579994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386861</v>
          </cell>
          <cell r="AH186">
            <v>0</v>
          </cell>
          <cell r="AI186">
            <v>0</v>
          </cell>
          <cell r="AJ186">
            <v>386861</v>
          </cell>
          <cell r="AK186">
            <v>0</v>
          </cell>
          <cell r="AL186">
            <v>23010</v>
          </cell>
          <cell r="AM186">
            <v>409871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409871</v>
          </cell>
          <cell r="AS186" t="str">
            <v xml:space="preserve"> </v>
          </cell>
          <cell r="AT186">
            <v>177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CB186">
            <v>177</v>
          </cell>
          <cell r="CC186">
            <v>177</v>
          </cell>
          <cell r="CD186" t="str">
            <v>MEDWAY</v>
          </cell>
          <cell r="CE186">
            <v>386861</v>
          </cell>
          <cell r="CF186">
            <v>338308</v>
          </cell>
          <cell r="CG186">
            <v>48553</v>
          </cell>
          <cell r="CH186">
            <v>0</v>
          </cell>
          <cell r="CI186">
            <v>29999.200000000001</v>
          </cell>
          <cell r="CJ186">
            <v>0</v>
          </cell>
          <cell r="CK186">
            <v>78552.2</v>
          </cell>
          <cell r="CL186">
            <v>48553</v>
          </cell>
          <cell r="DB186">
            <v>177</v>
          </cell>
          <cell r="DC186" t="str">
            <v>MEDWAY</v>
          </cell>
          <cell r="DH186">
            <v>0</v>
          </cell>
          <cell r="DL186">
            <v>0</v>
          </cell>
          <cell r="DM186">
            <v>0</v>
          </cell>
          <cell r="DO186">
            <v>0</v>
          </cell>
          <cell r="DU186">
            <v>0</v>
          </cell>
          <cell r="DW186">
            <v>0</v>
          </cell>
          <cell r="ED186">
            <v>0</v>
          </cell>
          <cell r="EF186">
            <v>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256.65644661005842</v>
          </cell>
          <cell r="E187">
            <v>3429608</v>
          </cell>
          <cell r="F187">
            <v>0</v>
          </cell>
          <cell r="G187">
            <v>279250</v>
          </cell>
          <cell r="H187">
            <v>3708858</v>
          </cell>
          <cell r="J187">
            <v>279250</v>
          </cell>
          <cell r="K187">
            <v>433513</v>
          </cell>
          <cell r="L187">
            <v>712763</v>
          </cell>
          <cell r="N187">
            <v>2996095</v>
          </cell>
          <cell r="P187">
            <v>279250</v>
          </cell>
          <cell r="Q187">
            <v>0</v>
          </cell>
          <cell r="R187">
            <v>0</v>
          </cell>
          <cell r="S187">
            <v>0</v>
          </cell>
          <cell r="T187">
            <v>433513</v>
          </cell>
          <cell r="U187">
            <v>712763</v>
          </cell>
          <cell r="W187">
            <v>859037.8</v>
          </cell>
          <cell r="AA187">
            <v>178</v>
          </cell>
          <cell r="AB187">
            <v>256.65644661005842</v>
          </cell>
          <cell r="AC187">
            <v>0</v>
          </cell>
          <cell r="AD187">
            <v>0</v>
          </cell>
          <cell r="AE187">
            <v>88.000000000000071</v>
          </cell>
          <cell r="AF187">
            <v>0</v>
          </cell>
          <cell r="AG187">
            <v>3429608</v>
          </cell>
          <cell r="AH187">
            <v>0</v>
          </cell>
          <cell r="AI187">
            <v>0</v>
          </cell>
          <cell r="AJ187">
            <v>3429608</v>
          </cell>
          <cell r="AK187">
            <v>0</v>
          </cell>
          <cell r="AL187">
            <v>279250</v>
          </cell>
          <cell r="AM187">
            <v>3708858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3708858</v>
          </cell>
          <cell r="AS187" t="str">
            <v xml:space="preserve"> </v>
          </cell>
          <cell r="AT187">
            <v>178</v>
          </cell>
          <cell r="AU187">
            <v>88.000000000000071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CB187">
            <v>178</v>
          </cell>
          <cell r="CC187">
            <v>178</v>
          </cell>
          <cell r="CD187" t="str">
            <v>MELROSE</v>
          </cell>
          <cell r="CE187">
            <v>3429608</v>
          </cell>
          <cell r="CF187">
            <v>2996095</v>
          </cell>
          <cell r="CG187">
            <v>433513</v>
          </cell>
          <cell r="CH187">
            <v>0</v>
          </cell>
          <cell r="CI187">
            <v>146274.80000000002</v>
          </cell>
          <cell r="CJ187">
            <v>0</v>
          </cell>
          <cell r="CK187">
            <v>579787.80000000005</v>
          </cell>
          <cell r="CL187">
            <v>433513</v>
          </cell>
          <cell r="DB187">
            <v>178</v>
          </cell>
          <cell r="DC187" t="str">
            <v>MELROSE</v>
          </cell>
          <cell r="DH187">
            <v>0</v>
          </cell>
          <cell r="DL187">
            <v>0</v>
          </cell>
          <cell r="DM187">
            <v>0</v>
          </cell>
          <cell r="DO187">
            <v>0</v>
          </cell>
          <cell r="DU187">
            <v>0</v>
          </cell>
          <cell r="DW187">
            <v>0</v>
          </cell>
          <cell r="ED187">
            <v>0</v>
          </cell>
          <cell r="EF187">
            <v>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W188">
            <v>0</v>
          </cell>
          <cell r="AA188">
            <v>179</v>
          </cell>
          <cell r="AT188">
            <v>179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CB188">
            <v>179</v>
          </cell>
          <cell r="CC188">
            <v>179</v>
          </cell>
          <cell r="CD188" t="str">
            <v>MENDON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DB188">
            <v>179</v>
          </cell>
          <cell r="DC188" t="str">
            <v>MENDON</v>
          </cell>
          <cell r="DH188">
            <v>0</v>
          </cell>
          <cell r="DL188">
            <v>0</v>
          </cell>
          <cell r="DM188">
            <v>0</v>
          </cell>
          <cell r="DO188">
            <v>0</v>
          </cell>
          <cell r="DU188">
            <v>0</v>
          </cell>
          <cell r="DW188">
            <v>0</v>
          </cell>
          <cell r="ED188">
            <v>0</v>
          </cell>
          <cell r="EF188">
            <v>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W189">
            <v>0</v>
          </cell>
          <cell r="AA189">
            <v>180</v>
          </cell>
          <cell r="AT189">
            <v>180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CB189">
            <v>180</v>
          </cell>
          <cell r="CC189">
            <v>180</v>
          </cell>
          <cell r="CD189" t="str">
            <v>MERRIMAC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DB189">
            <v>180</v>
          </cell>
          <cell r="DC189" t="str">
            <v>MERRIMAC</v>
          </cell>
          <cell r="DH189">
            <v>0</v>
          </cell>
          <cell r="DL189">
            <v>0</v>
          </cell>
          <cell r="DM189">
            <v>0</v>
          </cell>
          <cell r="DO189">
            <v>0</v>
          </cell>
          <cell r="DU189">
            <v>0</v>
          </cell>
          <cell r="DW189">
            <v>0</v>
          </cell>
          <cell r="ED189">
            <v>0</v>
          </cell>
          <cell r="EF189">
            <v>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142.01320987035601</v>
          </cell>
          <cell r="E190">
            <v>2145327</v>
          </cell>
          <cell r="F190">
            <v>0</v>
          </cell>
          <cell r="G190">
            <v>154537</v>
          </cell>
          <cell r="H190">
            <v>2299864</v>
          </cell>
          <cell r="J190">
            <v>154537</v>
          </cell>
          <cell r="K190">
            <v>339547.06955549796</v>
          </cell>
          <cell r="L190">
            <v>494084.06955549796</v>
          </cell>
          <cell r="N190">
            <v>1805779.930444502</v>
          </cell>
          <cell r="P190">
            <v>154537</v>
          </cell>
          <cell r="Q190">
            <v>0</v>
          </cell>
          <cell r="R190">
            <v>0</v>
          </cell>
          <cell r="S190">
            <v>0</v>
          </cell>
          <cell r="T190">
            <v>339547.06955549796</v>
          </cell>
          <cell r="U190">
            <v>494084.06955549796</v>
          </cell>
          <cell r="W190">
            <v>528783.19999999995</v>
          </cell>
          <cell r="AA190">
            <v>181</v>
          </cell>
          <cell r="AB190">
            <v>142.01320987035601</v>
          </cell>
          <cell r="AC190">
            <v>0</v>
          </cell>
          <cell r="AD190">
            <v>0</v>
          </cell>
          <cell r="AE190">
            <v>36.999999999999972</v>
          </cell>
          <cell r="AF190">
            <v>0</v>
          </cell>
          <cell r="AG190">
            <v>2145327</v>
          </cell>
          <cell r="AH190">
            <v>0</v>
          </cell>
          <cell r="AI190">
            <v>0</v>
          </cell>
          <cell r="AJ190">
            <v>2145327</v>
          </cell>
          <cell r="AK190">
            <v>0</v>
          </cell>
          <cell r="AL190">
            <v>154537</v>
          </cell>
          <cell r="AM190">
            <v>2299864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2299864</v>
          </cell>
          <cell r="AS190" t="str">
            <v xml:space="preserve"> </v>
          </cell>
          <cell r="AT190">
            <v>181</v>
          </cell>
          <cell r="AU190">
            <v>36.999999999999972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CB190">
            <v>181</v>
          </cell>
          <cell r="CC190">
            <v>181</v>
          </cell>
          <cell r="CD190" t="str">
            <v>METHUEN</v>
          </cell>
          <cell r="CE190">
            <v>2145327</v>
          </cell>
          <cell r="CF190">
            <v>1873343</v>
          </cell>
          <cell r="CG190">
            <v>271984</v>
          </cell>
          <cell r="CH190">
            <v>70672.2</v>
          </cell>
          <cell r="CI190">
            <v>31590</v>
          </cell>
          <cell r="CJ190">
            <v>0</v>
          </cell>
          <cell r="CK190">
            <v>374246.2</v>
          </cell>
          <cell r="CL190">
            <v>339547.06955549796</v>
          </cell>
          <cell r="DB190">
            <v>181</v>
          </cell>
          <cell r="DC190" t="str">
            <v>METHUEN</v>
          </cell>
          <cell r="DH190">
            <v>0</v>
          </cell>
          <cell r="DL190">
            <v>0</v>
          </cell>
          <cell r="DM190">
            <v>0</v>
          </cell>
          <cell r="DO190">
            <v>0</v>
          </cell>
          <cell r="DU190">
            <v>0</v>
          </cell>
          <cell r="DW190">
            <v>0</v>
          </cell>
          <cell r="ED190">
            <v>0</v>
          </cell>
          <cell r="EF190">
            <v>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54.259401319388971</v>
          </cell>
          <cell r="E191">
            <v>867041</v>
          </cell>
          <cell r="F191">
            <v>0</v>
          </cell>
          <cell r="G191">
            <v>59043</v>
          </cell>
          <cell r="H191">
            <v>926084</v>
          </cell>
          <cell r="J191">
            <v>59043</v>
          </cell>
          <cell r="K191">
            <v>120912</v>
          </cell>
          <cell r="L191">
            <v>179955</v>
          </cell>
          <cell r="N191">
            <v>746129</v>
          </cell>
          <cell r="P191">
            <v>59043</v>
          </cell>
          <cell r="Q191">
            <v>0</v>
          </cell>
          <cell r="R191">
            <v>0</v>
          </cell>
          <cell r="S191">
            <v>0</v>
          </cell>
          <cell r="T191">
            <v>120912</v>
          </cell>
          <cell r="U191">
            <v>179955</v>
          </cell>
          <cell r="W191">
            <v>299976.2</v>
          </cell>
          <cell r="AA191">
            <v>182</v>
          </cell>
          <cell r="AB191">
            <v>54.259401319388971</v>
          </cell>
          <cell r="AC191">
            <v>0</v>
          </cell>
          <cell r="AD191">
            <v>0</v>
          </cell>
          <cell r="AE191">
            <v>5</v>
          </cell>
          <cell r="AF191">
            <v>0</v>
          </cell>
          <cell r="AG191">
            <v>867041</v>
          </cell>
          <cell r="AH191">
            <v>0</v>
          </cell>
          <cell r="AI191">
            <v>0</v>
          </cell>
          <cell r="AJ191">
            <v>867041</v>
          </cell>
          <cell r="AK191">
            <v>0</v>
          </cell>
          <cell r="AL191">
            <v>59043</v>
          </cell>
          <cell r="AM191">
            <v>926084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926084</v>
          </cell>
          <cell r="AS191" t="str">
            <v xml:space="preserve"> </v>
          </cell>
          <cell r="AT191">
            <v>182</v>
          </cell>
          <cell r="AU191">
            <v>5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CB191">
            <v>182</v>
          </cell>
          <cell r="CC191">
            <v>182</v>
          </cell>
          <cell r="CD191" t="str">
            <v>MIDDLEBOROUGH</v>
          </cell>
          <cell r="CE191">
            <v>867041</v>
          </cell>
          <cell r="CF191">
            <v>746129</v>
          </cell>
          <cell r="CG191">
            <v>120912</v>
          </cell>
          <cell r="CH191">
            <v>0</v>
          </cell>
          <cell r="CI191">
            <v>120021.20000000001</v>
          </cell>
          <cell r="CJ191">
            <v>0</v>
          </cell>
          <cell r="CK191">
            <v>240933.2</v>
          </cell>
          <cell r="CL191">
            <v>120912</v>
          </cell>
          <cell r="DB191">
            <v>182</v>
          </cell>
          <cell r="DC191" t="str">
            <v>MIDDLEBOROUGH</v>
          </cell>
          <cell r="DH191">
            <v>0</v>
          </cell>
          <cell r="DL191">
            <v>0</v>
          </cell>
          <cell r="DM191">
            <v>0</v>
          </cell>
          <cell r="DO191">
            <v>0</v>
          </cell>
          <cell r="DU191">
            <v>0</v>
          </cell>
          <cell r="DW191">
            <v>0</v>
          </cell>
          <cell r="ED191">
            <v>0</v>
          </cell>
          <cell r="EF191">
            <v>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  <cell r="AA192">
            <v>183</v>
          </cell>
          <cell r="AT192">
            <v>183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CB192">
            <v>183</v>
          </cell>
          <cell r="CC192">
            <v>183</v>
          </cell>
          <cell r="CD192" t="str">
            <v>MIDDLEFIELD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DB192">
            <v>183</v>
          </cell>
          <cell r="DC192" t="str">
            <v>MIDDLEFIELD</v>
          </cell>
          <cell r="DH192">
            <v>0</v>
          </cell>
          <cell r="DL192">
            <v>0</v>
          </cell>
          <cell r="DM192">
            <v>0</v>
          </cell>
          <cell r="DO192">
            <v>0</v>
          </cell>
          <cell r="DU192">
            <v>0</v>
          </cell>
          <cell r="DW192">
            <v>0</v>
          </cell>
          <cell r="ED192">
            <v>0</v>
          </cell>
          <cell r="EF192">
            <v>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1.0744010088272384</v>
          </cell>
          <cell r="E193">
            <v>20566</v>
          </cell>
          <cell r="F193">
            <v>0</v>
          </cell>
          <cell r="G193">
            <v>1169</v>
          </cell>
          <cell r="H193">
            <v>21735</v>
          </cell>
          <cell r="J193">
            <v>1169</v>
          </cell>
          <cell r="K193">
            <v>2693</v>
          </cell>
          <cell r="L193">
            <v>3862</v>
          </cell>
          <cell r="N193">
            <v>17873</v>
          </cell>
          <cell r="P193">
            <v>1169</v>
          </cell>
          <cell r="Q193">
            <v>0</v>
          </cell>
          <cell r="R193">
            <v>0</v>
          </cell>
          <cell r="S193">
            <v>0</v>
          </cell>
          <cell r="T193">
            <v>2693</v>
          </cell>
          <cell r="U193">
            <v>3862</v>
          </cell>
          <cell r="W193">
            <v>3862</v>
          </cell>
          <cell r="AA193">
            <v>184</v>
          </cell>
          <cell r="AB193">
            <v>1.0744010088272384</v>
          </cell>
          <cell r="AC193">
            <v>0</v>
          </cell>
          <cell r="AD193">
            <v>0</v>
          </cell>
          <cell r="AE193">
            <v>0.99999999999999978</v>
          </cell>
          <cell r="AF193">
            <v>0</v>
          </cell>
          <cell r="AG193">
            <v>20566</v>
          </cell>
          <cell r="AH193">
            <v>0</v>
          </cell>
          <cell r="AI193">
            <v>0</v>
          </cell>
          <cell r="AJ193">
            <v>20566</v>
          </cell>
          <cell r="AK193">
            <v>0</v>
          </cell>
          <cell r="AL193">
            <v>1169</v>
          </cell>
          <cell r="AM193">
            <v>21735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21735</v>
          </cell>
          <cell r="AS193" t="str">
            <v xml:space="preserve"> </v>
          </cell>
          <cell r="AT193">
            <v>184</v>
          </cell>
          <cell r="AU193">
            <v>0.99999999999999978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CB193">
            <v>184</v>
          </cell>
          <cell r="CC193">
            <v>184</v>
          </cell>
          <cell r="CD193" t="str">
            <v>MIDDLETON</v>
          </cell>
          <cell r="CE193">
            <v>20566</v>
          </cell>
          <cell r="CF193">
            <v>17873</v>
          </cell>
          <cell r="CG193">
            <v>2693</v>
          </cell>
          <cell r="CH193">
            <v>0</v>
          </cell>
          <cell r="CI193">
            <v>0</v>
          </cell>
          <cell r="CJ193">
            <v>0</v>
          </cell>
          <cell r="CK193">
            <v>2693</v>
          </cell>
          <cell r="CL193">
            <v>2693</v>
          </cell>
          <cell r="DB193">
            <v>184</v>
          </cell>
          <cell r="DC193" t="str">
            <v>MIDDLETON</v>
          </cell>
          <cell r="DH193">
            <v>0</v>
          </cell>
          <cell r="DL193">
            <v>0</v>
          </cell>
          <cell r="DM193">
            <v>0</v>
          </cell>
          <cell r="DO193">
            <v>0</v>
          </cell>
          <cell r="DU193">
            <v>0</v>
          </cell>
          <cell r="DW193">
            <v>0</v>
          </cell>
          <cell r="ED193">
            <v>0</v>
          </cell>
          <cell r="EF193">
            <v>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123.34568742971545</v>
          </cell>
          <cell r="E194">
            <v>1981132</v>
          </cell>
          <cell r="F194">
            <v>0</v>
          </cell>
          <cell r="G194">
            <v>134201</v>
          </cell>
          <cell r="H194">
            <v>2115333</v>
          </cell>
          <cell r="J194">
            <v>134201</v>
          </cell>
          <cell r="K194">
            <v>626305.05977906962</v>
          </cell>
          <cell r="L194">
            <v>760506.05977906962</v>
          </cell>
          <cell r="N194">
            <v>1354826.9402209304</v>
          </cell>
          <cell r="P194">
            <v>134201</v>
          </cell>
          <cell r="Q194">
            <v>0</v>
          </cell>
          <cell r="R194">
            <v>0</v>
          </cell>
          <cell r="S194">
            <v>0</v>
          </cell>
          <cell r="T194">
            <v>626305.05977906962</v>
          </cell>
          <cell r="U194">
            <v>760506.05977906962</v>
          </cell>
          <cell r="W194">
            <v>897997.8</v>
          </cell>
          <cell r="AA194">
            <v>185</v>
          </cell>
          <cell r="AB194">
            <v>123.34568742971545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1981132</v>
          </cell>
          <cell r="AH194">
            <v>0</v>
          </cell>
          <cell r="AI194">
            <v>0</v>
          </cell>
          <cell r="AJ194">
            <v>1981132</v>
          </cell>
          <cell r="AK194">
            <v>0</v>
          </cell>
          <cell r="AL194">
            <v>134201</v>
          </cell>
          <cell r="AM194">
            <v>2115333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2115333</v>
          </cell>
          <cell r="AS194" t="str">
            <v xml:space="preserve"> </v>
          </cell>
          <cell r="AT194">
            <v>185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CB194">
            <v>185</v>
          </cell>
          <cell r="CC194">
            <v>185</v>
          </cell>
          <cell r="CD194" t="str">
            <v>MILFORD</v>
          </cell>
          <cell r="CE194">
            <v>1981132</v>
          </cell>
          <cell r="CF194">
            <v>1625436</v>
          </cell>
          <cell r="CG194">
            <v>355696</v>
          </cell>
          <cell r="CH194">
            <v>283062</v>
          </cell>
          <cell r="CI194">
            <v>125038.8</v>
          </cell>
          <cell r="CJ194">
            <v>0</v>
          </cell>
          <cell r="CK194">
            <v>763796.8</v>
          </cell>
          <cell r="CL194">
            <v>626305.05977906962</v>
          </cell>
          <cell r="DB194">
            <v>185</v>
          </cell>
          <cell r="DC194" t="str">
            <v>MILFORD</v>
          </cell>
          <cell r="DH194">
            <v>0</v>
          </cell>
          <cell r="DL194">
            <v>0</v>
          </cell>
          <cell r="DM194">
            <v>0</v>
          </cell>
          <cell r="DO194">
            <v>0</v>
          </cell>
          <cell r="DU194">
            <v>0</v>
          </cell>
          <cell r="DW194">
            <v>0</v>
          </cell>
          <cell r="ED194">
            <v>0</v>
          </cell>
          <cell r="EF194">
            <v>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11.13859910581222</v>
          </cell>
          <cell r="E195">
            <v>231242</v>
          </cell>
          <cell r="F195">
            <v>0</v>
          </cell>
          <cell r="G195">
            <v>12121</v>
          </cell>
          <cell r="H195">
            <v>243363</v>
          </cell>
          <cell r="J195">
            <v>12121</v>
          </cell>
          <cell r="K195">
            <v>21453</v>
          </cell>
          <cell r="L195">
            <v>33574</v>
          </cell>
          <cell r="N195">
            <v>209789</v>
          </cell>
          <cell r="P195">
            <v>12121</v>
          </cell>
          <cell r="Q195">
            <v>0</v>
          </cell>
          <cell r="R195">
            <v>0</v>
          </cell>
          <cell r="S195">
            <v>0</v>
          </cell>
          <cell r="T195">
            <v>21453</v>
          </cell>
          <cell r="U195">
            <v>33574</v>
          </cell>
          <cell r="W195">
            <v>63206.400000000001</v>
          </cell>
          <cell r="AA195">
            <v>186</v>
          </cell>
          <cell r="AB195">
            <v>11.13859910581222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231242</v>
          </cell>
          <cell r="AH195">
            <v>0</v>
          </cell>
          <cell r="AI195">
            <v>0</v>
          </cell>
          <cell r="AJ195">
            <v>231242</v>
          </cell>
          <cell r="AK195">
            <v>0</v>
          </cell>
          <cell r="AL195">
            <v>12121</v>
          </cell>
          <cell r="AM195">
            <v>243363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243363</v>
          </cell>
          <cell r="AS195" t="str">
            <v xml:space="preserve"> </v>
          </cell>
          <cell r="AT195">
            <v>186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CB195">
            <v>186</v>
          </cell>
          <cell r="CC195">
            <v>186</v>
          </cell>
          <cell r="CD195" t="str">
            <v>MILLBURY</v>
          </cell>
          <cell r="CE195">
            <v>231242</v>
          </cell>
          <cell r="CF195">
            <v>209789</v>
          </cell>
          <cell r="CG195">
            <v>21453</v>
          </cell>
          <cell r="CH195">
            <v>0</v>
          </cell>
          <cell r="CI195">
            <v>29632.400000000001</v>
          </cell>
          <cell r="CJ195">
            <v>0</v>
          </cell>
          <cell r="CK195">
            <v>51085.4</v>
          </cell>
          <cell r="CL195">
            <v>21453</v>
          </cell>
          <cell r="DB195">
            <v>186</v>
          </cell>
          <cell r="DC195" t="str">
            <v>MILLBURY</v>
          </cell>
          <cell r="DH195">
            <v>0</v>
          </cell>
          <cell r="DL195">
            <v>0</v>
          </cell>
          <cell r="DM195">
            <v>0</v>
          </cell>
          <cell r="DO195">
            <v>0</v>
          </cell>
          <cell r="DU195">
            <v>0</v>
          </cell>
          <cell r="DW195">
            <v>0</v>
          </cell>
          <cell r="ED195">
            <v>0</v>
          </cell>
          <cell r="EF195">
            <v>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5.2037345053061594</v>
          </cell>
          <cell r="E196">
            <v>127196</v>
          </cell>
          <cell r="F196">
            <v>0</v>
          </cell>
          <cell r="G196">
            <v>5658</v>
          </cell>
          <cell r="H196">
            <v>132854</v>
          </cell>
          <cell r="J196">
            <v>5658</v>
          </cell>
          <cell r="K196">
            <v>24491.105922540984</v>
          </cell>
          <cell r="L196">
            <v>30149.105922540984</v>
          </cell>
          <cell r="N196">
            <v>102704.89407745902</v>
          </cell>
          <cell r="P196">
            <v>5658</v>
          </cell>
          <cell r="Q196">
            <v>0</v>
          </cell>
          <cell r="R196">
            <v>0</v>
          </cell>
          <cell r="S196">
            <v>0</v>
          </cell>
          <cell r="T196">
            <v>24491.105922540984</v>
          </cell>
          <cell r="U196">
            <v>30149.105922540984</v>
          </cell>
          <cell r="W196">
            <v>41639.4</v>
          </cell>
          <cell r="AA196">
            <v>187</v>
          </cell>
          <cell r="AB196">
            <v>5.2037345053061594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127196</v>
          </cell>
          <cell r="AH196">
            <v>0</v>
          </cell>
          <cell r="AI196">
            <v>0</v>
          </cell>
          <cell r="AJ196">
            <v>127196</v>
          </cell>
          <cell r="AK196">
            <v>0</v>
          </cell>
          <cell r="AL196">
            <v>5658</v>
          </cell>
          <cell r="AM196">
            <v>132854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132854</v>
          </cell>
          <cell r="AS196" t="str">
            <v xml:space="preserve"> </v>
          </cell>
          <cell r="AT196">
            <v>187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CB196">
            <v>187</v>
          </cell>
          <cell r="CC196">
            <v>187</v>
          </cell>
          <cell r="CD196" t="str">
            <v>MILLIS</v>
          </cell>
          <cell r="CE196">
            <v>127196</v>
          </cell>
          <cell r="CF196">
            <v>114863</v>
          </cell>
          <cell r="CG196">
            <v>12333</v>
          </cell>
          <cell r="CH196">
            <v>12717.6</v>
          </cell>
          <cell r="CI196">
            <v>10930.800000000003</v>
          </cell>
          <cell r="CJ196">
            <v>0</v>
          </cell>
          <cell r="CK196">
            <v>35981.4</v>
          </cell>
          <cell r="CL196">
            <v>24491.105922540984</v>
          </cell>
          <cell r="DB196">
            <v>187</v>
          </cell>
          <cell r="DC196" t="str">
            <v>MILLIS</v>
          </cell>
          <cell r="DH196">
            <v>0</v>
          </cell>
          <cell r="DL196">
            <v>0</v>
          </cell>
          <cell r="DM196">
            <v>0</v>
          </cell>
          <cell r="DO196">
            <v>0</v>
          </cell>
          <cell r="DU196">
            <v>0</v>
          </cell>
          <cell r="DW196">
            <v>0</v>
          </cell>
          <cell r="ED196">
            <v>0</v>
          </cell>
          <cell r="EF196">
            <v>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W197">
            <v>0</v>
          </cell>
          <cell r="AA197">
            <v>188</v>
          </cell>
          <cell r="AT197">
            <v>188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CB197">
            <v>188</v>
          </cell>
          <cell r="CC197">
            <v>188</v>
          </cell>
          <cell r="CD197" t="str">
            <v>MILLVILLE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DB197">
            <v>188</v>
          </cell>
          <cell r="DC197" t="str">
            <v>MILLVILLE</v>
          </cell>
          <cell r="DH197">
            <v>0</v>
          </cell>
          <cell r="DL197">
            <v>0</v>
          </cell>
          <cell r="DM197">
            <v>0</v>
          </cell>
          <cell r="DO197">
            <v>0</v>
          </cell>
          <cell r="DU197">
            <v>0</v>
          </cell>
          <cell r="DW197">
            <v>0</v>
          </cell>
          <cell r="ED197">
            <v>0</v>
          </cell>
          <cell r="EF197">
            <v>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8.141093804681466</v>
          </cell>
          <cell r="E198">
            <v>166291</v>
          </cell>
          <cell r="F198">
            <v>0</v>
          </cell>
          <cell r="G198">
            <v>8862</v>
          </cell>
          <cell r="H198">
            <v>175153</v>
          </cell>
          <cell r="J198">
            <v>8862</v>
          </cell>
          <cell r="K198">
            <v>46996.745650521014</v>
          </cell>
          <cell r="L198">
            <v>55858.745650521014</v>
          </cell>
          <cell r="N198">
            <v>119294.25434947899</v>
          </cell>
          <cell r="P198">
            <v>8862</v>
          </cell>
          <cell r="Q198">
            <v>0</v>
          </cell>
          <cell r="R198">
            <v>0</v>
          </cell>
          <cell r="S198">
            <v>0</v>
          </cell>
          <cell r="T198">
            <v>46996.745650521014</v>
          </cell>
          <cell r="U198">
            <v>55858.745650521014</v>
          </cell>
          <cell r="W198">
            <v>75922.8</v>
          </cell>
          <cell r="AA198">
            <v>189</v>
          </cell>
          <cell r="AB198">
            <v>8.141093804681466</v>
          </cell>
          <cell r="AC198">
            <v>0</v>
          </cell>
          <cell r="AD198">
            <v>0</v>
          </cell>
          <cell r="AE198">
            <v>0.99999999999999967</v>
          </cell>
          <cell r="AF198">
            <v>0</v>
          </cell>
          <cell r="AG198">
            <v>166291</v>
          </cell>
          <cell r="AH198">
            <v>0</v>
          </cell>
          <cell r="AI198">
            <v>0</v>
          </cell>
          <cell r="AJ198">
            <v>166291</v>
          </cell>
          <cell r="AK198">
            <v>0</v>
          </cell>
          <cell r="AL198">
            <v>8862</v>
          </cell>
          <cell r="AM198">
            <v>175153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175153</v>
          </cell>
          <cell r="AS198" t="str">
            <v xml:space="preserve"> </v>
          </cell>
          <cell r="AT198">
            <v>189</v>
          </cell>
          <cell r="AU198">
            <v>0.99999999999999967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CB198">
            <v>189</v>
          </cell>
          <cell r="CC198">
            <v>189</v>
          </cell>
          <cell r="CD198" t="str">
            <v>MILTON</v>
          </cell>
          <cell r="CE198">
            <v>166291</v>
          </cell>
          <cell r="CF198">
            <v>131169</v>
          </cell>
          <cell r="CG198">
            <v>35122</v>
          </cell>
          <cell r="CH198">
            <v>12421.199999999999</v>
          </cell>
          <cell r="CI198">
            <v>19517.600000000002</v>
          </cell>
          <cell r="CJ198">
            <v>0</v>
          </cell>
          <cell r="CK198">
            <v>67060.800000000003</v>
          </cell>
          <cell r="CL198">
            <v>46996.745650521014</v>
          </cell>
          <cell r="DB198">
            <v>189</v>
          </cell>
          <cell r="DC198" t="str">
            <v>MILTON</v>
          </cell>
          <cell r="DH198">
            <v>0</v>
          </cell>
          <cell r="DL198">
            <v>0</v>
          </cell>
          <cell r="DM198">
            <v>0</v>
          </cell>
          <cell r="DO198">
            <v>0</v>
          </cell>
          <cell r="DU198">
            <v>0</v>
          </cell>
          <cell r="DW198">
            <v>0</v>
          </cell>
          <cell r="ED198">
            <v>0</v>
          </cell>
          <cell r="EF198">
            <v>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W199">
            <v>0</v>
          </cell>
          <cell r="AA199">
            <v>190</v>
          </cell>
          <cell r="AT199">
            <v>190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CB199">
            <v>190</v>
          </cell>
          <cell r="CC199">
            <v>190</v>
          </cell>
          <cell r="CD199" t="str">
            <v>MONROE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DB199">
            <v>190</v>
          </cell>
          <cell r="DC199" t="str">
            <v>MONROE</v>
          </cell>
          <cell r="DH199">
            <v>0</v>
          </cell>
          <cell r="DL199">
            <v>0</v>
          </cell>
          <cell r="DM199">
            <v>0</v>
          </cell>
          <cell r="DO199">
            <v>0</v>
          </cell>
          <cell r="DU199">
            <v>0</v>
          </cell>
          <cell r="DW199">
            <v>0</v>
          </cell>
          <cell r="ED199">
            <v>0</v>
          </cell>
          <cell r="EF199">
            <v>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52.401339610547112</v>
          </cell>
          <cell r="E200">
            <v>776458</v>
          </cell>
          <cell r="F200">
            <v>0</v>
          </cell>
          <cell r="G200">
            <v>57017</v>
          </cell>
          <cell r="H200">
            <v>833475</v>
          </cell>
          <cell r="J200">
            <v>57017</v>
          </cell>
          <cell r="K200">
            <v>209671</v>
          </cell>
          <cell r="L200">
            <v>266688</v>
          </cell>
          <cell r="N200">
            <v>566787</v>
          </cell>
          <cell r="P200">
            <v>57017</v>
          </cell>
          <cell r="Q200">
            <v>0</v>
          </cell>
          <cell r="R200">
            <v>0</v>
          </cell>
          <cell r="S200">
            <v>0</v>
          </cell>
          <cell r="T200">
            <v>209671</v>
          </cell>
          <cell r="U200">
            <v>266688</v>
          </cell>
          <cell r="W200">
            <v>301987.20000000001</v>
          </cell>
          <cell r="AA200">
            <v>191</v>
          </cell>
          <cell r="AB200">
            <v>52.401339610547112</v>
          </cell>
          <cell r="AC200">
            <v>0</v>
          </cell>
          <cell r="AD200">
            <v>0</v>
          </cell>
          <cell r="AE200">
            <v>12</v>
          </cell>
          <cell r="AF200">
            <v>0</v>
          </cell>
          <cell r="AG200">
            <v>776458</v>
          </cell>
          <cell r="AH200">
            <v>0</v>
          </cell>
          <cell r="AI200">
            <v>0</v>
          </cell>
          <cell r="AJ200">
            <v>776458</v>
          </cell>
          <cell r="AK200">
            <v>0</v>
          </cell>
          <cell r="AL200">
            <v>57017</v>
          </cell>
          <cell r="AM200">
            <v>833475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833475</v>
          </cell>
          <cell r="AS200" t="str">
            <v xml:space="preserve"> </v>
          </cell>
          <cell r="AT200">
            <v>191</v>
          </cell>
          <cell r="AU200">
            <v>12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CB200">
            <v>191</v>
          </cell>
          <cell r="CC200">
            <v>191</v>
          </cell>
          <cell r="CD200" t="str">
            <v>MONSON</v>
          </cell>
          <cell r="CE200">
            <v>776458</v>
          </cell>
          <cell r="CF200">
            <v>566787</v>
          </cell>
          <cell r="CG200">
            <v>209671</v>
          </cell>
          <cell r="CH200">
            <v>0</v>
          </cell>
          <cell r="CI200">
            <v>35299.200000000004</v>
          </cell>
          <cell r="CJ200">
            <v>0</v>
          </cell>
          <cell r="CK200">
            <v>244970.2</v>
          </cell>
          <cell r="CL200">
            <v>209671</v>
          </cell>
          <cell r="DB200">
            <v>191</v>
          </cell>
          <cell r="DC200" t="str">
            <v>MONSON</v>
          </cell>
          <cell r="DH200">
            <v>0</v>
          </cell>
          <cell r="DL200">
            <v>0</v>
          </cell>
          <cell r="DM200">
            <v>0</v>
          </cell>
          <cell r="DO200">
            <v>0</v>
          </cell>
          <cell r="DU200">
            <v>0</v>
          </cell>
          <cell r="DW200">
            <v>0</v>
          </cell>
          <cell r="ED200">
            <v>0</v>
          </cell>
          <cell r="EF200">
            <v>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  <cell r="AA201">
            <v>192</v>
          </cell>
          <cell r="AT201">
            <v>192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CB201">
            <v>192</v>
          </cell>
          <cell r="CC201">
            <v>192</v>
          </cell>
          <cell r="CD201" t="str">
            <v>MONTAGUE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DB201">
            <v>192</v>
          </cell>
          <cell r="DC201" t="str">
            <v>MONTAGUE</v>
          </cell>
          <cell r="DH201">
            <v>0</v>
          </cell>
          <cell r="DL201">
            <v>0</v>
          </cell>
          <cell r="DM201">
            <v>0</v>
          </cell>
          <cell r="DO201">
            <v>0</v>
          </cell>
          <cell r="DU201">
            <v>0</v>
          </cell>
          <cell r="DW201">
            <v>0</v>
          </cell>
          <cell r="ED201">
            <v>0</v>
          </cell>
          <cell r="EF201">
            <v>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  <cell r="AA202">
            <v>193</v>
          </cell>
          <cell r="AT202">
            <v>193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CB202">
            <v>193</v>
          </cell>
          <cell r="CC202">
            <v>193</v>
          </cell>
          <cell r="CD202" t="str">
            <v>MONTEREY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DB202">
            <v>193</v>
          </cell>
          <cell r="DC202" t="str">
            <v>MONTEREY</v>
          </cell>
          <cell r="DH202">
            <v>0</v>
          </cell>
          <cell r="DL202">
            <v>0</v>
          </cell>
          <cell r="DM202">
            <v>0</v>
          </cell>
          <cell r="DO202">
            <v>0</v>
          </cell>
          <cell r="DU202">
            <v>0</v>
          </cell>
          <cell r="DW202">
            <v>0</v>
          </cell>
          <cell r="ED202">
            <v>0</v>
          </cell>
          <cell r="EF202">
            <v>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W203">
            <v>0</v>
          </cell>
          <cell r="AA203">
            <v>194</v>
          </cell>
          <cell r="AT203">
            <v>194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CB203">
            <v>194</v>
          </cell>
          <cell r="CC203">
            <v>194</v>
          </cell>
          <cell r="CD203" t="str">
            <v>MONTGOMERY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DB203">
            <v>194</v>
          </cell>
          <cell r="DC203" t="str">
            <v>MONTGOMERY</v>
          </cell>
          <cell r="DH203">
            <v>0</v>
          </cell>
          <cell r="DL203">
            <v>0</v>
          </cell>
          <cell r="DM203">
            <v>0</v>
          </cell>
          <cell r="DO203">
            <v>0</v>
          </cell>
          <cell r="DU203">
            <v>0</v>
          </cell>
          <cell r="DW203">
            <v>0</v>
          </cell>
          <cell r="ED203">
            <v>0</v>
          </cell>
          <cell r="EF203">
            <v>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W204">
            <v>0</v>
          </cell>
          <cell r="AA204">
            <v>195</v>
          </cell>
          <cell r="AT204">
            <v>195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CB204">
            <v>195</v>
          </cell>
          <cell r="CC204">
            <v>195</v>
          </cell>
          <cell r="CD204" t="str">
            <v>MOUNT WASHINGTON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DB204">
            <v>195</v>
          </cell>
          <cell r="DC204" t="str">
            <v>MOUNT WASHINGTON</v>
          </cell>
          <cell r="DH204">
            <v>0</v>
          </cell>
          <cell r="DL204">
            <v>0</v>
          </cell>
          <cell r="DM204">
            <v>0</v>
          </cell>
          <cell r="DO204">
            <v>0</v>
          </cell>
          <cell r="DU204">
            <v>0</v>
          </cell>
          <cell r="DW204">
            <v>0</v>
          </cell>
          <cell r="ED204">
            <v>0</v>
          </cell>
          <cell r="EF204">
            <v>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9.1999999999999993</v>
          </cell>
          <cell r="E205">
            <v>164810</v>
          </cell>
          <cell r="F205">
            <v>0</v>
          </cell>
          <cell r="G205">
            <v>10010</v>
          </cell>
          <cell r="H205">
            <v>174820</v>
          </cell>
          <cell r="J205">
            <v>10010</v>
          </cell>
          <cell r="K205">
            <v>41714.104692829394</v>
          </cell>
          <cell r="L205">
            <v>51724.104692829394</v>
          </cell>
          <cell r="N205">
            <v>123095.89530717061</v>
          </cell>
          <cell r="P205">
            <v>10010</v>
          </cell>
          <cell r="Q205">
            <v>0</v>
          </cell>
          <cell r="R205">
            <v>0</v>
          </cell>
          <cell r="S205">
            <v>0</v>
          </cell>
          <cell r="T205">
            <v>41714.104692829394</v>
          </cell>
          <cell r="U205">
            <v>51724.104692829394</v>
          </cell>
          <cell r="W205">
            <v>57714.799999999996</v>
          </cell>
          <cell r="AA205">
            <v>196</v>
          </cell>
          <cell r="AB205">
            <v>9.1999999999999993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164810</v>
          </cell>
          <cell r="AH205">
            <v>0</v>
          </cell>
          <cell r="AI205">
            <v>0</v>
          </cell>
          <cell r="AJ205">
            <v>164810</v>
          </cell>
          <cell r="AK205">
            <v>0</v>
          </cell>
          <cell r="AL205">
            <v>10010</v>
          </cell>
          <cell r="AM205">
            <v>174820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174820</v>
          </cell>
          <cell r="AS205" t="str">
            <v xml:space="preserve"> </v>
          </cell>
          <cell r="AT205">
            <v>196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CB205">
            <v>196</v>
          </cell>
          <cell r="CC205">
            <v>196</v>
          </cell>
          <cell r="CD205" t="str">
            <v>NAHANT</v>
          </cell>
          <cell r="CE205">
            <v>164810</v>
          </cell>
          <cell r="CF205">
            <v>137853</v>
          </cell>
          <cell r="CG205">
            <v>26957</v>
          </cell>
          <cell r="CH205">
            <v>15436.199999999999</v>
          </cell>
          <cell r="CI205">
            <v>5311.6</v>
          </cell>
          <cell r="CJ205">
            <v>0</v>
          </cell>
          <cell r="CK205">
            <v>47704.799999999996</v>
          </cell>
          <cell r="CL205">
            <v>41714.104692829394</v>
          </cell>
          <cell r="DB205">
            <v>196</v>
          </cell>
          <cell r="DC205" t="str">
            <v>NAHANT</v>
          </cell>
          <cell r="DH205">
            <v>0</v>
          </cell>
          <cell r="DL205">
            <v>0</v>
          </cell>
          <cell r="DM205">
            <v>0</v>
          </cell>
          <cell r="DO205">
            <v>0</v>
          </cell>
          <cell r="DU205">
            <v>0</v>
          </cell>
          <cell r="DW205">
            <v>0</v>
          </cell>
          <cell r="ED205">
            <v>0</v>
          </cell>
          <cell r="EF205">
            <v>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1.0047281323877069</v>
          </cell>
          <cell r="E206">
            <v>23424</v>
          </cell>
          <cell r="F206">
            <v>0</v>
          </cell>
          <cell r="G206">
            <v>1092</v>
          </cell>
          <cell r="H206">
            <v>24516</v>
          </cell>
          <cell r="J206">
            <v>1092</v>
          </cell>
          <cell r="K206">
            <v>13920.790367717833</v>
          </cell>
          <cell r="L206">
            <v>15012.790367717833</v>
          </cell>
          <cell r="N206">
            <v>9503.2096322821671</v>
          </cell>
          <cell r="P206">
            <v>1092</v>
          </cell>
          <cell r="Q206">
            <v>0</v>
          </cell>
          <cell r="R206">
            <v>0</v>
          </cell>
          <cell r="S206">
            <v>0</v>
          </cell>
          <cell r="T206">
            <v>13920.790367717833</v>
          </cell>
          <cell r="U206">
            <v>15012.790367717833</v>
          </cell>
          <cell r="W206">
            <v>15653.4</v>
          </cell>
          <cell r="AA206">
            <v>197</v>
          </cell>
          <cell r="AB206">
            <v>1.0047281323877069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23424</v>
          </cell>
          <cell r="AH206">
            <v>0</v>
          </cell>
          <cell r="AI206">
            <v>0</v>
          </cell>
          <cell r="AJ206">
            <v>23424</v>
          </cell>
          <cell r="AK206">
            <v>0</v>
          </cell>
          <cell r="AL206">
            <v>1092</v>
          </cell>
          <cell r="AM206">
            <v>24516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24516</v>
          </cell>
          <cell r="AS206" t="str">
            <v xml:space="preserve"> </v>
          </cell>
          <cell r="AT206">
            <v>197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CB206">
            <v>197</v>
          </cell>
          <cell r="CC206">
            <v>197</v>
          </cell>
          <cell r="CD206" t="str">
            <v>NANTUCKET</v>
          </cell>
          <cell r="CE206">
            <v>23424</v>
          </cell>
          <cell r="CF206">
            <v>24269</v>
          </cell>
          <cell r="CG206">
            <v>0</v>
          </cell>
          <cell r="CH206">
            <v>14561.4</v>
          </cell>
          <cell r="CI206">
            <v>0</v>
          </cell>
          <cell r="CJ206">
            <v>0</v>
          </cell>
          <cell r="CK206">
            <v>14561.4</v>
          </cell>
          <cell r="CL206">
            <v>13920.790367717833</v>
          </cell>
          <cell r="DB206">
            <v>197</v>
          </cell>
          <cell r="DC206" t="str">
            <v>NANTUCKET</v>
          </cell>
          <cell r="DH206">
            <v>0</v>
          </cell>
          <cell r="DL206">
            <v>0</v>
          </cell>
          <cell r="DM206">
            <v>0</v>
          </cell>
          <cell r="DO206">
            <v>0</v>
          </cell>
          <cell r="DU206">
            <v>0</v>
          </cell>
          <cell r="DW206">
            <v>0</v>
          </cell>
          <cell r="ED206">
            <v>0</v>
          </cell>
          <cell r="EF206">
            <v>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17.272186314833608</v>
          </cell>
          <cell r="E207">
            <v>252304</v>
          </cell>
          <cell r="F207">
            <v>0</v>
          </cell>
          <cell r="G207">
            <v>18790</v>
          </cell>
          <cell r="H207">
            <v>271094</v>
          </cell>
          <cell r="J207">
            <v>18790</v>
          </cell>
          <cell r="K207">
            <v>26463.553458416565</v>
          </cell>
          <cell r="L207">
            <v>45253.553458416565</v>
          </cell>
          <cell r="N207">
            <v>225840.44654158343</v>
          </cell>
          <cell r="P207">
            <v>18790</v>
          </cell>
          <cell r="Q207">
            <v>0</v>
          </cell>
          <cell r="R207">
            <v>0</v>
          </cell>
          <cell r="S207">
            <v>0</v>
          </cell>
          <cell r="T207">
            <v>26463.553458416565</v>
          </cell>
          <cell r="U207">
            <v>45253.553458416565</v>
          </cell>
          <cell r="W207">
            <v>45731.8</v>
          </cell>
          <cell r="AA207">
            <v>198</v>
          </cell>
          <cell r="AB207">
            <v>17.272186314833608</v>
          </cell>
          <cell r="AC207">
            <v>0</v>
          </cell>
          <cell r="AD207">
            <v>0</v>
          </cell>
          <cell r="AE207">
            <v>5</v>
          </cell>
          <cell r="AF207">
            <v>0</v>
          </cell>
          <cell r="AG207">
            <v>252304</v>
          </cell>
          <cell r="AH207">
            <v>0</v>
          </cell>
          <cell r="AI207">
            <v>0</v>
          </cell>
          <cell r="AJ207">
            <v>252304</v>
          </cell>
          <cell r="AK207">
            <v>0</v>
          </cell>
          <cell r="AL207">
            <v>18790</v>
          </cell>
          <cell r="AM207">
            <v>271094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271094</v>
          </cell>
          <cell r="AS207" t="str">
            <v xml:space="preserve"> </v>
          </cell>
          <cell r="AT207">
            <v>198</v>
          </cell>
          <cell r="AU207">
            <v>5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CB207">
            <v>198</v>
          </cell>
          <cell r="CC207">
            <v>198</v>
          </cell>
          <cell r="CD207" t="str">
            <v>NATICK</v>
          </cell>
          <cell r="CE207">
            <v>252304</v>
          </cell>
          <cell r="CF207">
            <v>236233</v>
          </cell>
          <cell r="CG207">
            <v>16071</v>
          </cell>
          <cell r="CH207">
            <v>10870.8</v>
          </cell>
          <cell r="CI207">
            <v>0</v>
          </cell>
          <cell r="CJ207">
            <v>0</v>
          </cell>
          <cell r="CK207">
            <v>26941.8</v>
          </cell>
          <cell r="CL207">
            <v>26463.553458416565</v>
          </cell>
          <cell r="DB207">
            <v>198</v>
          </cell>
          <cell r="DC207" t="str">
            <v>NATICK</v>
          </cell>
          <cell r="DH207">
            <v>0</v>
          </cell>
          <cell r="DL207">
            <v>0</v>
          </cell>
          <cell r="DM207">
            <v>0</v>
          </cell>
          <cell r="DO207">
            <v>0</v>
          </cell>
          <cell r="DU207">
            <v>0</v>
          </cell>
          <cell r="DW207">
            <v>0</v>
          </cell>
          <cell r="ED207">
            <v>0</v>
          </cell>
          <cell r="EF207">
            <v>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4.3616282505910178</v>
          </cell>
          <cell r="E208">
            <v>109929</v>
          </cell>
          <cell r="F208">
            <v>0</v>
          </cell>
          <cell r="G208">
            <v>4746</v>
          </cell>
          <cell r="H208">
            <v>114675</v>
          </cell>
          <cell r="J208">
            <v>4746</v>
          </cell>
          <cell r="K208">
            <v>7673.7792580517635</v>
          </cell>
          <cell r="L208">
            <v>12419.779258051763</v>
          </cell>
          <cell r="N208">
            <v>102255.22074194823</v>
          </cell>
          <cell r="P208">
            <v>4746</v>
          </cell>
          <cell r="Q208">
            <v>0</v>
          </cell>
          <cell r="R208">
            <v>0</v>
          </cell>
          <cell r="S208">
            <v>0</v>
          </cell>
          <cell r="T208">
            <v>7673.7792580517635</v>
          </cell>
          <cell r="U208">
            <v>12419.779258051763</v>
          </cell>
          <cell r="W208">
            <v>19424.599999999999</v>
          </cell>
          <cell r="AA208">
            <v>199</v>
          </cell>
          <cell r="AB208">
            <v>4.3616282505910178</v>
          </cell>
          <cell r="AC208">
            <v>0</v>
          </cell>
          <cell r="AD208">
            <v>0</v>
          </cell>
          <cell r="AE208">
            <v>1</v>
          </cell>
          <cell r="AF208">
            <v>0</v>
          </cell>
          <cell r="AG208">
            <v>109929</v>
          </cell>
          <cell r="AH208">
            <v>0</v>
          </cell>
          <cell r="AI208">
            <v>0</v>
          </cell>
          <cell r="AJ208">
            <v>109929</v>
          </cell>
          <cell r="AK208">
            <v>0</v>
          </cell>
          <cell r="AL208">
            <v>4746</v>
          </cell>
          <cell r="AM208">
            <v>114675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114675</v>
          </cell>
          <cell r="AS208" t="str">
            <v xml:space="preserve"> </v>
          </cell>
          <cell r="AT208">
            <v>199</v>
          </cell>
          <cell r="AU208">
            <v>1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CB208">
            <v>199</v>
          </cell>
          <cell r="CC208">
            <v>199</v>
          </cell>
          <cell r="CD208" t="str">
            <v>NEEDHAM</v>
          </cell>
          <cell r="CE208">
            <v>109929</v>
          </cell>
          <cell r="CF208">
            <v>107471</v>
          </cell>
          <cell r="CG208">
            <v>2458</v>
          </cell>
          <cell r="CH208">
            <v>5455.8</v>
          </cell>
          <cell r="CI208">
            <v>6764.8</v>
          </cell>
          <cell r="CJ208">
            <v>0</v>
          </cell>
          <cell r="CK208">
            <v>14678.6</v>
          </cell>
          <cell r="CL208">
            <v>7673.7792580517635</v>
          </cell>
          <cell r="DB208">
            <v>199</v>
          </cell>
          <cell r="DC208" t="str">
            <v>NEEDHAM</v>
          </cell>
          <cell r="DH208">
            <v>0</v>
          </cell>
          <cell r="DL208">
            <v>0</v>
          </cell>
          <cell r="DM208">
            <v>0</v>
          </cell>
          <cell r="DO208">
            <v>0</v>
          </cell>
          <cell r="DU208">
            <v>0</v>
          </cell>
          <cell r="DW208">
            <v>0</v>
          </cell>
          <cell r="ED208">
            <v>0</v>
          </cell>
          <cell r="EF208">
            <v>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  <cell r="AA209">
            <v>200</v>
          </cell>
          <cell r="AT209">
            <v>200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CB209">
            <v>200</v>
          </cell>
          <cell r="CC209">
            <v>200</v>
          </cell>
          <cell r="CD209" t="str">
            <v>NEW ASHFORD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DB209">
            <v>200</v>
          </cell>
          <cell r="DC209" t="str">
            <v>NEW ASHFORD</v>
          </cell>
          <cell r="DH209">
            <v>0</v>
          </cell>
          <cell r="DL209">
            <v>0</v>
          </cell>
          <cell r="DM209">
            <v>0</v>
          </cell>
          <cell r="DO209">
            <v>0</v>
          </cell>
          <cell r="DU209">
            <v>0</v>
          </cell>
          <cell r="DW209">
            <v>0</v>
          </cell>
          <cell r="ED209">
            <v>0</v>
          </cell>
          <cell r="EF209">
            <v>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1716.1247647814273</v>
          </cell>
          <cell r="E210">
            <v>27845410</v>
          </cell>
          <cell r="F210">
            <v>228523</v>
          </cell>
          <cell r="G210">
            <v>1867137</v>
          </cell>
          <cell r="H210">
            <v>29941070</v>
          </cell>
          <cell r="J210">
            <v>1867137</v>
          </cell>
          <cell r="K210">
            <v>9115810.2602733802</v>
          </cell>
          <cell r="L210">
            <v>10982947.26027338</v>
          </cell>
          <cell r="N210">
            <v>18958122.739726618</v>
          </cell>
          <cell r="P210">
            <v>1867137</v>
          </cell>
          <cell r="Q210">
            <v>0</v>
          </cell>
          <cell r="R210">
            <v>0</v>
          </cell>
          <cell r="S210">
            <v>0</v>
          </cell>
          <cell r="T210">
            <v>9115810.2602733802</v>
          </cell>
          <cell r="U210">
            <v>10982947.26027338</v>
          </cell>
          <cell r="W210">
            <v>11739243.4</v>
          </cell>
          <cell r="AA210">
            <v>201</v>
          </cell>
          <cell r="AB210">
            <v>1716.1247647814273</v>
          </cell>
          <cell r="AC210">
            <v>0</v>
          </cell>
          <cell r="AD210">
            <v>0</v>
          </cell>
          <cell r="AE210">
            <v>0.99999999999999978</v>
          </cell>
          <cell r="AF210">
            <v>0</v>
          </cell>
          <cell r="AG210">
            <v>27845410</v>
          </cell>
          <cell r="AH210">
            <v>0</v>
          </cell>
          <cell r="AI210">
            <v>0</v>
          </cell>
          <cell r="AJ210">
            <v>27845410</v>
          </cell>
          <cell r="AK210">
            <v>228523</v>
          </cell>
          <cell r="AL210">
            <v>1867137</v>
          </cell>
          <cell r="AM210">
            <v>29941070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29941070</v>
          </cell>
          <cell r="AS210" t="str">
            <v xml:space="preserve"> </v>
          </cell>
          <cell r="AT210">
            <v>201</v>
          </cell>
          <cell r="AU210">
            <v>0.99999999999999978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CB210">
            <v>201</v>
          </cell>
          <cell r="CC210">
            <v>201</v>
          </cell>
          <cell r="CD210" t="str">
            <v>NEW BEDFORD</v>
          </cell>
          <cell r="CE210">
            <v>27845410</v>
          </cell>
          <cell r="CF210">
            <v>20732880</v>
          </cell>
          <cell r="CG210">
            <v>7112530</v>
          </cell>
          <cell r="CH210">
            <v>2095467.5999999999</v>
          </cell>
          <cell r="CI210">
            <v>664108.80000000005</v>
          </cell>
          <cell r="CJ210">
            <v>0</v>
          </cell>
          <cell r="CK210">
            <v>9872106.4000000004</v>
          </cell>
          <cell r="CL210">
            <v>9115810.2602733802</v>
          </cell>
          <cell r="DB210">
            <v>201</v>
          </cell>
          <cell r="DC210" t="str">
            <v>NEW BEDFORD</v>
          </cell>
          <cell r="DH210">
            <v>0</v>
          </cell>
          <cell r="DL210">
            <v>0</v>
          </cell>
          <cell r="DM210">
            <v>0</v>
          </cell>
          <cell r="DO210">
            <v>0</v>
          </cell>
          <cell r="DU210">
            <v>0</v>
          </cell>
          <cell r="DW210">
            <v>0</v>
          </cell>
          <cell r="ED210">
            <v>0</v>
          </cell>
          <cell r="EF210">
            <v>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  <cell r="AA211">
            <v>202</v>
          </cell>
          <cell r="AT211">
            <v>202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CB211">
            <v>202</v>
          </cell>
          <cell r="CC211">
            <v>202</v>
          </cell>
          <cell r="CD211" t="str">
            <v>NEW BRAINTREE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DB211">
            <v>202</v>
          </cell>
          <cell r="DC211" t="str">
            <v>NEW BRAINTREE</v>
          </cell>
          <cell r="DH211">
            <v>0</v>
          </cell>
          <cell r="DL211">
            <v>0</v>
          </cell>
          <cell r="DM211">
            <v>0</v>
          </cell>
          <cell r="DO211">
            <v>0</v>
          </cell>
          <cell r="DU211">
            <v>0</v>
          </cell>
          <cell r="DW211">
            <v>0</v>
          </cell>
          <cell r="ED211">
            <v>0</v>
          </cell>
          <cell r="EF211">
            <v>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  <cell r="AA212">
            <v>203</v>
          </cell>
          <cell r="AT212">
            <v>203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CB212">
            <v>203</v>
          </cell>
          <cell r="CC212">
            <v>205</v>
          </cell>
          <cell r="CD212" t="str">
            <v>NEWBURY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DB212">
            <v>203</v>
          </cell>
          <cell r="DC212" t="str">
            <v>NEWBURY</v>
          </cell>
          <cell r="DH212">
            <v>0</v>
          </cell>
          <cell r="DL212">
            <v>0</v>
          </cell>
          <cell r="DM212">
            <v>0</v>
          </cell>
          <cell r="DO212">
            <v>0</v>
          </cell>
          <cell r="DU212">
            <v>0</v>
          </cell>
          <cell r="DW212">
            <v>0</v>
          </cell>
          <cell r="ED212">
            <v>0</v>
          </cell>
          <cell r="EF212">
            <v>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132</v>
          </cell>
          <cell r="E213">
            <v>2268288</v>
          </cell>
          <cell r="F213">
            <v>0</v>
          </cell>
          <cell r="G213">
            <v>143613</v>
          </cell>
          <cell r="H213">
            <v>2411901</v>
          </cell>
          <cell r="J213">
            <v>143613</v>
          </cell>
          <cell r="K213">
            <v>132607.47387206825</v>
          </cell>
          <cell r="L213">
            <v>276220.47387206822</v>
          </cell>
          <cell r="N213">
            <v>2135680.5261279317</v>
          </cell>
          <cell r="P213">
            <v>143613</v>
          </cell>
          <cell r="Q213">
            <v>0</v>
          </cell>
          <cell r="R213">
            <v>0</v>
          </cell>
          <cell r="S213">
            <v>0</v>
          </cell>
          <cell r="T213">
            <v>132607.47387206825</v>
          </cell>
          <cell r="U213">
            <v>276220.47387206822</v>
          </cell>
          <cell r="W213">
            <v>339194.8</v>
          </cell>
          <cell r="AA213">
            <v>204</v>
          </cell>
          <cell r="AB213">
            <v>132</v>
          </cell>
          <cell r="AC213">
            <v>0</v>
          </cell>
          <cell r="AD213">
            <v>0</v>
          </cell>
          <cell r="AE213">
            <v>61</v>
          </cell>
          <cell r="AF213">
            <v>0</v>
          </cell>
          <cell r="AG213">
            <v>2268288</v>
          </cell>
          <cell r="AH213">
            <v>0</v>
          </cell>
          <cell r="AI213">
            <v>0</v>
          </cell>
          <cell r="AJ213">
            <v>2268288</v>
          </cell>
          <cell r="AK213">
            <v>0</v>
          </cell>
          <cell r="AL213">
            <v>143613</v>
          </cell>
          <cell r="AM213">
            <v>2411901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2411901</v>
          </cell>
          <cell r="AS213" t="str">
            <v xml:space="preserve"> </v>
          </cell>
          <cell r="AT213">
            <v>204</v>
          </cell>
          <cell r="AU213">
            <v>61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CB213">
            <v>204</v>
          </cell>
          <cell r="CC213">
            <v>206</v>
          </cell>
          <cell r="CD213" t="str">
            <v>NEWBURYPORT</v>
          </cell>
          <cell r="CE213">
            <v>2268288</v>
          </cell>
          <cell r="CF213">
            <v>2142624</v>
          </cell>
          <cell r="CG213">
            <v>125664</v>
          </cell>
          <cell r="CH213">
            <v>7263</v>
          </cell>
          <cell r="CI213">
            <v>62654.8</v>
          </cell>
          <cell r="CJ213">
            <v>0</v>
          </cell>
          <cell r="CK213">
            <v>195581.8</v>
          </cell>
          <cell r="CL213">
            <v>132607.47387206825</v>
          </cell>
          <cell r="DB213">
            <v>204</v>
          </cell>
          <cell r="DC213" t="str">
            <v>NEWBURYPORT</v>
          </cell>
          <cell r="DH213">
            <v>0</v>
          </cell>
          <cell r="DL213">
            <v>0</v>
          </cell>
          <cell r="DM213">
            <v>0</v>
          </cell>
          <cell r="DO213">
            <v>0</v>
          </cell>
          <cell r="DU213">
            <v>0</v>
          </cell>
          <cell r="DW213">
            <v>0</v>
          </cell>
          <cell r="ED213">
            <v>0</v>
          </cell>
          <cell r="EF213">
            <v>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W214">
            <v>0</v>
          </cell>
          <cell r="AA214">
            <v>205</v>
          </cell>
          <cell r="AT214">
            <v>205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CB214">
            <v>205</v>
          </cell>
          <cell r="CC214">
            <v>203</v>
          </cell>
          <cell r="CD214" t="str">
            <v>NEW MARLBOROUGH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DB214">
            <v>205</v>
          </cell>
          <cell r="DC214" t="str">
            <v>NEW MARLBOROUGH</v>
          </cell>
          <cell r="DH214">
            <v>0</v>
          </cell>
          <cell r="DL214">
            <v>0</v>
          </cell>
          <cell r="DM214">
            <v>0</v>
          </cell>
          <cell r="DO214">
            <v>0</v>
          </cell>
          <cell r="DU214">
            <v>0</v>
          </cell>
          <cell r="DW214">
            <v>0</v>
          </cell>
          <cell r="ED214">
            <v>0</v>
          </cell>
          <cell r="EF214">
            <v>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  <cell r="AA215">
            <v>206</v>
          </cell>
          <cell r="AT215">
            <v>206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CB215">
            <v>206</v>
          </cell>
          <cell r="CC215">
            <v>204</v>
          </cell>
          <cell r="CD215" t="str">
            <v>NEW SALEM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DB215">
            <v>206</v>
          </cell>
          <cell r="DC215" t="str">
            <v>NEW SALEM</v>
          </cell>
          <cell r="DH215">
            <v>0</v>
          </cell>
          <cell r="DL215">
            <v>0</v>
          </cell>
          <cell r="DM215">
            <v>0</v>
          </cell>
          <cell r="DO215">
            <v>0</v>
          </cell>
          <cell r="DU215">
            <v>0</v>
          </cell>
          <cell r="DW215">
            <v>0</v>
          </cell>
          <cell r="ED215">
            <v>0</v>
          </cell>
          <cell r="EF215">
            <v>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3.1463508846898405</v>
          </cell>
          <cell r="E216">
            <v>86406</v>
          </cell>
          <cell r="F216">
            <v>0</v>
          </cell>
          <cell r="G216">
            <v>3424</v>
          </cell>
          <cell r="H216">
            <v>89830</v>
          </cell>
          <cell r="J216">
            <v>3424</v>
          </cell>
          <cell r="K216">
            <v>12618</v>
          </cell>
          <cell r="L216">
            <v>16042</v>
          </cell>
          <cell r="N216">
            <v>73788</v>
          </cell>
          <cell r="P216">
            <v>3424</v>
          </cell>
          <cell r="Q216">
            <v>0</v>
          </cell>
          <cell r="R216">
            <v>0</v>
          </cell>
          <cell r="S216">
            <v>0</v>
          </cell>
          <cell r="T216">
            <v>12618</v>
          </cell>
          <cell r="U216">
            <v>16042</v>
          </cell>
          <cell r="W216">
            <v>23613.200000000001</v>
          </cell>
          <cell r="AA216">
            <v>207</v>
          </cell>
          <cell r="AB216">
            <v>3.1463508846898405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86406</v>
          </cell>
          <cell r="AH216">
            <v>0</v>
          </cell>
          <cell r="AI216">
            <v>0</v>
          </cell>
          <cell r="AJ216">
            <v>86406</v>
          </cell>
          <cell r="AK216">
            <v>0</v>
          </cell>
          <cell r="AL216">
            <v>3424</v>
          </cell>
          <cell r="AM216">
            <v>89830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89830</v>
          </cell>
          <cell r="AS216" t="str">
            <v xml:space="preserve"> </v>
          </cell>
          <cell r="AT216">
            <v>207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CB216">
            <v>207</v>
          </cell>
          <cell r="CC216">
            <v>207</v>
          </cell>
          <cell r="CD216" t="str">
            <v>NEWTON</v>
          </cell>
          <cell r="CE216">
            <v>86406</v>
          </cell>
          <cell r="CF216">
            <v>73788</v>
          </cell>
          <cell r="CG216">
            <v>12618</v>
          </cell>
          <cell r="CH216">
            <v>0</v>
          </cell>
          <cell r="CI216">
            <v>7571.2000000000007</v>
          </cell>
          <cell r="CJ216">
            <v>0</v>
          </cell>
          <cell r="CK216">
            <v>20189.2</v>
          </cell>
          <cell r="CL216">
            <v>12618</v>
          </cell>
          <cell r="DB216">
            <v>207</v>
          </cell>
          <cell r="DC216" t="str">
            <v>NEWTON</v>
          </cell>
          <cell r="DH216">
            <v>0</v>
          </cell>
          <cell r="DL216">
            <v>0</v>
          </cell>
          <cell r="DM216">
            <v>0</v>
          </cell>
          <cell r="DO216">
            <v>0</v>
          </cell>
          <cell r="DU216">
            <v>0</v>
          </cell>
          <cell r="DW216">
            <v>0</v>
          </cell>
          <cell r="ED216">
            <v>0</v>
          </cell>
          <cell r="EF216">
            <v>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13.655235009792976</v>
          </cell>
          <cell r="E217">
            <v>260085</v>
          </cell>
          <cell r="F217">
            <v>0</v>
          </cell>
          <cell r="G217">
            <v>14854</v>
          </cell>
          <cell r="H217">
            <v>274939</v>
          </cell>
          <cell r="J217">
            <v>14854</v>
          </cell>
          <cell r="K217">
            <v>58149.279626709846</v>
          </cell>
          <cell r="L217">
            <v>73003.279626709846</v>
          </cell>
          <cell r="N217">
            <v>201935.72037329015</v>
          </cell>
          <cell r="P217">
            <v>14854</v>
          </cell>
          <cell r="Q217">
            <v>0</v>
          </cell>
          <cell r="R217">
            <v>0</v>
          </cell>
          <cell r="S217">
            <v>0</v>
          </cell>
          <cell r="T217">
            <v>58149.279626709846</v>
          </cell>
          <cell r="U217">
            <v>73003.279626709846</v>
          </cell>
          <cell r="W217">
            <v>76502.8</v>
          </cell>
          <cell r="AA217">
            <v>208</v>
          </cell>
          <cell r="AB217">
            <v>13.655235009792976</v>
          </cell>
          <cell r="AC217">
            <v>0</v>
          </cell>
          <cell r="AD217">
            <v>0</v>
          </cell>
          <cell r="AE217">
            <v>0.99999999999999978</v>
          </cell>
          <cell r="AF217">
            <v>0</v>
          </cell>
          <cell r="AG217">
            <v>260085</v>
          </cell>
          <cell r="AH217">
            <v>0</v>
          </cell>
          <cell r="AI217">
            <v>0</v>
          </cell>
          <cell r="AJ217">
            <v>260085</v>
          </cell>
          <cell r="AK217">
            <v>0</v>
          </cell>
          <cell r="AL217">
            <v>14854</v>
          </cell>
          <cell r="AM217">
            <v>274939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274939</v>
          </cell>
          <cell r="AS217" t="str">
            <v xml:space="preserve"> </v>
          </cell>
          <cell r="AT217">
            <v>208</v>
          </cell>
          <cell r="AU217">
            <v>0.99999999999999978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CB217">
            <v>208</v>
          </cell>
          <cell r="CC217">
            <v>208</v>
          </cell>
          <cell r="CD217" t="str">
            <v>NORFOLK</v>
          </cell>
          <cell r="CE217">
            <v>260085</v>
          </cell>
          <cell r="CF217">
            <v>222465</v>
          </cell>
          <cell r="CG217">
            <v>37620</v>
          </cell>
          <cell r="CH217">
            <v>21474</v>
          </cell>
          <cell r="CI217">
            <v>2554.8000000000002</v>
          </cell>
          <cell r="CJ217">
            <v>0</v>
          </cell>
          <cell r="CK217">
            <v>61648.800000000003</v>
          </cell>
          <cell r="CL217">
            <v>58149.279626709846</v>
          </cell>
          <cell r="DB217">
            <v>208</v>
          </cell>
          <cell r="DC217" t="str">
            <v>NORFOLK</v>
          </cell>
          <cell r="DH217">
            <v>0</v>
          </cell>
          <cell r="DL217">
            <v>0</v>
          </cell>
          <cell r="DM217">
            <v>0</v>
          </cell>
          <cell r="DO217">
            <v>0</v>
          </cell>
          <cell r="DU217">
            <v>0</v>
          </cell>
          <cell r="DW217">
            <v>0</v>
          </cell>
          <cell r="ED217">
            <v>0</v>
          </cell>
          <cell r="EF217">
            <v>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67.442622950819668</v>
          </cell>
          <cell r="E218">
            <v>1249647</v>
          </cell>
          <cell r="F218">
            <v>0</v>
          </cell>
          <cell r="G218">
            <v>73381</v>
          </cell>
          <cell r="H218">
            <v>1323028</v>
          </cell>
          <cell r="J218">
            <v>73381</v>
          </cell>
          <cell r="K218">
            <v>176229.93341447192</v>
          </cell>
          <cell r="L218">
            <v>249610.93341447192</v>
          </cell>
          <cell r="N218">
            <v>1073417.0665855282</v>
          </cell>
          <cell r="P218">
            <v>73381</v>
          </cell>
          <cell r="Q218">
            <v>0</v>
          </cell>
          <cell r="R218">
            <v>0</v>
          </cell>
          <cell r="S218">
            <v>0</v>
          </cell>
          <cell r="T218">
            <v>176229.93341447192</v>
          </cell>
          <cell r="U218">
            <v>249610.93341447192</v>
          </cell>
          <cell r="W218">
            <v>254112.2</v>
          </cell>
          <cell r="AA218">
            <v>209</v>
          </cell>
          <cell r="AB218">
            <v>67.442622950819668</v>
          </cell>
          <cell r="AC218">
            <v>0</v>
          </cell>
          <cell r="AD218">
            <v>0</v>
          </cell>
          <cell r="AE218">
            <v>14</v>
          </cell>
          <cell r="AF218">
            <v>0</v>
          </cell>
          <cell r="AG218">
            <v>1249647</v>
          </cell>
          <cell r="AH218">
            <v>0</v>
          </cell>
          <cell r="AI218">
            <v>0</v>
          </cell>
          <cell r="AJ218">
            <v>1249647</v>
          </cell>
          <cell r="AK218">
            <v>0</v>
          </cell>
          <cell r="AL218">
            <v>73381</v>
          </cell>
          <cell r="AM218">
            <v>1323028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1323028</v>
          </cell>
          <cell r="AS218" t="str">
            <v xml:space="preserve"> </v>
          </cell>
          <cell r="AT218">
            <v>209</v>
          </cell>
          <cell r="AU218">
            <v>14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CB218">
            <v>209</v>
          </cell>
          <cell r="CC218">
            <v>209</v>
          </cell>
          <cell r="CD218" t="str">
            <v>NORTH ADAMS</v>
          </cell>
          <cell r="CE218">
            <v>1249647</v>
          </cell>
          <cell r="CF218">
            <v>1171232</v>
          </cell>
          <cell r="CG218">
            <v>78415</v>
          </cell>
          <cell r="CH218">
            <v>102316.2</v>
          </cell>
          <cell r="CI218">
            <v>0</v>
          </cell>
          <cell r="CJ218">
            <v>0</v>
          </cell>
          <cell r="CK218">
            <v>180731.2</v>
          </cell>
          <cell r="CL218">
            <v>176229.93341447192</v>
          </cell>
          <cell r="DB218">
            <v>209</v>
          </cell>
          <cell r="DC218" t="str">
            <v>NORTH ADAMS</v>
          </cell>
          <cell r="DH218">
            <v>0</v>
          </cell>
          <cell r="DL218">
            <v>0</v>
          </cell>
          <cell r="DM218">
            <v>0</v>
          </cell>
          <cell r="DO218">
            <v>0</v>
          </cell>
          <cell r="DU218">
            <v>0</v>
          </cell>
          <cell r="DW218">
            <v>0</v>
          </cell>
          <cell r="ED218">
            <v>0</v>
          </cell>
          <cell r="EF218">
            <v>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167.61570999397821</v>
          </cell>
          <cell r="E219">
            <v>2688814</v>
          </cell>
          <cell r="F219">
            <v>0</v>
          </cell>
          <cell r="G219">
            <v>182358</v>
          </cell>
          <cell r="H219">
            <v>2871172</v>
          </cell>
          <cell r="J219">
            <v>182358</v>
          </cell>
          <cell r="K219">
            <v>348531.10325790488</v>
          </cell>
          <cell r="L219">
            <v>530889.10325790488</v>
          </cell>
          <cell r="N219">
            <v>2340282.8967420952</v>
          </cell>
          <cell r="P219">
            <v>182358</v>
          </cell>
          <cell r="Q219">
            <v>0</v>
          </cell>
          <cell r="R219">
            <v>0</v>
          </cell>
          <cell r="S219">
            <v>0</v>
          </cell>
          <cell r="T219">
            <v>348531.10325790488</v>
          </cell>
          <cell r="U219">
            <v>530889.10325790488</v>
          </cell>
          <cell r="W219">
            <v>568809</v>
          </cell>
          <cell r="AA219">
            <v>210</v>
          </cell>
          <cell r="AB219">
            <v>167.61570999397821</v>
          </cell>
          <cell r="AC219">
            <v>0</v>
          </cell>
          <cell r="AD219">
            <v>0</v>
          </cell>
          <cell r="AE219">
            <v>54.999999999999979</v>
          </cell>
          <cell r="AF219">
            <v>0</v>
          </cell>
          <cell r="AG219">
            <v>2688814</v>
          </cell>
          <cell r="AH219">
            <v>0</v>
          </cell>
          <cell r="AI219">
            <v>0</v>
          </cell>
          <cell r="AJ219">
            <v>2688814</v>
          </cell>
          <cell r="AK219">
            <v>0</v>
          </cell>
          <cell r="AL219">
            <v>182358</v>
          </cell>
          <cell r="AM219">
            <v>2871172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2871172</v>
          </cell>
          <cell r="AS219" t="str">
            <v xml:space="preserve"> </v>
          </cell>
          <cell r="AT219">
            <v>210</v>
          </cell>
          <cell r="AU219">
            <v>54.999999999999979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CB219">
            <v>210</v>
          </cell>
          <cell r="CC219">
            <v>214</v>
          </cell>
          <cell r="CD219" t="str">
            <v>NORTHAMPTON</v>
          </cell>
          <cell r="CE219">
            <v>2688814</v>
          </cell>
          <cell r="CF219">
            <v>2486814</v>
          </cell>
          <cell r="CG219">
            <v>202000</v>
          </cell>
          <cell r="CH219">
            <v>153274.19999999998</v>
          </cell>
          <cell r="CI219">
            <v>31176.800000000003</v>
          </cell>
          <cell r="CJ219">
            <v>0</v>
          </cell>
          <cell r="CK219">
            <v>386450.99999999994</v>
          </cell>
          <cell r="CL219">
            <v>348531.10325790488</v>
          </cell>
          <cell r="DB219">
            <v>210</v>
          </cell>
          <cell r="DC219" t="str">
            <v>NORTHAMPTON</v>
          </cell>
          <cell r="DH219">
            <v>0</v>
          </cell>
          <cell r="DL219">
            <v>0</v>
          </cell>
          <cell r="DM219">
            <v>0</v>
          </cell>
          <cell r="DO219">
            <v>0</v>
          </cell>
          <cell r="DU219">
            <v>0</v>
          </cell>
          <cell r="DW219">
            <v>0</v>
          </cell>
          <cell r="ED219">
            <v>0</v>
          </cell>
          <cell r="EF219">
            <v>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9.3000969524081416</v>
          </cell>
          <cell r="E220">
            <v>147080</v>
          </cell>
          <cell r="F220">
            <v>0</v>
          </cell>
          <cell r="G220">
            <v>10130</v>
          </cell>
          <cell r="H220">
            <v>157210</v>
          </cell>
          <cell r="J220">
            <v>10130</v>
          </cell>
          <cell r="K220">
            <v>4892.2667207658078</v>
          </cell>
          <cell r="L220">
            <v>15022.266720765809</v>
          </cell>
          <cell r="N220">
            <v>142187.73327923421</v>
          </cell>
          <cell r="P220">
            <v>10130</v>
          </cell>
          <cell r="Q220">
            <v>0</v>
          </cell>
          <cell r="R220">
            <v>0</v>
          </cell>
          <cell r="S220">
            <v>0</v>
          </cell>
          <cell r="T220">
            <v>4892.2667207658078</v>
          </cell>
          <cell r="U220">
            <v>15022.266720765809</v>
          </cell>
          <cell r="W220">
            <v>37755.800000000003</v>
          </cell>
          <cell r="AA220">
            <v>211</v>
          </cell>
          <cell r="AB220">
            <v>9.3000969524081416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147080</v>
          </cell>
          <cell r="AH220">
            <v>0</v>
          </cell>
          <cell r="AI220">
            <v>0</v>
          </cell>
          <cell r="AJ220">
            <v>147080</v>
          </cell>
          <cell r="AK220">
            <v>0</v>
          </cell>
          <cell r="AL220">
            <v>10130</v>
          </cell>
          <cell r="AM220">
            <v>157210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157210</v>
          </cell>
          <cell r="AS220" t="str">
            <v xml:space="preserve"> </v>
          </cell>
          <cell r="AT220">
            <v>211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CB220">
            <v>211</v>
          </cell>
          <cell r="CC220">
            <v>210</v>
          </cell>
          <cell r="CD220" t="str">
            <v>NORTH ANDOVER</v>
          </cell>
          <cell r="CE220">
            <v>147080</v>
          </cell>
          <cell r="CF220">
            <v>149849</v>
          </cell>
          <cell r="CG220">
            <v>0</v>
          </cell>
          <cell r="CH220">
            <v>5117.3999999999996</v>
          </cell>
          <cell r="CI220">
            <v>22508.400000000001</v>
          </cell>
          <cell r="CJ220">
            <v>0</v>
          </cell>
          <cell r="CK220">
            <v>27625.800000000003</v>
          </cell>
          <cell r="CL220">
            <v>4892.2667207658078</v>
          </cell>
          <cell r="DB220">
            <v>211</v>
          </cell>
          <cell r="DC220" t="str">
            <v>NORTH ANDOVER</v>
          </cell>
          <cell r="DH220">
            <v>0</v>
          </cell>
          <cell r="DL220">
            <v>0</v>
          </cell>
          <cell r="DM220">
            <v>0</v>
          </cell>
          <cell r="DO220">
            <v>0</v>
          </cell>
          <cell r="DU220">
            <v>0</v>
          </cell>
          <cell r="DW220">
            <v>0</v>
          </cell>
          <cell r="ED220">
            <v>0</v>
          </cell>
          <cell r="EF220">
            <v>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143.17204742491427</v>
          </cell>
          <cell r="E221">
            <v>2195810</v>
          </cell>
          <cell r="F221">
            <v>0</v>
          </cell>
          <cell r="G221">
            <v>155779</v>
          </cell>
          <cell r="H221">
            <v>2351589</v>
          </cell>
          <cell r="J221">
            <v>155779</v>
          </cell>
          <cell r="K221">
            <v>219647</v>
          </cell>
          <cell r="L221">
            <v>375426</v>
          </cell>
          <cell r="N221">
            <v>1976163</v>
          </cell>
          <cell r="P221">
            <v>155779</v>
          </cell>
          <cell r="Q221">
            <v>0</v>
          </cell>
          <cell r="R221">
            <v>0</v>
          </cell>
          <cell r="S221">
            <v>0</v>
          </cell>
          <cell r="T221">
            <v>219647</v>
          </cell>
          <cell r="U221">
            <v>375426</v>
          </cell>
          <cell r="W221">
            <v>456833.2</v>
          </cell>
          <cell r="AA221">
            <v>212</v>
          </cell>
          <cell r="AB221">
            <v>143.17204742491427</v>
          </cell>
          <cell r="AC221">
            <v>0</v>
          </cell>
          <cell r="AD221">
            <v>0</v>
          </cell>
          <cell r="AE221">
            <v>17.000000000000004</v>
          </cell>
          <cell r="AF221">
            <v>0</v>
          </cell>
          <cell r="AG221">
            <v>2195810</v>
          </cell>
          <cell r="AH221">
            <v>0</v>
          </cell>
          <cell r="AI221">
            <v>0</v>
          </cell>
          <cell r="AJ221">
            <v>2195810</v>
          </cell>
          <cell r="AK221">
            <v>0</v>
          </cell>
          <cell r="AL221">
            <v>155779</v>
          </cell>
          <cell r="AM221">
            <v>2351589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2351589</v>
          </cell>
          <cell r="AS221" t="str">
            <v xml:space="preserve"> </v>
          </cell>
          <cell r="AT221">
            <v>212</v>
          </cell>
          <cell r="AU221">
            <v>17.000000000000004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CB221">
            <v>212</v>
          </cell>
          <cell r="CC221">
            <v>211</v>
          </cell>
          <cell r="CD221" t="str">
            <v>NORTH ATTLEBOROUGH</v>
          </cell>
          <cell r="CE221">
            <v>2195810</v>
          </cell>
          <cell r="CF221">
            <v>1976163</v>
          </cell>
          <cell r="CG221">
            <v>219647</v>
          </cell>
          <cell r="CH221">
            <v>0</v>
          </cell>
          <cell r="CI221">
            <v>81407.200000000012</v>
          </cell>
          <cell r="CJ221">
            <v>0</v>
          </cell>
          <cell r="CK221">
            <v>301054.2</v>
          </cell>
          <cell r="CL221">
            <v>219647</v>
          </cell>
          <cell r="DB221">
            <v>212</v>
          </cell>
          <cell r="DC221" t="str">
            <v>NORTH ATTLEBOROUGH</v>
          </cell>
          <cell r="DH221">
            <v>0</v>
          </cell>
          <cell r="DL221">
            <v>0</v>
          </cell>
          <cell r="DM221">
            <v>0</v>
          </cell>
          <cell r="DO221">
            <v>0</v>
          </cell>
          <cell r="DU221">
            <v>0</v>
          </cell>
          <cell r="DW221">
            <v>0</v>
          </cell>
          <cell r="ED221">
            <v>0</v>
          </cell>
          <cell r="EF221">
            <v>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1.0010362694300519</v>
          </cell>
          <cell r="E222">
            <v>17976</v>
          </cell>
          <cell r="F222">
            <v>0</v>
          </cell>
          <cell r="G222">
            <v>1089</v>
          </cell>
          <cell r="H222">
            <v>19065</v>
          </cell>
          <cell r="J222">
            <v>1089</v>
          </cell>
          <cell r="K222">
            <v>1023.248682112539</v>
          </cell>
          <cell r="L222">
            <v>2112.248682112539</v>
          </cell>
          <cell r="N222">
            <v>16952.751317887461</v>
          </cell>
          <cell r="P222">
            <v>1089</v>
          </cell>
          <cell r="Q222">
            <v>0</v>
          </cell>
          <cell r="R222">
            <v>0</v>
          </cell>
          <cell r="S222">
            <v>0</v>
          </cell>
          <cell r="T222">
            <v>1023.248682112539</v>
          </cell>
          <cell r="U222">
            <v>2112.248682112539</v>
          </cell>
          <cell r="W222">
            <v>2117</v>
          </cell>
          <cell r="AA222">
            <v>213</v>
          </cell>
          <cell r="AB222">
            <v>1.0010362694300519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17976</v>
          </cell>
          <cell r="AH222">
            <v>0</v>
          </cell>
          <cell r="AI222">
            <v>0</v>
          </cell>
          <cell r="AJ222">
            <v>17976</v>
          </cell>
          <cell r="AK222">
            <v>0</v>
          </cell>
          <cell r="AL222">
            <v>1089</v>
          </cell>
          <cell r="AM222">
            <v>19065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19065</v>
          </cell>
          <cell r="AS222" t="str">
            <v xml:space="preserve"> </v>
          </cell>
          <cell r="AT222">
            <v>213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CB222">
            <v>213</v>
          </cell>
          <cell r="CC222">
            <v>215</v>
          </cell>
          <cell r="CD222" t="str">
            <v>NORTHBOROUGH</v>
          </cell>
          <cell r="CE222">
            <v>17976</v>
          </cell>
          <cell r="CF222">
            <v>17056</v>
          </cell>
          <cell r="CG222">
            <v>920</v>
          </cell>
          <cell r="CH222">
            <v>108</v>
          </cell>
          <cell r="CI222">
            <v>0</v>
          </cell>
          <cell r="CJ222">
            <v>0</v>
          </cell>
          <cell r="CK222">
            <v>1028</v>
          </cell>
          <cell r="CL222">
            <v>1023.248682112539</v>
          </cell>
          <cell r="DB222">
            <v>213</v>
          </cell>
          <cell r="DC222" t="str">
            <v>NORTHBOROUGH</v>
          </cell>
          <cell r="DH222">
            <v>0</v>
          </cell>
          <cell r="DL222">
            <v>0</v>
          </cell>
          <cell r="DM222">
            <v>0</v>
          </cell>
          <cell r="DO222">
            <v>0</v>
          </cell>
          <cell r="DU222">
            <v>0</v>
          </cell>
          <cell r="DW222">
            <v>0</v>
          </cell>
          <cell r="ED222">
            <v>0</v>
          </cell>
          <cell r="EF222">
            <v>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5.1559690860264009</v>
          </cell>
          <cell r="E223">
            <v>94869</v>
          </cell>
          <cell r="F223">
            <v>0</v>
          </cell>
          <cell r="G223">
            <v>5609</v>
          </cell>
          <cell r="H223">
            <v>100478</v>
          </cell>
          <cell r="J223">
            <v>5609</v>
          </cell>
          <cell r="K223">
            <v>31224.497396134248</v>
          </cell>
          <cell r="L223">
            <v>36833.497396134248</v>
          </cell>
          <cell r="N223">
            <v>63644.502603865752</v>
          </cell>
          <cell r="P223">
            <v>5609</v>
          </cell>
          <cell r="Q223">
            <v>0</v>
          </cell>
          <cell r="R223">
            <v>0</v>
          </cell>
          <cell r="S223">
            <v>0</v>
          </cell>
          <cell r="T223">
            <v>31224.497396134248</v>
          </cell>
          <cell r="U223">
            <v>36833.497396134248</v>
          </cell>
          <cell r="W223">
            <v>43470</v>
          </cell>
          <cell r="AA223">
            <v>214</v>
          </cell>
          <cell r="AB223">
            <v>5.1559690860264009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94869</v>
          </cell>
          <cell r="AH223">
            <v>0</v>
          </cell>
          <cell r="AI223">
            <v>0</v>
          </cell>
          <cell r="AJ223">
            <v>94869</v>
          </cell>
          <cell r="AK223">
            <v>0</v>
          </cell>
          <cell r="AL223">
            <v>5609</v>
          </cell>
          <cell r="AM223">
            <v>100478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100478</v>
          </cell>
          <cell r="AS223" t="str">
            <v xml:space="preserve"> </v>
          </cell>
          <cell r="AT223">
            <v>214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CB223">
            <v>214</v>
          </cell>
          <cell r="CC223">
            <v>216</v>
          </cell>
          <cell r="CD223" t="str">
            <v>NORTHBRIDGE</v>
          </cell>
          <cell r="CE223">
            <v>94869</v>
          </cell>
          <cell r="CF223">
            <v>74512</v>
          </cell>
          <cell r="CG223">
            <v>20357</v>
          </cell>
          <cell r="CH223">
            <v>11367.6</v>
          </cell>
          <cell r="CI223">
            <v>6136.4000000000015</v>
          </cell>
          <cell r="CJ223">
            <v>0</v>
          </cell>
          <cell r="CK223">
            <v>37861</v>
          </cell>
          <cell r="CL223">
            <v>31224.497396134248</v>
          </cell>
          <cell r="DB223">
            <v>214</v>
          </cell>
          <cell r="DC223" t="str">
            <v>NORTHBRIDGE</v>
          </cell>
          <cell r="DH223">
            <v>0</v>
          </cell>
          <cell r="DL223">
            <v>0</v>
          </cell>
          <cell r="DM223">
            <v>0</v>
          </cell>
          <cell r="DO223">
            <v>0</v>
          </cell>
          <cell r="DU223">
            <v>0</v>
          </cell>
          <cell r="DW223">
            <v>0</v>
          </cell>
          <cell r="ED223">
            <v>0</v>
          </cell>
          <cell r="EF223">
            <v>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20.733699701937407</v>
          </cell>
          <cell r="E224">
            <v>328365</v>
          </cell>
          <cell r="F224">
            <v>0</v>
          </cell>
          <cell r="G224">
            <v>22554</v>
          </cell>
          <cell r="H224">
            <v>350919</v>
          </cell>
          <cell r="J224">
            <v>22554</v>
          </cell>
          <cell r="K224">
            <v>154111.27719919584</v>
          </cell>
          <cell r="L224">
            <v>176665.27719919584</v>
          </cell>
          <cell r="N224">
            <v>174253.72280080416</v>
          </cell>
          <cell r="P224">
            <v>22554</v>
          </cell>
          <cell r="Q224">
            <v>0</v>
          </cell>
          <cell r="R224">
            <v>0</v>
          </cell>
          <cell r="S224">
            <v>0</v>
          </cell>
          <cell r="T224">
            <v>154111.27719919584</v>
          </cell>
          <cell r="U224">
            <v>176665.27719919584</v>
          </cell>
          <cell r="W224">
            <v>197080.59999999998</v>
          </cell>
          <cell r="AA224">
            <v>215</v>
          </cell>
          <cell r="AB224">
            <v>20.733699701937407</v>
          </cell>
          <cell r="AC224">
            <v>0</v>
          </cell>
          <cell r="AD224">
            <v>0</v>
          </cell>
          <cell r="AE224">
            <v>4.0000000000000009</v>
          </cell>
          <cell r="AF224">
            <v>0</v>
          </cell>
          <cell r="AG224">
            <v>328365</v>
          </cell>
          <cell r="AH224">
            <v>0</v>
          </cell>
          <cell r="AI224">
            <v>0</v>
          </cell>
          <cell r="AJ224">
            <v>328365</v>
          </cell>
          <cell r="AK224">
            <v>0</v>
          </cell>
          <cell r="AL224">
            <v>22554</v>
          </cell>
          <cell r="AM224">
            <v>350919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350919</v>
          </cell>
          <cell r="AS224" t="str">
            <v xml:space="preserve"> </v>
          </cell>
          <cell r="AT224">
            <v>215</v>
          </cell>
          <cell r="AU224">
            <v>4.0000000000000009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CB224">
            <v>215</v>
          </cell>
          <cell r="CC224">
            <v>212</v>
          </cell>
          <cell r="CD224" t="str">
            <v>NORTH BROOKFIELD</v>
          </cell>
          <cell r="CE224">
            <v>328365</v>
          </cell>
          <cell r="CF224">
            <v>210642</v>
          </cell>
          <cell r="CG224">
            <v>117723</v>
          </cell>
          <cell r="CH224">
            <v>38062.799999999996</v>
          </cell>
          <cell r="CI224">
            <v>18740.8</v>
          </cell>
          <cell r="CJ224">
            <v>0</v>
          </cell>
          <cell r="CK224">
            <v>174526.59999999998</v>
          </cell>
          <cell r="CL224">
            <v>154111.27719919584</v>
          </cell>
          <cell r="DB224">
            <v>215</v>
          </cell>
          <cell r="DC224" t="str">
            <v>NORTH BROOKFIELD</v>
          </cell>
          <cell r="DH224">
            <v>0</v>
          </cell>
          <cell r="DL224">
            <v>0</v>
          </cell>
          <cell r="DM224">
            <v>0</v>
          </cell>
          <cell r="DO224">
            <v>0</v>
          </cell>
          <cell r="DU224">
            <v>0</v>
          </cell>
          <cell r="DW224">
            <v>0</v>
          </cell>
          <cell r="ED224">
            <v>0</v>
          </cell>
          <cell r="EF224">
            <v>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  <cell r="AA225">
            <v>216</v>
          </cell>
          <cell r="AT225">
            <v>216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CB225">
            <v>216</v>
          </cell>
          <cell r="CC225">
            <v>217</v>
          </cell>
          <cell r="CD225" t="str">
            <v>NORTHFIELD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DB225">
            <v>216</v>
          </cell>
          <cell r="DC225" t="str">
            <v>NORTHFIELD</v>
          </cell>
          <cell r="DH225">
            <v>0</v>
          </cell>
          <cell r="DL225">
            <v>0</v>
          </cell>
          <cell r="DM225">
            <v>0</v>
          </cell>
          <cell r="DO225">
            <v>0</v>
          </cell>
          <cell r="DU225">
            <v>0</v>
          </cell>
          <cell r="DW225">
            <v>0</v>
          </cell>
          <cell r="ED225">
            <v>0</v>
          </cell>
          <cell r="EF225">
            <v>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2.1000420344682627</v>
          </cell>
          <cell r="E226">
            <v>48485</v>
          </cell>
          <cell r="F226">
            <v>0</v>
          </cell>
          <cell r="G226">
            <v>2282</v>
          </cell>
          <cell r="H226">
            <v>50767</v>
          </cell>
          <cell r="J226">
            <v>2282</v>
          </cell>
          <cell r="K226">
            <v>12972.131232532332</v>
          </cell>
          <cell r="L226">
            <v>15254.131232532332</v>
          </cell>
          <cell r="N226">
            <v>35512.868767467669</v>
          </cell>
          <cell r="P226">
            <v>2282</v>
          </cell>
          <cell r="Q226">
            <v>0</v>
          </cell>
          <cell r="R226">
            <v>0</v>
          </cell>
          <cell r="S226">
            <v>0</v>
          </cell>
          <cell r="T226">
            <v>12972.131232532332</v>
          </cell>
          <cell r="U226">
            <v>15254.131232532332</v>
          </cell>
          <cell r="W226">
            <v>15326.8</v>
          </cell>
          <cell r="AA226">
            <v>217</v>
          </cell>
          <cell r="AB226">
            <v>2.1000420344682627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48485</v>
          </cell>
          <cell r="AH226">
            <v>0</v>
          </cell>
          <cell r="AI226">
            <v>0</v>
          </cell>
          <cell r="AJ226">
            <v>48485</v>
          </cell>
          <cell r="AK226">
            <v>0</v>
          </cell>
          <cell r="AL226">
            <v>2282</v>
          </cell>
          <cell r="AM226">
            <v>50767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50767</v>
          </cell>
          <cell r="AS226" t="str">
            <v xml:space="preserve"> </v>
          </cell>
          <cell r="AT226">
            <v>217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CB226">
            <v>217</v>
          </cell>
          <cell r="CC226">
            <v>213</v>
          </cell>
          <cell r="CD226" t="str">
            <v>NORTH READING</v>
          </cell>
          <cell r="CE226">
            <v>48485</v>
          </cell>
          <cell r="CF226">
            <v>37092</v>
          </cell>
          <cell r="CG226">
            <v>11393</v>
          </cell>
          <cell r="CH226">
            <v>1651.8</v>
          </cell>
          <cell r="CI226">
            <v>0</v>
          </cell>
          <cell r="CJ226">
            <v>0</v>
          </cell>
          <cell r="CK226">
            <v>13044.8</v>
          </cell>
          <cell r="CL226">
            <v>12972.131232532332</v>
          </cell>
          <cell r="DB226">
            <v>217</v>
          </cell>
          <cell r="DC226" t="str">
            <v>NORTH READING</v>
          </cell>
          <cell r="DH226">
            <v>0</v>
          </cell>
          <cell r="DL226">
            <v>0</v>
          </cell>
          <cell r="DM226">
            <v>0</v>
          </cell>
          <cell r="DO226">
            <v>0</v>
          </cell>
          <cell r="DU226">
            <v>0</v>
          </cell>
          <cell r="DW226">
            <v>0</v>
          </cell>
          <cell r="ED226">
            <v>0</v>
          </cell>
          <cell r="EF226">
            <v>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66.391433219063273</v>
          </cell>
          <cell r="E227">
            <v>1181652</v>
          </cell>
          <cell r="F227">
            <v>0</v>
          </cell>
          <cell r="G227">
            <v>72236</v>
          </cell>
          <cell r="H227">
            <v>1253888</v>
          </cell>
          <cell r="J227">
            <v>72236</v>
          </cell>
          <cell r="K227">
            <v>113642</v>
          </cell>
          <cell r="L227">
            <v>185878</v>
          </cell>
          <cell r="N227">
            <v>1068010</v>
          </cell>
          <cell r="P227">
            <v>72236</v>
          </cell>
          <cell r="Q227">
            <v>0</v>
          </cell>
          <cell r="R227">
            <v>0</v>
          </cell>
          <cell r="S227">
            <v>0</v>
          </cell>
          <cell r="T227">
            <v>113642</v>
          </cell>
          <cell r="U227">
            <v>185878</v>
          </cell>
          <cell r="W227">
            <v>185878</v>
          </cell>
          <cell r="AA227">
            <v>218</v>
          </cell>
          <cell r="AB227">
            <v>66.391433219063273</v>
          </cell>
          <cell r="AC227">
            <v>0</v>
          </cell>
          <cell r="AD227">
            <v>0</v>
          </cell>
          <cell r="AE227">
            <v>4</v>
          </cell>
          <cell r="AF227">
            <v>0</v>
          </cell>
          <cell r="AG227">
            <v>1181652</v>
          </cell>
          <cell r="AH227">
            <v>0</v>
          </cell>
          <cell r="AI227">
            <v>0</v>
          </cell>
          <cell r="AJ227">
            <v>1181652</v>
          </cell>
          <cell r="AK227">
            <v>0</v>
          </cell>
          <cell r="AL227">
            <v>72236</v>
          </cell>
          <cell r="AM227">
            <v>1253888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1253888</v>
          </cell>
          <cell r="AS227" t="str">
            <v xml:space="preserve"> </v>
          </cell>
          <cell r="AT227">
            <v>218</v>
          </cell>
          <cell r="AU227">
            <v>4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CB227">
            <v>218</v>
          </cell>
          <cell r="CC227">
            <v>218</v>
          </cell>
          <cell r="CD227" t="str">
            <v>NORTON</v>
          </cell>
          <cell r="CE227">
            <v>1181652</v>
          </cell>
          <cell r="CF227">
            <v>1068010</v>
          </cell>
          <cell r="CG227">
            <v>113642</v>
          </cell>
          <cell r="CH227">
            <v>0</v>
          </cell>
          <cell r="CI227">
            <v>0</v>
          </cell>
          <cell r="CJ227">
            <v>0</v>
          </cell>
          <cell r="CK227">
            <v>113642</v>
          </cell>
          <cell r="CL227">
            <v>113642</v>
          </cell>
          <cell r="DB227">
            <v>218</v>
          </cell>
          <cell r="DC227" t="str">
            <v>NORTON</v>
          </cell>
          <cell r="DH227">
            <v>0</v>
          </cell>
          <cell r="DL227">
            <v>0</v>
          </cell>
          <cell r="DM227">
            <v>0</v>
          </cell>
          <cell r="DO227">
            <v>0</v>
          </cell>
          <cell r="DU227">
            <v>0</v>
          </cell>
          <cell r="DW227">
            <v>0</v>
          </cell>
          <cell r="ED227">
            <v>0</v>
          </cell>
          <cell r="EF227">
            <v>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15.358226099600145</v>
          </cell>
          <cell r="E228">
            <v>278128</v>
          </cell>
          <cell r="F228">
            <v>0</v>
          </cell>
          <cell r="G228">
            <v>16704</v>
          </cell>
          <cell r="H228">
            <v>294832</v>
          </cell>
          <cell r="J228">
            <v>16704</v>
          </cell>
          <cell r="K228">
            <v>10492</v>
          </cell>
          <cell r="L228">
            <v>27196</v>
          </cell>
          <cell r="N228">
            <v>267636</v>
          </cell>
          <cell r="P228">
            <v>16704</v>
          </cell>
          <cell r="Q228">
            <v>0</v>
          </cell>
          <cell r="R228">
            <v>0</v>
          </cell>
          <cell r="S228">
            <v>0</v>
          </cell>
          <cell r="T228">
            <v>10492</v>
          </cell>
          <cell r="U228">
            <v>27196</v>
          </cell>
          <cell r="W228">
            <v>50022</v>
          </cell>
          <cell r="AA228">
            <v>219</v>
          </cell>
          <cell r="AB228">
            <v>15.358226099600145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278128</v>
          </cell>
          <cell r="AH228">
            <v>0</v>
          </cell>
          <cell r="AI228">
            <v>0</v>
          </cell>
          <cell r="AJ228">
            <v>278128</v>
          </cell>
          <cell r="AK228">
            <v>0</v>
          </cell>
          <cell r="AL228">
            <v>16704</v>
          </cell>
          <cell r="AM228">
            <v>294832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294832</v>
          </cell>
          <cell r="AS228" t="str">
            <v xml:space="preserve"> </v>
          </cell>
          <cell r="AT228">
            <v>219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CB228">
            <v>219</v>
          </cell>
          <cell r="CC228">
            <v>219</v>
          </cell>
          <cell r="CD228" t="str">
            <v>NORWELL</v>
          </cell>
          <cell r="CE228">
            <v>278128</v>
          </cell>
          <cell r="CF228">
            <v>267636</v>
          </cell>
          <cell r="CG228">
            <v>10492</v>
          </cell>
          <cell r="CH228">
            <v>0</v>
          </cell>
          <cell r="CI228">
            <v>22826</v>
          </cell>
          <cell r="CJ228">
            <v>0</v>
          </cell>
          <cell r="CK228">
            <v>33318</v>
          </cell>
          <cell r="CL228">
            <v>10492</v>
          </cell>
          <cell r="DB228">
            <v>219</v>
          </cell>
          <cell r="DC228" t="str">
            <v>NORWELL</v>
          </cell>
          <cell r="DH228">
            <v>0</v>
          </cell>
          <cell r="DL228">
            <v>0</v>
          </cell>
          <cell r="DM228">
            <v>0</v>
          </cell>
          <cell r="DO228">
            <v>0</v>
          </cell>
          <cell r="DU228">
            <v>0</v>
          </cell>
          <cell r="DW228">
            <v>0</v>
          </cell>
          <cell r="ED228">
            <v>0</v>
          </cell>
          <cell r="EF228">
            <v>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67.848708184287617</v>
          </cell>
          <cell r="E229">
            <v>1333588</v>
          </cell>
          <cell r="F229">
            <v>0</v>
          </cell>
          <cell r="G229">
            <v>73820</v>
          </cell>
          <cell r="H229">
            <v>1407408</v>
          </cell>
          <cell r="J229">
            <v>73820</v>
          </cell>
          <cell r="K229">
            <v>195309.5814184348</v>
          </cell>
          <cell r="L229">
            <v>269129.5814184348</v>
          </cell>
          <cell r="N229">
            <v>1138278.4185815651</v>
          </cell>
          <cell r="P229">
            <v>73820</v>
          </cell>
          <cell r="Q229">
            <v>0</v>
          </cell>
          <cell r="R229">
            <v>0</v>
          </cell>
          <cell r="S229">
            <v>0</v>
          </cell>
          <cell r="T229">
            <v>195309.5814184348</v>
          </cell>
          <cell r="U229">
            <v>269129.5814184348</v>
          </cell>
          <cell r="W229">
            <v>310186.40000000002</v>
          </cell>
          <cell r="AA229">
            <v>220</v>
          </cell>
          <cell r="AB229">
            <v>67.848708184287617</v>
          </cell>
          <cell r="AC229">
            <v>0</v>
          </cell>
          <cell r="AD229">
            <v>0</v>
          </cell>
          <cell r="AE229">
            <v>11.999999999999995</v>
          </cell>
          <cell r="AF229">
            <v>0</v>
          </cell>
          <cell r="AG229">
            <v>1333588</v>
          </cell>
          <cell r="AH229">
            <v>0</v>
          </cell>
          <cell r="AI229">
            <v>0</v>
          </cell>
          <cell r="AJ229">
            <v>1333588</v>
          </cell>
          <cell r="AK229">
            <v>0</v>
          </cell>
          <cell r="AL229">
            <v>73820</v>
          </cell>
          <cell r="AM229">
            <v>1407408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1407408</v>
          </cell>
          <cell r="AS229" t="str">
            <v xml:space="preserve"> </v>
          </cell>
          <cell r="AT229">
            <v>220</v>
          </cell>
          <cell r="AU229">
            <v>11.999999999999995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CB229">
            <v>220</v>
          </cell>
          <cell r="CC229">
            <v>220</v>
          </cell>
          <cell r="CD229" t="str">
            <v>NORWOOD</v>
          </cell>
          <cell r="CE229">
            <v>1333588</v>
          </cell>
          <cell r="CF229">
            <v>1250504</v>
          </cell>
          <cell r="CG229">
            <v>83084</v>
          </cell>
          <cell r="CH229">
            <v>117390</v>
          </cell>
          <cell r="CI229">
            <v>35892.400000000001</v>
          </cell>
          <cell r="CJ229">
            <v>0</v>
          </cell>
          <cell r="CK229">
            <v>236366.4</v>
          </cell>
          <cell r="CL229">
            <v>195309.5814184348</v>
          </cell>
          <cell r="DB229">
            <v>220</v>
          </cell>
          <cell r="DC229" t="str">
            <v>NORWOOD</v>
          </cell>
          <cell r="DH229">
            <v>0</v>
          </cell>
          <cell r="DL229">
            <v>0</v>
          </cell>
          <cell r="DM229">
            <v>0</v>
          </cell>
          <cell r="DO229">
            <v>0</v>
          </cell>
          <cell r="DU229">
            <v>0</v>
          </cell>
          <cell r="DW229">
            <v>0</v>
          </cell>
          <cell r="ED229">
            <v>0</v>
          </cell>
          <cell r="EF229">
            <v>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34.909090909090907</v>
          </cell>
          <cell r="E230">
            <v>1040184</v>
          </cell>
          <cell r="F230">
            <v>0</v>
          </cell>
          <cell r="G230">
            <v>37980</v>
          </cell>
          <cell r="H230">
            <v>1078164</v>
          </cell>
          <cell r="J230">
            <v>37980</v>
          </cell>
          <cell r="K230">
            <v>228217.89304955507</v>
          </cell>
          <cell r="L230">
            <v>266197.89304955507</v>
          </cell>
          <cell r="N230">
            <v>811966.10695044487</v>
          </cell>
          <cell r="P230">
            <v>37980</v>
          </cell>
          <cell r="Q230">
            <v>0</v>
          </cell>
          <cell r="R230">
            <v>0</v>
          </cell>
          <cell r="S230">
            <v>0</v>
          </cell>
          <cell r="T230">
            <v>228217.89304955507</v>
          </cell>
          <cell r="U230">
            <v>266197.89304955507</v>
          </cell>
          <cell r="W230">
            <v>269688</v>
          </cell>
          <cell r="AA230">
            <v>221</v>
          </cell>
          <cell r="AB230">
            <v>34.909090909090907</v>
          </cell>
          <cell r="AC230">
            <v>0</v>
          </cell>
          <cell r="AD230">
            <v>0</v>
          </cell>
          <cell r="AE230">
            <v>9.9999999999999982</v>
          </cell>
          <cell r="AF230">
            <v>0</v>
          </cell>
          <cell r="AG230">
            <v>1040184</v>
          </cell>
          <cell r="AH230">
            <v>0</v>
          </cell>
          <cell r="AI230">
            <v>0</v>
          </cell>
          <cell r="AJ230">
            <v>1040184</v>
          </cell>
          <cell r="AK230">
            <v>0</v>
          </cell>
          <cell r="AL230">
            <v>37980</v>
          </cell>
          <cell r="AM230">
            <v>1078164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1078164</v>
          </cell>
          <cell r="AS230" t="str">
            <v xml:space="preserve"> </v>
          </cell>
          <cell r="AT230">
            <v>221</v>
          </cell>
          <cell r="AU230">
            <v>9.9999999999999982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CB230">
            <v>221</v>
          </cell>
          <cell r="CC230">
            <v>221</v>
          </cell>
          <cell r="CD230" t="str">
            <v>OAK BLUFFS</v>
          </cell>
          <cell r="CE230">
            <v>1040184</v>
          </cell>
          <cell r="CF230">
            <v>887808</v>
          </cell>
          <cell r="CG230">
            <v>152376</v>
          </cell>
          <cell r="CH230">
            <v>79332</v>
          </cell>
          <cell r="CI230">
            <v>0</v>
          </cell>
          <cell r="CJ230">
            <v>0</v>
          </cell>
          <cell r="CK230">
            <v>231708</v>
          </cell>
          <cell r="CL230">
            <v>228217.89304955507</v>
          </cell>
          <cell r="DB230">
            <v>221</v>
          </cell>
          <cell r="DC230" t="str">
            <v>OAK BLUFFS</v>
          </cell>
          <cell r="DH230">
            <v>0</v>
          </cell>
          <cell r="DL230">
            <v>0</v>
          </cell>
          <cell r="DM230">
            <v>0</v>
          </cell>
          <cell r="DO230">
            <v>0</v>
          </cell>
          <cell r="DU230">
            <v>0</v>
          </cell>
          <cell r="DW230">
            <v>0</v>
          </cell>
          <cell r="ED230">
            <v>0</v>
          </cell>
          <cell r="EF230">
            <v>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W231">
            <v>0</v>
          </cell>
          <cell r="AA231">
            <v>222</v>
          </cell>
          <cell r="AT231">
            <v>222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CB231">
            <v>222</v>
          </cell>
          <cell r="CC231">
            <v>222</v>
          </cell>
          <cell r="CD231" t="str">
            <v>OAKHAM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DB231">
            <v>222</v>
          </cell>
          <cell r="DC231" t="str">
            <v>OAKHAM</v>
          </cell>
          <cell r="DH231">
            <v>0</v>
          </cell>
          <cell r="DL231">
            <v>0</v>
          </cell>
          <cell r="DM231">
            <v>0</v>
          </cell>
          <cell r="DO231">
            <v>0</v>
          </cell>
          <cell r="DU231">
            <v>0</v>
          </cell>
          <cell r="DW231">
            <v>0</v>
          </cell>
          <cell r="ED231">
            <v>0</v>
          </cell>
          <cell r="EF231">
            <v>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4.0839160839160833</v>
          </cell>
          <cell r="E232">
            <v>46081</v>
          </cell>
          <cell r="F232">
            <v>0</v>
          </cell>
          <cell r="G232">
            <v>4445</v>
          </cell>
          <cell r="H232">
            <v>50526</v>
          </cell>
          <cell r="J232">
            <v>4445</v>
          </cell>
          <cell r="K232">
            <v>5897.8111546794325</v>
          </cell>
          <cell r="L232">
            <v>10342.811154679432</v>
          </cell>
          <cell r="N232">
            <v>40183.188845320568</v>
          </cell>
          <cell r="P232">
            <v>4445</v>
          </cell>
          <cell r="Q232">
            <v>0</v>
          </cell>
          <cell r="R232">
            <v>0</v>
          </cell>
          <cell r="S232">
            <v>0</v>
          </cell>
          <cell r="T232">
            <v>5897.8111546794325</v>
          </cell>
          <cell r="U232">
            <v>10342.811154679432</v>
          </cell>
          <cell r="W232">
            <v>10534</v>
          </cell>
          <cell r="AA232">
            <v>223</v>
          </cell>
          <cell r="AB232">
            <v>4.0839160839160833</v>
          </cell>
          <cell r="AC232">
            <v>0</v>
          </cell>
          <cell r="AD232">
            <v>0</v>
          </cell>
          <cell r="AE232">
            <v>0.99999999999999978</v>
          </cell>
          <cell r="AF232">
            <v>0</v>
          </cell>
          <cell r="AG232">
            <v>46081</v>
          </cell>
          <cell r="AH232">
            <v>0</v>
          </cell>
          <cell r="AI232">
            <v>0</v>
          </cell>
          <cell r="AJ232">
            <v>46081</v>
          </cell>
          <cell r="AK232">
            <v>0</v>
          </cell>
          <cell r="AL232">
            <v>4445</v>
          </cell>
          <cell r="AM232">
            <v>50526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50526</v>
          </cell>
          <cell r="AS232" t="str">
            <v xml:space="preserve"> </v>
          </cell>
          <cell r="AT232">
            <v>223</v>
          </cell>
          <cell r="AU232">
            <v>0.99999999999999978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CB232">
            <v>223</v>
          </cell>
          <cell r="CC232">
            <v>223</v>
          </cell>
          <cell r="CD232" t="str">
            <v>ORANGE</v>
          </cell>
          <cell r="CE232">
            <v>46081</v>
          </cell>
          <cell r="CF232">
            <v>42356</v>
          </cell>
          <cell r="CG232">
            <v>3725</v>
          </cell>
          <cell r="CH232">
            <v>2272.7999999999997</v>
          </cell>
          <cell r="CI232">
            <v>91.199999999999989</v>
          </cell>
          <cell r="CJ232">
            <v>0</v>
          </cell>
          <cell r="CK232">
            <v>6088.9999999999991</v>
          </cell>
          <cell r="CL232">
            <v>5897.8111546794325</v>
          </cell>
          <cell r="DB232">
            <v>223</v>
          </cell>
          <cell r="DC232" t="str">
            <v>ORANGE</v>
          </cell>
          <cell r="DH232">
            <v>0</v>
          </cell>
          <cell r="DL232">
            <v>0</v>
          </cell>
          <cell r="DM232">
            <v>0</v>
          </cell>
          <cell r="DO232">
            <v>0</v>
          </cell>
          <cell r="DU232">
            <v>0</v>
          </cell>
          <cell r="DW232">
            <v>0</v>
          </cell>
          <cell r="ED232">
            <v>0</v>
          </cell>
          <cell r="EF232">
            <v>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  <cell r="AA233">
            <v>224</v>
          </cell>
          <cell r="AT233">
            <v>224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CB233">
            <v>224</v>
          </cell>
          <cell r="CC233">
            <v>224</v>
          </cell>
          <cell r="CD233" t="str">
            <v>ORLEANS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DB233">
            <v>224</v>
          </cell>
          <cell r="DC233" t="str">
            <v>ORLEANS</v>
          </cell>
          <cell r="DH233">
            <v>0</v>
          </cell>
          <cell r="DL233">
            <v>0</v>
          </cell>
          <cell r="DM233">
            <v>0</v>
          </cell>
          <cell r="DO233">
            <v>0</v>
          </cell>
          <cell r="DU233">
            <v>0</v>
          </cell>
          <cell r="DW233">
            <v>0</v>
          </cell>
          <cell r="ED233">
            <v>0</v>
          </cell>
          <cell r="EF233">
            <v>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  <cell r="AA234">
            <v>225</v>
          </cell>
          <cell r="AT234">
            <v>225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CB234">
            <v>225</v>
          </cell>
          <cell r="CC234">
            <v>225</v>
          </cell>
          <cell r="CD234" t="str">
            <v>OTIS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DB234">
            <v>225</v>
          </cell>
          <cell r="DC234" t="str">
            <v>OTIS</v>
          </cell>
          <cell r="DH234">
            <v>0</v>
          </cell>
          <cell r="DL234">
            <v>0</v>
          </cell>
          <cell r="DM234">
            <v>0</v>
          </cell>
          <cell r="DO234">
            <v>0</v>
          </cell>
          <cell r="DU234">
            <v>0</v>
          </cell>
          <cell r="DW234">
            <v>0</v>
          </cell>
          <cell r="ED234">
            <v>0</v>
          </cell>
          <cell r="EF234">
            <v>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31.451099105812212</v>
          </cell>
          <cell r="E235">
            <v>501454</v>
          </cell>
          <cell r="F235">
            <v>0</v>
          </cell>
          <cell r="G235">
            <v>34222</v>
          </cell>
          <cell r="H235">
            <v>535676</v>
          </cell>
          <cell r="J235">
            <v>34222</v>
          </cell>
          <cell r="K235">
            <v>106691.05119605038</v>
          </cell>
          <cell r="L235">
            <v>140913.05119605036</v>
          </cell>
          <cell r="N235">
            <v>394762.94880394964</v>
          </cell>
          <cell r="P235">
            <v>34222</v>
          </cell>
          <cell r="Q235">
            <v>0</v>
          </cell>
          <cell r="R235">
            <v>0</v>
          </cell>
          <cell r="S235">
            <v>0</v>
          </cell>
          <cell r="T235">
            <v>106691.05119605038</v>
          </cell>
          <cell r="U235">
            <v>140913.05119605036</v>
          </cell>
          <cell r="W235">
            <v>143833</v>
          </cell>
          <cell r="AA235">
            <v>226</v>
          </cell>
          <cell r="AB235">
            <v>31.451099105812212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501454</v>
          </cell>
          <cell r="AH235">
            <v>0</v>
          </cell>
          <cell r="AI235">
            <v>0</v>
          </cell>
          <cell r="AJ235">
            <v>501454</v>
          </cell>
          <cell r="AK235">
            <v>0</v>
          </cell>
          <cell r="AL235">
            <v>34222</v>
          </cell>
          <cell r="AM235">
            <v>535676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535676</v>
          </cell>
          <cell r="AS235" t="str">
            <v xml:space="preserve"> </v>
          </cell>
          <cell r="AT235">
            <v>226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CB235">
            <v>226</v>
          </cell>
          <cell r="CC235">
            <v>226</v>
          </cell>
          <cell r="CD235" t="str">
            <v>OXFORD</v>
          </cell>
          <cell r="CE235">
            <v>501454</v>
          </cell>
          <cell r="CF235">
            <v>458215</v>
          </cell>
          <cell r="CG235">
            <v>43239</v>
          </cell>
          <cell r="CH235">
            <v>66372</v>
          </cell>
          <cell r="CI235">
            <v>0</v>
          </cell>
          <cell r="CJ235">
            <v>0</v>
          </cell>
          <cell r="CK235">
            <v>109611</v>
          </cell>
          <cell r="CL235">
            <v>106691.05119605038</v>
          </cell>
          <cell r="DB235">
            <v>226</v>
          </cell>
          <cell r="DC235" t="str">
            <v>OXFORD</v>
          </cell>
          <cell r="DH235">
            <v>0</v>
          </cell>
          <cell r="DL235">
            <v>0</v>
          </cell>
          <cell r="DM235">
            <v>0</v>
          </cell>
          <cell r="DO235">
            <v>0</v>
          </cell>
          <cell r="DU235">
            <v>0</v>
          </cell>
          <cell r="DW235">
            <v>0</v>
          </cell>
          <cell r="ED235">
            <v>0</v>
          </cell>
          <cell r="EF235">
            <v>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31.606577492949459</v>
          </cell>
          <cell r="E236">
            <v>533189</v>
          </cell>
          <cell r="F236">
            <v>0</v>
          </cell>
          <cell r="G236">
            <v>34381</v>
          </cell>
          <cell r="H236">
            <v>567570</v>
          </cell>
          <cell r="J236">
            <v>34381</v>
          </cell>
          <cell r="K236">
            <v>136272.50989590905</v>
          </cell>
          <cell r="L236">
            <v>170653.50989590905</v>
          </cell>
          <cell r="N236">
            <v>396916.49010409095</v>
          </cell>
          <cell r="P236">
            <v>34381</v>
          </cell>
          <cell r="Q236">
            <v>0</v>
          </cell>
          <cell r="R236">
            <v>0</v>
          </cell>
          <cell r="S236">
            <v>0</v>
          </cell>
          <cell r="T236">
            <v>136272.50989590905</v>
          </cell>
          <cell r="U236">
            <v>170653.50989590905</v>
          </cell>
          <cell r="W236">
            <v>199825.8</v>
          </cell>
          <cell r="AA236">
            <v>227</v>
          </cell>
          <cell r="AB236">
            <v>31.606577492949459</v>
          </cell>
          <cell r="AC236">
            <v>0</v>
          </cell>
          <cell r="AD236">
            <v>0</v>
          </cell>
          <cell r="AE236">
            <v>4.0000000000000009</v>
          </cell>
          <cell r="AF236">
            <v>0</v>
          </cell>
          <cell r="AG236">
            <v>533189</v>
          </cell>
          <cell r="AH236">
            <v>0</v>
          </cell>
          <cell r="AI236">
            <v>0</v>
          </cell>
          <cell r="AJ236">
            <v>533189</v>
          </cell>
          <cell r="AK236">
            <v>0</v>
          </cell>
          <cell r="AL236">
            <v>34381</v>
          </cell>
          <cell r="AM236">
            <v>567570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567570</v>
          </cell>
          <cell r="AS236" t="str">
            <v xml:space="preserve"> </v>
          </cell>
          <cell r="AT236">
            <v>227</v>
          </cell>
          <cell r="AU236">
            <v>4.0000000000000009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CB236">
            <v>227</v>
          </cell>
          <cell r="CC236">
            <v>227</v>
          </cell>
          <cell r="CD236" t="str">
            <v>PALMER</v>
          </cell>
          <cell r="CE236">
            <v>533189</v>
          </cell>
          <cell r="CF236">
            <v>413551</v>
          </cell>
          <cell r="CG236">
            <v>119638</v>
          </cell>
          <cell r="CH236">
            <v>17400</v>
          </cell>
          <cell r="CI236">
            <v>28406.800000000003</v>
          </cell>
          <cell r="CJ236">
            <v>0</v>
          </cell>
          <cell r="CK236">
            <v>165444.79999999999</v>
          </cell>
          <cell r="CL236">
            <v>136272.50989590905</v>
          </cell>
          <cell r="DB236">
            <v>227</v>
          </cell>
          <cell r="DC236" t="str">
            <v>PALMER</v>
          </cell>
          <cell r="DH236">
            <v>0</v>
          </cell>
          <cell r="DL236">
            <v>0</v>
          </cell>
          <cell r="DM236">
            <v>0</v>
          </cell>
          <cell r="DO236">
            <v>0</v>
          </cell>
          <cell r="DU236">
            <v>0</v>
          </cell>
          <cell r="DW236">
            <v>0</v>
          </cell>
          <cell r="ED236">
            <v>0</v>
          </cell>
          <cell r="EF236">
            <v>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  <cell r="AA237">
            <v>228</v>
          </cell>
          <cell r="AT237">
            <v>228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CB237">
            <v>228</v>
          </cell>
          <cell r="CC237">
            <v>228</v>
          </cell>
          <cell r="CD237" t="str">
            <v>PAXTON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DB237">
            <v>228</v>
          </cell>
          <cell r="DC237" t="str">
            <v>PAXTON</v>
          </cell>
          <cell r="DH237">
            <v>0</v>
          </cell>
          <cell r="DL237">
            <v>0</v>
          </cell>
          <cell r="DM237">
            <v>0</v>
          </cell>
          <cell r="DO237">
            <v>0</v>
          </cell>
          <cell r="DU237">
            <v>0</v>
          </cell>
          <cell r="DW237">
            <v>0</v>
          </cell>
          <cell r="ED237">
            <v>0</v>
          </cell>
          <cell r="EF237">
            <v>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84.362219196437152</v>
          </cell>
          <cell r="E238">
            <v>1310195</v>
          </cell>
          <cell r="F238">
            <v>0</v>
          </cell>
          <cell r="G238">
            <v>91774</v>
          </cell>
          <cell r="H238">
            <v>1401969</v>
          </cell>
          <cell r="J238">
            <v>91774</v>
          </cell>
          <cell r="K238">
            <v>359031.24445832055</v>
          </cell>
          <cell r="L238">
            <v>450805.24445832055</v>
          </cell>
          <cell r="N238">
            <v>951163.75554167945</v>
          </cell>
          <cell r="P238">
            <v>91774</v>
          </cell>
          <cell r="Q238">
            <v>0</v>
          </cell>
          <cell r="R238">
            <v>0</v>
          </cell>
          <cell r="S238">
            <v>0</v>
          </cell>
          <cell r="T238">
            <v>359031.24445832055</v>
          </cell>
          <cell r="U238">
            <v>450805.24445832055</v>
          </cell>
          <cell r="W238">
            <v>499816</v>
          </cell>
          <cell r="AA238">
            <v>229</v>
          </cell>
          <cell r="AB238">
            <v>84.362219196437152</v>
          </cell>
          <cell r="AC238">
            <v>0</v>
          </cell>
          <cell r="AD238">
            <v>0</v>
          </cell>
          <cell r="AE238">
            <v>20.999999999999993</v>
          </cell>
          <cell r="AF238">
            <v>0</v>
          </cell>
          <cell r="AG238">
            <v>1310195</v>
          </cell>
          <cell r="AH238">
            <v>0</v>
          </cell>
          <cell r="AI238">
            <v>0</v>
          </cell>
          <cell r="AJ238">
            <v>1310195</v>
          </cell>
          <cell r="AK238">
            <v>0</v>
          </cell>
          <cell r="AL238">
            <v>91774</v>
          </cell>
          <cell r="AM238">
            <v>1401969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1401969</v>
          </cell>
          <cell r="AS238" t="str">
            <v xml:space="preserve"> </v>
          </cell>
          <cell r="AT238">
            <v>229</v>
          </cell>
          <cell r="AU238">
            <v>20.999999999999993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CB238">
            <v>229</v>
          </cell>
          <cell r="CC238">
            <v>229</v>
          </cell>
          <cell r="CD238" t="str">
            <v>PEABODY</v>
          </cell>
          <cell r="CE238">
            <v>1310195</v>
          </cell>
          <cell r="CF238">
            <v>960194</v>
          </cell>
          <cell r="CG238">
            <v>350001</v>
          </cell>
          <cell r="CH238">
            <v>9445.7999999999993</v>
          </cell>
          <cell r="CI238">
            <v>48595.200000000012</v>
          </cell>
          <cell r="CJ238">
            <v>0</v>
          </cell>
          <cell r="CK238">
            <v>408042</v>
          </cell>
          <cell r="CL238">
            <v>359031.24445832055</v>
          </cell>
          <cell r="DB238">
            <v>229</v>
          </cell>
          <cell r="DC238" t="str">
            <v>PEABODY</v>
          </cell>
          <cell r="DH238">
            <v>0</v>
          </cell>
          <cell r="DL238">
            <v>0</v>
          </cell>
          <cell r="DM238">
            <v>0</v>
          </cell>
          <cell r="DO238">
            <v>0</v>
          </cell>
          <cell r="DU238">
            <v>0</v>
          </cell>
          <cell r="DW238">
            <v>0</v>
          </cell>
          <cell r="ED238">
            <v>0</v>
          </cell>
          <cell r="EF238">
            <v>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  <cell r="AA239">
            <v>230</v>
          </cell>
          <cell r="AT239">
            <v>230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CB239">
            <v>230</v>
          </cell>
          <cell r="CC239">
            <v>230</v>
          </cell>
          <cell r="CD239" t="str">
            <v>PELHAM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DB239">
            <v>230</v>
          </cell>
          <cell r="DC239" t="str">
            <v>PELHAM</v>
          </cell>
          <cell r="DH239">
            <v>0</v>
          </cell>
          <cell r="DL239">
            <v>0</v>
          </cell>
          <cell r="DM239">
            <v>0</v>
          </cell>
          <cell r="DO239">
            <v>0</v>
          </cell>
          <cell r="DU239">
            <v>0</v>
          </cell>
          <cell r="DW239">
            <v>0</v>
          </cell>
          <cell r="ED239">
            <v>0</v>
          </cell>
          <cell r="EF239">
            <v>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66.774551610258314</v>
          </cell>
          <cell r="E240">
            <v>1169378</v>
          </cell>
          <cell r="F240">
            <v>0</v>
          </cell>
          <cell r="G240">
            <v>72644</v>
          </cell>
          <cell r="H240">
            <v>1242022</v>
          </cell>
          <cell r="J240">
            <v>72644</v>
          </cell>
          <cell r="K240">
            <v>277632.4597338587</v>
          </cell>
          <cell r="L240">
            <v>350276.4597338587</v>
          </cell>
          <cell r="N240">
            <v>891745.5402661413</v>
          </cell>
          <cell r="P240">
            <v>72644</v>
          </cell>
          <cell r="Q240">
            <v>0</v>
          </cell>
          <cell r="R240">
            <v>0</v>
          </cell>
          <cell r="S240">
            <v>0</v>
          </cell>
          <cell r="T240">
            <v>277632.4597338587</v>
          </cell>
          <cell r="U240">
            <v>350276.4597338587</v>
          </cell>
          <cell r="W240">
            <v>391079.39999999997</v>
          </cell>
          <cell r="AA240">
            <v>231</v>
          </cell>
          <cell r="AB240">
            <v>66.774551610258314</v>
          </cell>
          <cell r="AC240">
            <v>0</v>
          </cell>
          <cell r="AD240">
            <v>0</v>
          </cell>
          <cell r="AE240">
            <v>1.9999999999999993</v>
          </cell>
          <cell r="AF240">
            <v>0</v>
          </cell>
          <cell r="AG240">
            <v>1169378</v>
          </cell>
          <cell r="AH240">
            <v>0</v>
          </cell>
          <cell r="AI240">
            <v>0</v>
          </cell>
          <cell r="AJ240">
            <v>1169378</v>
          </cell>
          <cell r="AK240">
            <v>0</v>
          </cell>
          <cell r="AL240">
            <v>72644</v>
          </cell>
          <cell r="AM240">
            <v>1242022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1242022</v>
          </cell>
          <cell r="AS240" t="str">
            <v xml:space="preserve"> </v>
          </cell>
          <cell r="AT240">
            <v>231</v>
          </cell>
          <cell r="AU240">
            <v>1.9999999999999993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CB240">
            <v>231</v>
          </cell>
          <cell r="CC240">
            <v>231</v>
          </cell>
          <cell r="CD240" t="str">
            <v>PEMBROKE</v>
          </cell>
          <cell r="CE240">
            <v>1169378</v>
          </cell>
          <cell r="CF240">
            <v>1046583</v>
          </cell>
          <cell r="CG240">
            <v>122795</v>
          </cell>
          <cell r="CH240">
            <v>161962.79999999999</v>
          </cell>
          <cell r="CI240">
            <v>33677.599999999999</v>
          </cell>
          <cell r="CJ240">
            <v>0</v>
          </cell>
          <cell r="CK240">
            <v>318435.39999999997</v>
          </cell>
          <cell r="CL240">
            <v>277632.4597338587</v>
          </cell>
          <cell r="DB240">
            <v>231</v>
          </cell>
          <cell r="DC240" t="str">
            <v>PEMBROKE</v>
          </cell>
          <cell r="DH240">
            <v>0</v>
          </cell>
          <cell r="DL240">
            <v>0</v>
          </cell>
          <cell r="DM240">
            <v>0</v>
          </cell>
          <cell r="DO240">
            <v>0</v>
          </cell>
          <cell r="DU240">
            <v>0</v>
          </cell>
          <cell r="DW240">
            <v>0</v>
          </cell>
          <cell r="ED240">
            <v>0</v>
          </cell>
          <cell r="EF240">
            <v>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W241">
            <v>0</v>
          </cell>
          <cell r="AA241">
            <v>232</v>
          </cell>
          <cell r="AT241">
            <v>232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CB241">
            <v>232</v>
          </cell>
          <cell r="CC241">
            <v>232</v>
          </cell>
          <cell r="CD241" t="str">
            <v>PEPPERELL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DB241">
            <v>232</v>
          </cell>
          <cell r="DC241" t="str">
            <v>PEPPERELL</v>
          </cell>
          <cell r="DH241">
            <v>0</v>
          </cell>
          <cell r="DL241">
            <v>0</v>
          </cell>
          <cell r="DM241">
            <v>0</v>
          </cell>
          <cell r="DO241">
            <v>0</v>
          </cell>
          <cell r="DU241">
            <v>0</v>
          </cell>
          <cell r="DW241">
            <v>0</v>
          </cell>
          <cell r="ED241">
            <v>0</v>
          </cell>
          <cell r="EF241">
            <v>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  <cell r="AA242">
            <v>233</v>
          </cell>
          <cell r="AT242">
            <v>233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CB242">
            <v>233</v>
          </cell>
          <cell r="CC242">
            <v>233</v>
          </cell>
          <cell r="CD242" t="str">
            <v>PERU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DB242">
            <v>233</v>
          </cell>
          <cell r="DC242" t="str">
            <v>PERU</v>
          </cell>
          <cell r="DH242">
            <v>0</v>
          </cell>
          <cell r="DL242">
            <v>0</v>
          </cell>
          <cell r="DM242">
            <v>0</v>
          </cell>
          <cell r="DO242">
            <v>0</v>
          </cell>
          <cell r="DU242">
            <v>0</v>
          </cell>
          <cell r="DW242">
            <v>0</v>
          </cell>
          <cell r="ED242">
            <v>0</v>
          </cell>
          <cell r="EF242">
            <v>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  <cell r="AA243">
            <v>234</v>
          </cell>
          <cell r="AT243">
            <v>234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CB243">
            <v>234</v>
          </cell>
          <cell r="CC243">
            <v>234</v>
          </cell>
          <cell r="CD243" t="str">
            <v>PETERSHAM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DB243">
            <v>234</v>
          </cell>
          <cell r="DC243" t="str">
            <v>PETERSHAM</v>
          </cell>
          <cell r="DH243">
            <v>0</v>
          </cell>
          <cell r="DL243">
            <v>0</v>
          </cell>
          <cell r="DM243">
            <v>0</v>
          </cell>
          <cell r="DO243">
            <v>0</v>
          </cell>
          <cell r="DU243">
            <v>0</v>
          </cell>
          <cell r="DW243">
            <v>0</v>
          </cell>
          <cell r="ED243">
            <v>0</v>
          </cell>
          <cell r="EF243">
            <v>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  <cell r="AA244">
            <v>235</v>
          </cell>
          <cell r="AT244">
            <v>235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CB244">
            <v>235</v>
          </cell>
          <cell r="CC244">
            <v>235</v>
          </cell>
          <cell r="CD244" t="str">
            <v>PHILLIPSTON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DB244">
            <v>235</v>
          </cell>
          <cell r="DC244" t="str">
            <v>PHILLIPSTON</v>
          </cell>
          <cell r="DH244">
            <v>0</v>
          </cell>
          <cell r="DL244">
            <v>0</v>
          </cell>
          <cell r="DM244">
            <v>0</v>
          </cell>
          <cell r="DO244">
            <v>0</v>
          </cell>
          <cell r="DU244">
            <v>0</v>
          </cell>
          <cell r="DW244">
            <v>0</v>
          </cell>
          <cell r="ED244">
            <v>0</v>
          </cell>
          <cell r="EF244">
            <v>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183.4836065573771</v>
          </cell>
          <cell r="E245">
            <v>3198853</v>
          </cell>
          <cell r="F245">
            <v>0</v>
          </cell>
          <cell r="G245">
            <v>199633</v>
          </cell>
          <cell r="H245">
            <v>3398486</v>
          </cell>
          <cell r="J245">
            <v>199633</v>
          </cell>
          <cell r="K245">
            <v>445178.24301389477</v>
          </cell>
          <cell r="L245">
            <v>644811.24301389477</v>
          </cell>
          <cell r="N245">
            <v>2753674.7569861053</v>
          </cell>
          <cell r="P245">
            <v>199633</v>
          </cell>
          <cell r="Q245">
            <v>0</v>
          </cell>
          <cell r="R245">
            <v>0</v>
          </cell>
          <cell r="S245">
            <v>0</v>
          </cell>
          <cell r="T245">
            <v>445178.24301389477</v>
          </cell>
          <cell r="U245">
            <v>644811.24301389477</v>
          </cell>
          <cell r="W245">
            <v>723313</v>
          </cell>
          <cell r="AA245">
            <v>236</v>
          </cell>
          <cell r="AB245">
            <v>183.4836065573771</v>
          </cell>
          <cell r="AC245">
            <v>0</v>
          </cell>
          <cell r="AD245">
            <v>0</v>
          </cell>
          <cell r="AE245">
            <v>43.000000000000007</v>
          </cell>
          <cell r="AF245">
            <v>0</v>
          </cell>
          <cell r="AG245">
            <v>3198853</v>
          </cell>
          <cell r="AH245">
            <v>0</v>
          </cell>
          <cell r="AI245">
            <v>0</v>
          </cell>
          <cell r="AJ245">
            <v>3198853</v>
          </cell>
          <cell r="AK245">
            <v>0</v>
          </cell>
          <cell r="AL245">
            <v>199633</v>
          </cell>
          <cell r="AM245">
            <v>3398486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3398486</v>
          </cell>
          <cell r="AS245" t="str">
            <v xml:space="preserve"> </v>
          </cell>
          <cell r="AT245">
            <v>236</v>
          </cell>
          <cell r="AU245">
            <v>43.000000000000007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CB245">
            <v>236</v>
          </cell>
          <cell r="CC245">
            <v>236</v>
          </cell>
          <cell r="CD245" t="str">
            <v>PITTSFIELD</v>
          </cell>
          <cell r="CE245">
            <v>3198853</v>
          </cell>
          <cell r="CF245">
            <v>2819400</v>
          </cell>
          <cell r="CG245">
            <v>379453</v>
          </cell>
          <cell r="CH245">
            <v>68749.8</v>
          </cell>
          <cell r="CI245">
            <v>75477.2</v>
          </cell>
          <cell r="CJ245">
            <v>0</v>
          </cell>
          <cell r="CK245">
            <v>523680</v>
          </cell>
          <cell r="CL245">
            <v>445178.24301389477</v>
          </cell>
          <cell r="DB245">
            <v>236</v>
          </cell>
          <cell r="DC245" t="str">
            <v>PITTSFIELD</v>
          </cell>
          <cell r="DH245">
            <v>0</v>
          </cell>
          <cell r="DL245">
            <v>0</v>
          </cell>
          <cell r="DM245">
            <v>0</v>
          </cell>
          <cell r="DO245">
            <v>0</v>
          </cell>
          <cell r="DU245">
            <v>0</v>
          </cell>
          <cell r="DW245">
            <v>0</v>
          </cell>
          <cell r="ED245">
            <v>0</v>
          </cell>
          <cell r="EF245">
            <v>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  <cell r="AA246">
            <v>237</v>
          </cell>
          <cell r="AT246">
            <v>237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CB246">
            <v>237</v>
          </cell>
          <cell r="CC246">
            <v>237</v>
          </cell>
          <cell r="CD246" t="str">
            <v>PLAINFIELD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DB246">
            <v>237</v>
          </cell>
          <cell r="DC246" t="str">
            <v>PLAINFIELD</v>
          </cell>
          <cell r="DH246">
            <v>0</v>
          </cell>
          <cell r="DL246">
            <v>0</v>
          </cell>
          <cell r="DM246">
            <v>0</v>
          </cell>
          <cell r="DO246">
            <v>0</v>
          </cell>
          <cell r="DU246">
            <v>0</v>
          </cell>
          <cell r="DW246">
            <v>0</v>
          </cell>
          <cell r="ED246">
            <v>0</v>
          </cell>
          <cell r="EF246">
            <v>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51.752060289432109</v>
          </cell>
          <cell r="E247">
            <v>884625</v>
          </cell>
          <cell r="F247">
            <v>0</v>
          </cell>
          <cell r="G247">
            <v>56308</v>
          </cell>
          <cell r="H247">
            <v>940933</v>
          </cell>
          <cell r="J247">
            <v>56308</v>
          </cell>
          <cell r="K247">
            <v>139953.58467034248</v>
          </cell>
          <cell r="L247">
            <v>196261.58467034248</v>
          </cell>
          <cell r="N247">
            <v>744671.4153296575</v>
          </cell>
          <cell r="P247">
            <v>56308</v>
          </cell>
          <cell r="Q247">
            <v>0</v>
          </cell>
          <cell r="R247">
            <v>0</v>
          </cell>
          <cell r="S247">
            <v>0</v>
          </cell>
          <cell r="T247">
            <v>139953.58467034248</v>
          </cell>
          <cell r="U247">
            <v>196261.58467034248</v>
          </cell>
          <cell r="W247">
            <v>249493.4</v>
          </cell>
          <cell r="AA247">
            <v>238</v>
          </cell>
          <cell r="AB247">
            <v>51.752060289432109</v>
          </cell>
          <cell r="AC247">
            <v>0</v>
          </cell>
          <cell r="AD247">
            <v>0</v>
          </cell>
          <cell r="AE247">
            <v>1.9999999999999996</v>
          </cell>
          <cell r="AF247">
            <v>0</v>
          </cell>
          <cell r="AG247">
            <v>884625</v>
          </cell>
          <cell r="AH247">
            <v>0</v>
          </cell>
          <cell r="AI247">
            <v>0</v>
          </cell>
          <cell r="AJ247">
            <v>884625</v>
          </cell>
          <cell r="AK247">
            <v>0</v>
          </cell>
          <cell r="AL247">
            <v>56308</v>
          </cell>
          <cell r="AM247">
            <v>940933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940933</v>
          </cell>
          <cell r="AS247" t="str">
            <v xml:space="preserve"> </v>
          </cell>
          <cell r="AT247">
            <v>238</v>
          </cell>
          <cell r="AU247">
            <v>1.9999999999999996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CB247">
            <v>238</v>
          </cell>
          <cell r="CC247">
            <v>238</v>
          </cell>
          <cell r="CD247" t="str">
            <v>PLAINVILLE</v>
          </cell>
          <cell r="CE247">
            <v>884625</v>
          </cell>
          <cell r="CF247">
            <v>774925</v>
          </cell>
          <cell r="CG247">
            <v>109700</v>
          </cell>
          <cell r="CH247">
            <v>31645.8</v>
          </cell>
          <cell r="CI247">
            <v>51839.600000000006</v>
          </cell>
          <cell r="CJ247">
            <v>0</v>
          </cell>
          <cell r="CK247">
            <v>193185.4</v>
          </cell>
          <cell r="CL247">
            <v>139953.58467034248</v>
          </cell>
          <cell r="DB247">
            <v>238</v>
          </cell>
          <cell r="DC247" t="str">
            <v>PLAINVILLE</v>
          </cell>
          <cell r="DH247">
            <v>0</v>
          </cell>
          <cell r="DL247">
            <v>0</v>
          </cell>
          <cell r="DM247">
            <v>0</v>
          </cell>
          <cell r="DO247">
            <v>0</v>
          </cell>
          <cell r="DU247">
            <v>0</v>
          </cell>
          <cell r="DW247">
            <v>0</v>
          </cell>
          <cell r="ED247">
            <v>0</v>
          </cell>
          <cell r="EF247">
            <v>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509.1091404856196</v>
          </cell>
          <cell r="E248">
            <v>8995149</v>
          </cell>
          <cell r="F248">
            <v>0</v>
          </cell>
          <cell r="G248">
            <v>553907</v>
          </cell>
          <cell r="H248">
            <v>9549056</v>
          </cell>
          <cell r="J248">
            <v>553907</v>
          </cell>
          <cell r="K248">
            <v>1352089.5204588627</v>
          </cell>
          <cell r="L248">
            <v>1905996.5204588627</v>
          </cell>
          <cell r="N248">
            <v>7643059.4795411378</v>
          </cell>
          <cell r="P248">
            <v>553907</v>
          </cell>
          <cell r="Q248">
            <v>0</v>
          </cell>
          <cell r="R248">
            <v>0</v>
          </cell>
          <cell r="S248">
            <v>0</v>
          </cell>
          <cell r="T248">
            <v>1352089.5204588627</v>
          </cell>
          <cell r="U248">
            <v>1905996.5204588627</v>
          </cell>
          <cell r="W248">
            <v>1911165.4</v>
          </cell>
          <cell r="AA248">
            <v>239</v>
          </cell>
          <cell r="AB248">
            <v>509.1091404856196</v>
          </cell>
          <cell r="AC248">
            <v>0</v>
          </cell>
          <cell r="AD248">
            <v>0</v>
          </cell>
          <cell r="AE248">
            <v>55</v>
          </cell>
          <cell r="AF248">
            <v>0</v>
          </cell>
          <cell r="AG248">
            <v>8995149</v>
          </cell>
          <cell r="AH248">
            <v>0</v>
          </cell>
          <cell r="AI248">
            <v>0</v>
          </cell>
          <cell r="AJ248">
            <v>8995149</v>
          </cell>
          <cell r="AK248">
            <v>0</v>
          </cell>
          <cell r="AL248">
            <v>553907</v>
          </cell>
          <cell r="AM248">
            <v>9549056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9549056</v>
          </cell>
          <cell r="AS248" t="str">
            <v xml:space="preserve"> </v>
          </cell>
          <cell r="AT248">
            <v>239</v>
          </cell>
          <cell r="AU248">
            <v>55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CB248">
            <v>239</v>
          </cell>
          <cell r="CC248">
            <v>239</v>
          </cell>
          <cell r="CD248" t="str">
            <v>PLYMOUTH</v>
          </cell>
          <cell r="CE248">
            <v>8995149</v>
          </cell>
          <cell r="CF248">
            <v>7755382</v>
          </cell>
          <cell r="CG248">
            <v>1239767</v>
          </cell>
          <cell r="CH248">
            <v>117491.4</v>
          </cell>
          <cell r="CI248">
            <v>0</v>
          </cell>
          <cell r="CJ248">
            <v>0</v>
          </cell>
          <cell r="CK248">
            <v>1357258.4</v>
          </cell>
          <cell r="CL248">
            <v>1352089.5204588627</v>
          </cell>
          <cell r="DB248">
            <v>239</v>
          </cell>
          <cell r="DC248" t="str">
            <v>PLYMOUTH</v>
          </cell>
          <cell r="DH248">
            <v>0</v>
          </cell>
          <cell r="DL248">
            <v>0</v>
          </cell>
          <cell r="DM248">
            <v>0</v>
          </cell>
          <cell r="DO248">
            <v>0</v>
          </cell>
          <cell r="DU248">
            <v>0</v>
          </cell>
          <cell r="DW248">
            <v>0</v>
          </cell>
          <cell r="ED248">
            <v>0</v>
          </cell>
          <cell r="EF248">
            <v>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W249">
            <v>0</v>
          </cell>
          <cell r="AA249">
            <v>240</v>
          </cell>
          <cell r="AT249">
            <v>240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CB249">
            <v>240</v>
          </cell>
          <cell r="CC249">
            <v>240</v>
          </cell>
          <cell r="CD249" t="str">
            <v>PLYMPTON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DB249">
            <v>240</v>
          </cell>
          <cell r="DC249" t="str">
            <v>PLYMPTON</v>
          </cell>
          <cell r="DH249">
            <v>0</v>
          </cell>
          <cell r="DL249">
            <v>0</v>
          </cell>
          <cell r="DM249">
            <v>0</v>
          </cell>
          <cell r="DO249">
            <v>0</v>
          </cell>
          <cell r="DU249">
            <v>0</v>
          </cell>
          <cell r="DW249">
            <v>0</v>
          </cell>
          <cell r="ED249">
            <v>0</v>
          </cell>
          <cell r="EF249">
            <v>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W250">
            <v>0</v>
          </cell>
          <cell r="AA250">
            <v>241</v>
          </cell>
          <cell r="AT250">
            <v>241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CB250">
            <v>241</v>
          </cell>
          <cell r="CC250">
            <v>241</v>
          </cell>
          <cell r="CD250" t="str">
            <v>PRINCETON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DB250">
            <v>241</v>
          </cell>
          <cell r="DC250" t="str">
            <v>PRINCETON</v>
          </cell>
          <cell r="DH250">
            <v>0</v>
          </cell>
          <cell r="DL250">
            <v>0</v>
          </cell>
          <cell r="DM250">
            <v>0</v>
          </cell>
          <cell r="DO250">
            <v>0</v>
          </cell>
          <cell r="DU250">
            <v>0</v>
          </cell>
          <cell r="DW250">
            <v>0</v>
          </cell>
          <cell r="ED250">
            <v>0</v>
          </cell>
          <cell r="EF250">
            <v>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1.0047281323877069</v>
          </cell>
          <cell r="E251">
            <v>83320</v>
          </cell>
          <cell r="F251">
            <v>0</v>
          </cell>
          <cell r="G251">
            <v>1092</v>
          </cell>
          <cell r="H251">
            <v>84412</v>
          </cell>
          <cell r="J251">
            <v>1092</v>
          </cell>
          <cell r="K251">
            <v>8069</v>
          </cell>
          <cell r="L251">
            <v>9161</v>
          </cell>
          <cell r="N251">
            <v>75251</v>
          </cell>
          <cell r="P251">
            <v>1092</v>
          </cell>
          <cell r="Q251">
            <v>0</v>
          </cell>
          <cell r="R251">
            <v>0</v>
          </cell>
          <cell r="S251">
            <v>0</v>
          </cell>
          <cell r="T251">
            <v>8069</v>
          </cell>
          <cell r="U251">
            <v>9161</v>
          </cell>
          <cell r="W251">
            <v>25999</v>
          </cell>
          <cell r="AA251">
            <v>242</v>
          </cell>
          <cell r="AB251">
            <v>1.0047281323877069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83320</v>
          </cell>
          <cell r="AH251">
            <v>0</v>
          </cell>
          <cell r="AI251">
            <v>0</v>
          </cell>
          <cell r="AJ251">
            <v>83320</v>
          </cell>
          <cell r="AK251">
            <v>0</v>
          </cell>
          <cell r="AL251">
            <v>1092</v>
          </cell>
          <cell r="AM251">
            <v>84412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84412</v>
          </cell>
          <cell r="AS251" t="str">
            <v xml:space="preserve"> </v>
          </cell>
          <cell r="AT251">
            <v>242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CB251">
            <v>242</v>
          </cell>
          <cell r="CC251">
            <v>242</v>
          </cell>
          <cell r="CD251" t="str">
            <v>PROVINCETOWN</v>
          </cell>
          <cell r="CE251">
            <v>83320</v>
          </cell>
          <cell r="CF251">
            <v>75251</v>
          </cell>
          <cell r="CG251">
            <v>8069</v>
          </cell>
          <cell r="CH251">
            <v>0</v>
          </cell>
          <cell r="CI251">
            <v>16838</v>
          </cell>
          <cell r="CJ251">
            <v>0</v>
          </cell>
          <cell r="CK251">
            <v>24907</v>
          </cell>
          <cell r="CL251">
            <v>8069</v>
          </cell>
          <cell r="DB251">
            <v>242</v>
          </cell>
          <cell r="DC251" t="str">
            <v>PROVINCETOWN</v>
          </cell>
          <cell r="DH251">
            <v>0</v>
          </cell>
          <cell r="DL251">
            <v>0</v>
          </cell>
          <cell r="DM251">
            <v>0</v>
          </cell>
          <cell r="DO251">
            <v>0</v>
          </cell>
          <cell r="DU251">
            <v>0</v>
          </cell>
          <cell r="DW251">
            <v>0</v>
          </cell>
          <cell r="ED251">
            <v>0</v>
          </cell>
          <cell r="EF251">
            <v>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49.22617195244981</v>
          </cell>
          <cell r="E252">
            <v>801835</v>
          </cell>
          <cell r="F252">
            <v>0</v>
          </cell>
          <cell r="G252">
            <v>53558</v>
          </cell>
          <cell r="H252">
            <v>855393</v>
          </cell>
          <cell r="J252">
            <v>53558</v>
          </cell>
          <cell r="K252">
            <v>81626</v>
          </cell>
          <cell r="L252">
            <v>135184</v>
          </cell>
          <cell r="N252">
            <v>720209</v>
          </cell>
          <cell r="P252">
            <v>53558</v>
          </cell>
          <cell r="Q252">
            <v>0</v>
          </cell>
          <cell r="R252">
            <v>0</v>
          </cell>
          <cell r="S252">
            <v>0</v>
          </cell>
          <cell r="T252">
            <v>81626</v>
          </cell>
          <cell r="U252">
            <v>135184</v>
          </cell>
          <cell r="W252">
            <v>229250.40000000002</v>
          </cell>
          <cell r="AA252">
            <v>243</v>
          </cell>
          <cell r="AB252">
            <v>49.22617195244981</v>
          </cell>
          <cell r="AC252">
            <v>0</v>
          </cell>
          <cell r="AD252">
            <v>0</v>
          </cell>
          <cell r="AE252">
            <v>1.0000000000000002</v>
          </cell>
          <cell r="AF252">
            <v>0</v>
          </cell>
          <cell r="AG252">
            <v>801835</v>
          </cell>
          <cell r="AH252">
            <v>0</v>
          </cell>
          <cell r="AI252">
            <v>0</v>
          </cell>
          <cell r="AJ252">
            <v>801835</v>
          </cell>
          <cell r="AK252">
            <v>0</v>
          </cell>
          <cell r="AL252">
            <v>53558</v>
          </cell>
          <cell r="AM252">
            <v>855393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855393</v>
          </cell>
          <cell r="AS252" t="str">
            <v xml:space="preserve"> </v>
          </cell>
          <cell r="AT252">
            <v>243</v>
          </cell>
          <cell r="AU252">
            <v>1.0000000000000002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CB252">
            <v>243</v>
          </cell>
          <cell r="CC252">
            <v>243</v>
          </cell>
          <cell r="CD252" t="str">
            <v>QUINCY</v>
          </cell>
          <cell r="CE252">
            <v>801835</v>
          </cell>
          <cell r="CF252">
            <v>720209</v>
          </cell>
          <cell r="CG252">
            <v>81626</v>
          </cell>
          <cell r="CH252">
            <v>0</v>
          </cell>
          <cell r="CI252">
            <v>94066.400000000023</v>
          </cell>
          <cell r="CJ252">
            <v>0</v>
          </cell>
          <cell r="CK252">
            <v>175692.40000000002</v>
          </cell>
          <cell r="CL252">
            <v>81626</v>
          </cell>
          <cell r="DB252">
            <v>243</v>
          </cell>
          <cell r="DC252" t="str">
            <v>QUINCY</v>
          </cell>
          <cell r="DH252">
            <v>0</v>
          </cell>
          <cell r="DL252">
            <v>0</v>
          </cell>
          <cell r="DM252">
            <v>0</v>
          </cell>
          <cell r="DO252">
            <v>0</v>
          </cell>
          <cell r="DU252">
            <v>0</v>
          </cell>
          <cell r="DW252">
            <v>0</v>
          </cell>
          <cell r="ED252">
            <v>0</v>
          </cell>
          <cell r="EF252">
            <v>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441.5940527372631</v>
          </cell>
          <cell r="E253">
            <v>5573164.8690519128</v>
          </cell>
          <cell r="F253">
            <v>0</v>
          </cell>
          <cell r="G253">
            <v>317834</v>
          </cell>
          <cell r="H253">
            <v>5890998.8690519128</v>
          </cell>
          <cell r="J253">
            <v>317834</v>
          </cell>
          <cell r="K253">
            <v>370348.27354788285</v>
          </cell>
          <cell r="L253">
            <v>688182.27354788291</v>
          </cell>
          <cell r="N253">
            <v>5202816.5955040297</v>
          </cell>
          <cell r="P253">
            <v>480457</v>
          </cell>
          <cell r="Q253">
            <v>149.47603879064005</v>
          </cell>
          <cell r="R253">
            <v>3002737.1309480802</v>
          </cell>
          <cell r="S253">
            <v>162623</v>
          </cell>
          <cell r="T253">
            <v>370348.27354788285</v>
          </cell>
          <cell r="U253">
            <v>3690919.4044959629</v>
          </cell>
          <cell r="W253">
            <v>3703061.7999999928</v>
          </cell>
          <cell r="AA253">
            <v>244</v>
          </cell>
          <cell r="AB253">
            <v>441.5940527372631</v>
          </cell>
          <cell r="AC253">
            <v>0</v>
          </cell>
          <cell r="AD253">
            <v>0</v>
          </cell>
          <cell r="AE253">
            <v>172.00729927007296</v>
          </cell>
          <cell r="AF253">
            <v>149.47603879064005</v>
          </cell>
          <cell r="AG253">
            <v>8413279</v>
          </cell>
          <cell r="AH253">
            <v>2840114.1309480802</v>
          </cell>
          <cell r="AI253">
            <v>0</v>
          </cell>
          <cell r="AJ253">
            <v>5573164.8690519128</v>
          </cell>
          <cell r="AK253">
            <v>0</v>
          </cell>
          <cell r="AL253">
            <v>317834</v>
          </cell>
          <cell r="AM253">
            <v>5890998.8690519128</v>
          </cell>
          <cell r="AN253">
            <v>2840114.1309480802</v>
          </cell>
          <cell r="AO253">
            <v>0</v>
          </cell>
          <cell r="AP253">
            <v>162623</v>
          </cell>
          <cell r="AQ253">
            <v>3002737.1309480802</v>
          </cell>
          <cell r="AR253">
            <v>8893736</v>
          </cell>
          <cell r="AS253" t="str">
            <v xml:space="preserve"> </v>
          </cell>
          <cell r="AT253">
            <v>244</v>
          </cell>
          <cell r="AU253">
            <v>172.00729927007296</v>
          </cell>
          <cell r="AV253">
            <v>149.47603879064005</v>
          </cell>
          <cell r="AW253">
            <v>2840114.1309480802</v>
          </cell>
          <cell r="AX253">
            <v>0</v>
          </cell>
          <cell r="AY253">
            <v>162623</v>
          </cell>
          <cell r="AZ253">
            <v>3002737.1309480802</v>
          </cell>
          <cell r="CB253">
            <v>244</v>
          </cell>
          <cell r="CC253">
            <v>244</v>
          </cell>
          <cell r="CD253" t="str">
            <v>RANDOLPH</v>
          </cell>
          <cell r="CE253">
            <v>5573164.8690519128</v>
          </cell>
          <cell r="CF253">
            <v>5292016</v>
          </cell>
          <cell r="CG253">
            <v>281148.8690519128</v>
          </cell>
          <cell r="CH253">
            <v>93304.2</v>
          </cell>
          <cell r="CI253">
            <v>8037.6</v>
          </cell>
          <cell r="CJ253">
            <v>0</v>
          </cell>
          <cell r="CK253">
            <v>382490.66905191279</v>
          </cell>
          <cell r="CL253">
            <v>370348.27354788285</v>
          </cell>
          <cell r="DB253">
            <v>244</v>
          </cell>
          <cell r="DC253" t="str">
            <v>RANDOLPH</v>
          </cell>
          <cell r="DH253">
            <v>0</v>
          </cell>
          <cell r="DL253">
            <v>0</v>
          </cell>
          <cell r="DM253">
            <v>0</v>
          </cell>
          <cell r="DO253">
            <v>0</v>
          </cell>
          <cell r="DU253">
            <v>0</v>
          </cell>
          <cell r="DW253">
            <v>3.4476559302163423E-3</v>
          </cell>
          <cell r="ED253">
            <v>0</v>
          </cell>
          <cell r="EF253">
            <v>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  <cell r="AA254">
            <v>245</v>
          </cell>
          <cell r="AT254">
            <v>245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CB254">
            <v>245</v>
          </cell>
          <cell r="CC254">
            <v>245</v>
          </cell>
          <cell r="CD254" t="str">
            <v>RAYNHAM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DB254">
            <v>245</v>
          </cell>
          <cell r="DC254" t="str">
            <v>RAYNHAM</v>
          </cell>
          <cell r="DH254">
            <v>0</v>
          </cell>
          <cell r="DL254">
            <v>0</v>
          </cell>
          <cell r="DM254">
            <v>0</v>
          </cell>
          <cell r="DO254">
            <v>0</v>
          </cell>
          <cell r="DU254">
            <v>0</v>
          </cell>
          <cell r="DW254">
            <v>0</v>
          </cell>
          <cell r="ED254">
            <v>0</v>
          </cell>
          <cell r="EF254">
            <v>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2.0570528056054282</v>
          </cell>
          <cell r="E255">
            <v>32461</v>
          </cell>
          <cell r="F255">
            <v>0</v>
          </cell>
          <cell r="G255">
            <v>2236</v>
          </cell>
          <cell r="H255">
            <v>34697</v>
          </cell>
          <cell r="J255">
            <v>2236</v>
          </cell>
          <cell r="K255">
            <v>1679</v>
          </cell>
          <cell r="L255">
            <v>3915</v>
          </cell>
          <cell r="N255">
            <v>30782</v>
          </cell>
          <cell r="P255">
            <v>2236</v>
          </cell>
          <cell r="Q255">
            <v>0</v>
          </cell>
          <cell r="R255">
            <v>0</v>
          </cell>
          <cell r="S255">
            <v>0</v>
          </cell>
          <cell r="T255">
            <v>1679</v>
          </cell>
          <cell r="U255">
            <v>3915</v>
          </cell>
          <cell r="W255">
            <v>12472.2</v>
          </cell>
          <cell r="AA255">
            <v>246</v>
          </cell>
          <cell r="AB255">
            <v>2.0570528056054282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32461</v>
          </cell>
          <cell r="AH255">
            <v>0</v>
          </cell>
          <cell r="AI255">
            <v>0</v>
          </cell>
          <cell r="AJ255">
            <v>32461</v>
          </cell>
          <cell r="AK255">
            <v>0</v>
          </cell>
          <cell r="AL255">
            <v>2236</v>
          </cell>
          <cell r="AM255">
            <v>34697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34697</v>
          </cell>
          <cell r="AS255" t="str">
            <v xml:space="preserve"> </v>
          </cell>
          <cell r="AT255">
            <v>246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CB255">
            <v>246</v>
          </cell>
          <cell r="CC255">
            <v>246</v>
          </cell>
          <cell r="CD255" t="str">
            <v>READING</v>
          </cell>
          <cell r="CE255">
            <v>32461</v>
          </cell>
          <cell r="CF255">
            <v>30782</v>
          </cell>
          <cell r="CG255">
            <v>1679</v>
          </cell>
          <cell r="CH255">
            <v>0</v>
          </cell>
          <cell r="CI255">
            <v>8557.2000000000007</v>
          </cell>
          <cell r="CJ255">
            <v>0</v>
          </cell>
          <cell r="CK255">
            <v>10236.200000000001</v>
          </cell>
          <cell r="CL255">
            <v>1679</v>
          </cell>
          <cell r="DB255">
            <v>246</v>
          </cell>
          <cell r="DC255" t="str">
            <v>READING</v>
          </cell>
          <cell r="DH255">
            <v>0</v>
          </cell>
          <cell r="DL255">
            <v>0</v>
          </cell>
          <cell r="DM255">
            <v>0</v>
          </cell>
          <cell r="DO255">
            <v>0</v>
          </cell>
          <cell r="DU255">
            <v>0</v>
          </cell>
          <cell r="DW255">
            <v>0</v>
          </cell>
          <cell r="ED255">
            <v>0</v>
          </cell>
          <cell r="EF255">
            <v>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  <cell r="AA256">
            <v>247</v>
          </cell>
          <cell r="AT256">
            <v>247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CB256">
            <v>247</v>
          </cell>
          <cell r="CC256">
            <v>247</v>
          </cell>
          <cell r="CD256" t="str">
            <v>REHOBOTH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DB256">
            <v>247</v>
          </cell>
          <cell r="DC256" t="str">
            <v>REHOBOTH</v>
          </cell>
          <cell r="DH256">
            <v>0</v>
          </cell>
          <cell r="DL256">
            <v>0</v>
          </cell>
          <cell r="DM256">
            <v>0</v>
          </cell>
          <cell r="DO256">
            <v>0</v>
          </cell>
          <cell r="DU256">
            <v>0</v>
          </cell>
          <cell r="DW256">
            <v>0</v>
          </cell>
          <cell r="ED256">
            <v>0</v>
          </cell>
          <cell r="EF256">
            <v>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547.29122806402256</v>
          </cell>
          <cell r="E257">
            <v>8916298</v>
          </cell>
          <cell r="F257">
            <v>0</v>
          </cell>
          <cell r="G257">
            <v>595462</v>
          </cell>
          <cell r="H257">
            <v>9511760</v>
          </cell>
          <cell r="J257">
            <v>595462</v>
          </cell>
          <cell r="K257">
            <v>1586184.7599139502</v>
          </cell>
          <cell r="L257">
            <v>2181646.7599139502</v>
          </cell>
          <cell r="N257">
            <v>7330113.2400860498</v>
          </cell>
          <cell r="P257">
            <v>595462</v>
          </cell>
          <cell r="Q257">
            <v>0</v>
          </cell>
          <cell r="R257">
            <v>0</v>
          </cell>
          <cell r="S257">
            <v>0</v>
          </cell>
          <cell r="T257">
            <v>1586184.7599139502</v>
          </cell>
          <cell r="U257">
            <v>2181646.7599139502</v>
          </cell>
          <cell r="W257">
            <v>2546454.7999999998</v>
          </cell>
          <cell r="AA257">
            <v>248</v>
          </cell>
          <cell r="AB257">
            <v>547.29122806402256</v>
          </cell>
          <cell r="AC257">
            <v>0</v>
          </cell>
          <cell r="AD257">
            <v>0</v>
          </cell>
          <cell r="AE257">
            <v>202.23076923076923</v>
          </cell>
          <cell r="AF257">
            <v>0</v>
          </cell>
          <cell r="AG257">
            <v>8916298</v>
          </cell>
          <cell r="AH257">
            <v>0</v>
          </cell>
          <cell r="AI257">
            <v>0</v>
          </cell>
          <cell r="AJ257">
            <v>8916298</v>
          </cell>
          <cell r="AK257">
            <v>0</v>
          </cell>
          <cell r="AL257">
            <v>595462</v>
          </cell>
          <cell r="AM257">
            <v>9511760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9511760</v>
          </cell>
          <cell r="AS257" t="str">
            <v xml:space="preserve"> </v>
          </cell>
          <cell r="AT257">
            <v>248</v>
          </cell>
          <cell r="AU257">
            <v>202.23076923076923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CB257">
            <v>248</v>
          </cell>
          <cell r="CC257">
            <v>248</v>
          </cell>
          <cell r="CD257" t="str">
            <v>REVERE</v>
          </cell>
          <cell r="CE257">
            <v>8916298</v>
          </cell>
          <cell r="CF257">
            <v>8062833</v>
          </cell>
          <cell r="CG257">
            <v>853465</v>
          </cell>
          <cell r="CH257">
            <v>766438.2</v>
          </cell>
          <cell r="CI257">
            <v>331089.60000000003</v>
          </cell>
          <cell r="CJ257">
            <v>0</v>
          </cell>
          <cell r="CK257">
            <v>1950992.8</v>
          </cell>
          <cell r="CL257">
            <v>1586184.7599139502</v>
          </cell>
          <cell r="DB257">
            <v>248</v>
          </cell>
          <cell r="DC257" t="str">
            <v>REVERE</v>
          </cell>
          <cell r="DH257">
            <v>0</v>
          </cell>
          <cell r="DL257">
            <v>0</v>
          </cell>
          <cell r="DM257">
            <v>0</v>
          </cell>
          <cell r="DO257">
            <v>0</v>
          </cell>
          <cell r="DU257">
            <v>0</v>
          </cell>
          <cell r="DW257">
            <v>0</v>
          </cell>
          <cell r="ED257">
            <v>0</v>
          </cell>
          <cell r="EF257">
            <v>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W258">
            <v>0</v>
          </cell>
          <cell r="AA258">
            <v>249</v>
          </cell>
          <cell r="AT258">
            <v>249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CB258">
            <v>249</v>
          </cell>
          <cell r="CC258">
            <v>249</v>
          </cell>
          <cell r="CD258" t="str">
            <v>RICHMOND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DB258">
            <v>249</v>
          </cell>
          <cell r="DC258" t="str">
            <v>RICHMOND</v>
          </cell>
          <cell r="DH258">
            <v>0</v>
          </cell>
          <cell r="DL258">
            <v>0</v>
          </cell>
          <cell r="DM258">
            <v>0</v>
          </cell>
          <cell r="DO258">
            <v>0</v>
          </cell>
          <cell r="DU258">
            <v>0</v>
          </cell>
          <cell r="DW258">
            <v>0</v>
          </cell>
          <cell r="ED258">
            <v>0</v>
          </cell>
          <cell r="EF258">
            <v>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1.0687022900763359</v>
          </cell>
          <cell r="E259">
            <v>20340</v>
          </cell>
          <cell r="F259">
            <v>0</v>
          </cell>
          <cell r="G259">
            <v>1162</v>
          </cell>
          <cell r="H259">
            <v>21502</v>
          </cell>
          <cell r="J259">
            <v>1162</v>
          </cell>
          <cell r="K259">
            <v>14451.041936979316</v>
          </cell>
          <cell r="L259">
            <v>15613.041936979316</v>
          </cell>
          <cell r="N259">
            <v>5888.9580630206838</v>
          </cell>
          <cell r="P259">
            <v>1162</v>
          </cell>
          <cell r="Q259">
            <v>0</v>
          </cell>
          <cell r="R259">
            <v>0</v>
          </cell>
          <cell r="S259">
            <v>0</v>
          </cell>
          <cell r="T259">
            <v>14451.041936979316</v>
          </cell>
          <cell r="U259">
            <v>15613.041936979316</v>
          </cell>
          <cell r="W259">
            <v>15977.6</v>
          </cell>
          <cell r="AA259">
            <v>250</v>
          </cell>
          <cell r="AB259">
            <v>1.0687022900763359</v>
          </cell>
          <cell r="AC259">
            <v>0</v>
          </cell>
          <cell r="AD259">
            <v>0</v>
          </cell>
          <cell r="AE259">
            <v>1</v>
          </cell>
          <cell r="AF259">
            <v>0</v>
          </cell>
          <cell r="AG259">
            <v>20340</v>
          </cell>
          <cell r="AH259">
            <v>0</v>
          </cell>
          <cell r="AI259">
            <v>0</v>
          </cell>
          <cell r="AJ259">
            <v>20340</v>
          </cell>
          <cell r="AK259">
            <v>0</v>
          </cell>
          <cell r="AL259">
            <v>1162</v>
          </cell>
          <cell r="AM259">
            <v>21502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21502</v>
          </cell>
          <cell r="AS259" t="str">
            <v xml:space="preserve"> </v>
          </cell>
          <cell r="AT259">
            <v>250</v>
          </cell>
          <cell r="AU259">
            <v>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CB259">
            <v>250</v>
          </cell>
          <cell r="CC259">
            <v>250</v>
          </cell>
          <cell r="CD259" t="str">
            <v>ROCHESTER</v>
          </cell>
          <cell r="CE259">
            <v>20340</v>
          </cell>
          <cell r="CF259">
            <v>13811</v>
          </cell>
          <cell r="CG259">
            <v>6529</v>
          </cell>
          <cell r="CH259">
            <v>8286.6</v>
          </cell>
          <cell r="CI259">
            <v>0</v>
          </cell>
          <cell r="CJ259">
            <v>0</v>
          </cell>
          <cell r="CK259">
            <v>14815.6</v>
          </cell>
          <cell r="CL259">
            <v>14451.041936979316</v>
          </cell>
          <cell r="DB259">
            <v>250</v>
          </cell>
          <cell r="DC259" t="str">
            <v>ROCHESTER</v>
          </cell>
          <cell r="DH259">
            <v>0</v>
          </cell>
          <cell r="DL259">
            <v>0</v>
          </cell>
          <cell r="DM259">
            <v>0</v>
          </cell>
          <cell r="DO259">
            <v>0</v>
          </cell>
          <cell r="DU259">
            <v>0</v>
          </cell>
          <cell r="DW259">
            <v>0</v>
          </cell>
          <cell r="ED259">
            <v>0</v>
          </cell>
          <cell r="EF259">
            <v>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113.79942299331897</v>
          </cell>
          <cell r="E260">
            <v>1868838</v>
          </cell>
          <cell r="F260">
            <v>0</v>
          </cell>
          <cell r="G260">
            <v>123816</v>
          </cell>
          <cell r="H260">
            <v>1992654</v>
          </cell>
          <cell r="J260">
            <v>123816</v>
          </cell>
          <cell r="K260">
            <v>389966.04838222108</v>
          </cell>
          <cell r="L260">
            <v>513782.04838222108</v>
          </cell>
          <cell r="N260">
            <v>1478871.951617779</v>
          </cell>
          <cell r="P260">
            <v>123816</v>
          </cell>
          <cell r="Q260">
            <v>0</v>
          </cell>
          <cell r="R260">
            <v>0</v>
          </cell>
          <cell r="S260">
            <v>0</v>
          </cell>
          <cell r="T260">
            <v>389966.04838222108</v>
          </cell>
          <cell r="U260">
            <v>513782.04838222108</v>
          </cell>
          <cell r="W260">
            <v>521419</v>
          </cell>
          <cell r="AA260">
            <v>251</v>
          </cell>
          <cell r="AB260">
            <v>113.79942299331897</v>
          </cell>
          <cell r="AC260">
            <v>0</v>
          </cell>
          <cell r="AD260">
            <v>0</v>
          </cell>
          <cell r="AE260">
            <v>0.99999999999999978</v>
          </cell>
          <cell r="AF260">
            <v>0</v>
          </cell>
          <cell r="AG260">
            <v>1868838</v>
          </cell>
          <cell r="AH260">
            <v>0</v>
          </cell>
          <cell r="AI260">
            <v>0</v>
          </cell>
          <cell r="AJ260">
            <v>1868838</v>
          </cell>
          <cell r="AK260">
            <v>0</v>
          </cell>
          <cell r="AL260">
            <v>123816</v>
          </cell>
          <cell r="AM260">
            <v>1992654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1992654</v>
          </cell>
          <cell r="AS260" t="str">
            <v xml:space="preserve"> </v>
          </cell>
          <cell r="AT260">
            <v>251</v>
          </cell>
          <cell r="AU260">
            <v>0.99999999999999978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CB260">
            <v>251</v>
          </cell>
          <cell r="CC260">
            <v>251</v>
          </cell>
          <cell r="CD260" t="str">
            <v>ROCKLAND</v>
          </cell>
          <cell r="CE260">
            <v>1868838</v>
          </cell>
          <cell r="CF260">
            <v>1644827</v>
          </cell>
          <cell r="CG260">
            <v>224011</v>
          </cell>
          <cell r="CH260">
            <v>173592</v>
          </cell>
          <cell r="CI260">
            <v>0</v>
          </cell>
          <cell r="CJ260">
            <v>0</v>
          </cell>
          <cell r="CK260">
            <v>397603</v>
          </cell>
          <cell r="CL260">
            <v>389966.04838222108</v>
          </cell>
          <cell r="DB260">
            <v>251</v>
          </cell>
          <cell r="DC260" t="str">
            <v>ROCKLAND</v>
          </cell>
          <cell r="DH260">
            <v>0</v>
          </cell>
          <cell r="DL260">
            <v>0</v>
          </cell>
          <cell r="DM260">
            <v>0</v>
          </cell>
          <cell r="DO260">
            <v>0</v>
          </cell>
          <cell r="DU260">
            <v>0</v>
          </cell>
          <cell r="DW260">
            <v>0</v>
          </cell>
          <cell r="ED260">
            <v>0</v>
          </cell>
          <cell r="EF260">
            <v>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  <cell r="AA261">
            <v>252</v>
          </cell>
          <cell r="AT261">
            <v>252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CB261">
            <v>252</v>
          </cell>
          <cell r="CC261">
            <v>252</v>
          </cell>
          <cell r="CD261" t="str">
            <v>ROCKPORT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DB261">
            <v>252</v>
          </cell>
          <cell r="DC261" t="str">
            <v>ROCKPORT</v>
          </cell>
          <cell r="DH261">
            <v>0</v>
          </cell>
          <cell r="DL261">
            <v>0</v>
          </cell>
          <cell r="DM261">
            <v>0</v>
          </cell>
          <cell r="DO261">
            <v>0</v>
          </cell>
          <cell r="DU261">
            <v>0</v>
          </cell>
          <cell r="DW261">
            <v>0</v>
          </cell>
          <cell r="ED261">
            <v>0</v>
          </cell>
          <cell r="EF261">
            <v>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1.0091743119266054</v>
          </cell>
          <cell r="E262">
            <v>33684</v>
          </cell>
          <cell r="F262">
            <v>0</v>
          </cell>
          <cell r="G262">
            <v>1098</v>
          </cell>
          <cell r="H262">
            <v>34782</v>
          </cell>
          <cell r="J262">
            <v>1098</v>
          </cell>
          <cell r="K262">
            <v>5396.0440756081607</v>
          </cell>
          <cell r="L262">
            <v>6494.0440756081607</v>
          </cell>
          <cell r="N262">
            <v>28287.955924391841</v>
          </cell>
          <cell r="P262">
            <v>1098</v>
          </cell>
          <cell r="Q262">
            <v>0</v>
          </cell>
          <cell r="R262">
            <v>0</v>
          </cell>
          <cell r="S262">
            <v>0</v>
          </cell>
          <cell r="T262">
            <v>5396.0440756081607</v>
          </cell>
          <cell r="U262">
            <v>6494.0440756081607</v>
          </cell>
          <cell r="W262">
            <v>6650.6</v>
          </cell>
          <cell r="AA262">
            <v>253</v>
          </cell>
          <cell r="AB262">
            <v>1.0091743119266054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33684</v>
          </cell>
          <cell r="AH262">
            <v>0</v>
          </cell>
          <cell r="AI262">
            <v>0</v>
          </cell>
          <cell r="AJ262">
            <v>33684</v>
          </cell>
          <cell r="AK262">
            <v>0</v>
          </cell>
          <cell r="AL262">
            <v>1098</v>
          </cell>
          <cell r="AM262">
            <v>34782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34782</v>
          </cell>
          <cell r="AS262" t="str">
            <v xml:space="preserve"> </v>
          </cell>
          <cell r="AT262">
            <v>253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CB262">
            <v>253</v>
          </cell>
          <cell r="CC262">
            <v>253</v>
          </cell>
          <cell r="CD262" t="str">
            <v>ROWE</v>
          </cell>
          <cell r="CE262">
            <v>33684</v>
          </cell>
          <cell r="CF262">
            <v>31690</v>
          </cell>
          <cell r="CG262">
            <v>1994</v>
          </cell>
          <cell r="CH262">
            <v>3558.6</v>
          </cell>
          <cell r="CI262">
            <v>0</v>
          </cell>
          <cell r="CJ262">
            <v>0</v>
          </cell>
          <cell r="CK262">
            <v>5552.6</v>
          </cell>
          <cell r="CL262">
            <v>5396.0440756081607</v>
          </cell>
          <cell r="DB262">
            <v>253</v>
          </cell>
          <cell r="DC262" t="str">
            <v>ROWE</v>
          </cell>
          <cell r="DH262">
            <v>0</v>
          </cell>
          <cell r="DL262">
            <v>0</v>
          </cell>
          <cell r="DM262">
            <v>0</v>
          </cell>
          <cell r="DO262">
            <v>0</v>
          </cell>
          <cell r="DU262">
            <v>0</v>
          </cell>
          <cell r="DW262">
            <v>0</v>
          </cell>
          <cell r="ED262">
            <v>0</v>
          </cell>
          <cell r="EF262">
            <v>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  <cell r="AA263">
            <v>254</v>
          </cell>
          <cell r="AT263">
            <v>254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CB263">
            <v>254</v>
          </cell>
          <cell r="CC263">
            <v>254</v>
          </cell>
          <cell r="CD263" t="str">
            <v>ROWLEY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DB263">
            <v>254</v>
          </cell>
          <cell r="DC263" t="str">
            <v>ROWLEY</v>
          </cell>
          <cell r="DH263">
            <v>0</v>
          </cell>
          <cell r="DL263">
            <v>0</v>
          </cell>
          <cell r="DM263">
            <v>0</v>
          </cell>
          <cell r="DO263">
            <v>0</v>
          </cell>
          <cell r="DU263">
            <v>0</v>
          </cell>
          <cell r="DW263">
            <v>0</v>
          </cell>
          <cell r="ED263">
            <v>0</v>
          </cell>
          <cell r="EF263">
            <v>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  <cell r="AA264">
            <v>255</v>
          </cell>
          <cell r="AT264">
            <v>255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CB264">
            <v>255</v>
          </cell>
          <cell r="CC264">
            <v>255</v>
          </cell>
          <cell r="CD264" t="str">
            <v>ROYALSTON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DB264">
            <v>255</v>
          </cell>
          <cell r="DC264" t="str">
            <v>ROYALSTON</v>
          </cell>
          <cell r="DH264">
            <v>0</v>
          </cell>
          <cell r="DL264">
            <v>0</v>
          </cell>
          <cell r="DM264">
            <v>0</v>
          </cell>
          <cell r="DO264">
            <v>0</v>
          </cell>
          <cell r="DU264">
            <v>0</v>
          </cell>
          <cell r="DW264">
            <v>0</v>
          </cell>
          <cell r="ED264">
            <v>0</v>
          </cell>
          <cell r="EF264">
            <v>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  <cell r="AA265">
            <v>256</v>
          </cell>
          <cell r="AT265">
            <v>256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CB265">
            <v>256</v>
          </cell>
          <cell r="CC265">
            <v>256</v>
          </cell>
          <cell r="CD265" t="str">
            <v>RUSSELL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DB265">
            <v>256</v>
          </cell>
          <cell r="DC265" t="str">
            <v>RUSSELL</v>
          </cell>
          <cell r="DH265">
            <v>0</v>
          </cell>
          <cell r="DL265">
            <v>0</v>
          </cell>
          <cell r="DM265">
            <v>0</v>
          </cell>
          <cell r="DO265">
            <v>0</v>
          </cell>
          <cell r="DU265">
            <v>0</v>
          </cell>
          <cell r="DW265">
            <v>0</v>
          </cell>
          <cell r="ED265">
            <v>0</v>
          </cell>
          <cell r="EF265">
            <v>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  <cell r="AA266">
            <v>257</v>
          </cell>
          <cell r="AT266">
            <v>257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CB266">
            <v>257</v>
          </cell>
          <cell r="CC266">
            <v>257</v>
          </cell>
          <cell r="CD266" t="str">
            <v>RUTLAND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DB266">
            <v>257</v>
          </cell>
          <cell r="DC266" t="str">
            <v>RUTLAND</v>
          </cell>
          <cell r="DH266">
            <v>0</v>
          </cell>
          <cell r="DL266">
            <v>0</v>
          </cell>
          <cell r="DM266">
            <v>0</v>
          </cell>
          <cell r="DO266">
            <v>0</v>
          </cell>
          <cell r="DU266">
            <v>0</v>
          </cell>
          <cell r="DW266">
            <v>0</v>
          </cell>
          <cell r="ED266">
            <v>0</v>
          </cell>
          <cell r="EF266">
            <v>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496.50839641569701</v>
          </cell>
          <cell r="E267">
            <v>7441791.3809675165</v>
          </cell>
          <cell r="F267">
            <v>0</v>
          </cell>
          <cell r="G267">
            <v>429547</v>
          </cell>
          <cell r="H267">
            <v>7871338.3809675165</v>
          </cell>
          <cell r="J267">
            <v>429547</v>
          </cell>
          <cell r="K267">
            <v>292510.69369730633</v>
          </cell>
          <cell r="L267">
            <v>722057.69369730633</v>
          </cell>
          <cell r="N267">
            <v>7149280.6872702101</v>
          </cell>
          <cell r="P267">
            <v>540194</v>
          </cell>
          <cell r="Q267">
            <v>101.70145610202935</v>
          </cell>
          <cell r="R267">
            <v>2023855.6190324826</v>
          </cell>
          <cell r="S267">
            <v>110647</v>
          </cell>
          <cell r="T267">
            <v>292510.69369730633</v>
          </cell>
          <cell r="U267">
            <v>2745913.3127297889</v>
          </cell>
          <cell r="W267">
            <v>2908102.9999999991</v>
          </cell>
          <cell r="AA267">
            <v>258</v>
          </cell>
          <cell r="AB267">
            <v>496.50839641569701</v>
          </cell>
          <cell r="AC267">
            <v>0</v>
          </cell>
          <cell r="AD267">
            <v>0</v>
          </cell>
          <cell r="AE267">
            <v>123.00000000000001</v>
          </cell>
          <cell r="AF267">
            <v>101.70145610202935</v>
          </cell>
          <cell r="AG267">
            <v>9355000</v>
          </cell>
          <cell r="AH267">
            <v>1913208.6190324826</v>
          </cell>
          <cell r="AI267">
            <v>0</v>
          </cell>
          <cell r="AJ267">
            <v>7441791.3809675165</v>
          </cell>
          <cell r="AK267">
            <v>0</v>
          </cell>
          <cell r="AL267">
            <v>429547</v>
          </cell>
          <cell r="AM267">
            <v>7871338.3809675165</v>
          </cell>
          <cell r="AN267">
            <v>1913208.6190324826</v>
          </cell>
          <cell r="AO267">
            <v>0</v>
          </cell>
          <cell r="AP267">
            <v>110647</v>
          </cell>
          <cell r="AQ267">
            <v>2023855.6190324826</v>
          </cell>
          <cell r="AR267">
            <v>9895194</v>
          </cell>
          <cell r="AS267" t="str">
            <v xml:space="preserve"> </v>
          </cell>
          <cell r="AT267">
            <v>258</v>
          </cell>
          <cell r="AU267">
            <v>123.00000000000001</v>
          </cell>
          <cell r="AV267">
            <v>101.70145610202935</v>
          </cell>
          <cell r="AW267">
            <v>1913208.6190324826</v>
          </cell>
          <cell r="AX267">
            <v>0</v>
          </cell>
          <cell r="AY267">
            <v>110647</v>
          </cell>
          <cell r="AZ267">
            <v>2023855.6190324826</v>
          </cell>
          <cell r="CB267">
            <v>258</v>
          </cell>
          <cell r="CC267">
            <v>258</v>
          </cell>
          <cell r="CD267" t="str">
            <v>SALEM</v>
          </cell>
          <cell r="CE267">
            <v>7441791.3809675165</v>
          </cell>
          <cell r="CF267">
            <v>7282230</v>
          </cell>
          <cell r="CG267">
            <v>159561.38096751645</v>
          </cell>
          <cell r="CH267">
            <v>139067.4</v>
          </cell>
          <cell r="CI267">
            <v>156071.6</v>
          </cell>
          <cell r="CJ267">
            <v>0</v>
          </cell>
          <cell r="CK267">
            <v>454700.38096751645</v>
          </cell>
          <cell r="CL267">
            <v>292510.69369730633</v>
          </cell>
          <cell r="DB267">
            <v>258</v>
          </cell>
          <cell r="DC267" t="str">
            <v>SALEM</v>
          </cell>
          <cell r="DH267">
            <v>0</v>
          </cell>
          <cell r="DL267">
            <v>0</v>
          </cell>
          <cell r="DM267">
            <v>0</v>
          </cell>
          <cell r="DO267">
            <v>0</v>
          </cell>
          <cell r="DU267">
            <v>0</v>
          </cell>
          <cell r="DW267">
            <v>-3.5748051707464867E-3</v>
          </cell>
          <cell r="ED267">
            <v>0</v>
          </cell>
          <cell r="EF267">
            <v>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W268">
            <v>0</v>
          </cell>
          <cell r="AA268">
            <v>259</v>
          </cell>
          <cell r="AT268">
            <v>259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CB268">
            <v>259</v>
          </cell>
          <cell r="CC268">
            <v>259</v>
          </cell>
          <cell r="CD268" t="str">
            <v>SALISBURY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DB268">
            <v>259</v>
          </cell>
          <cell r="DC268" t="str">
            <v>SALISBURY</v>
          </cell>
          <cell r="DH268">
            <v>0</v>
          </cell>
          <cell r="DL268">
            <v>0</v>
          </cell>
          <cell r="DM268">
            <v>0</v>
          </cell>
          <cell r="DO268">
            <v>0</v>
          </cell>
          <cell r="DU268">
            <v>0</v>
          </cell>
          <cell r="DW268">
            <v>0</v>
          </cell>
          <cell r="ED268">
            <v>0</v>
          </cell>
          <cell r="EF268">
            <v>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W269">
            <v>0</v>
          </cell>
          <cell r="AA269">
            <v>260</v>
          </cell>
          <cell r="AT269">
            <v>260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CB269">
            <v>260</v>
          </cell>
          <cell r="CC269">
            <v>260</v>
          </cell>
          <cell r="CD269" t="str">
            <v>SANDISFIELD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DB269">
            <v>260</v>
          </cell>
          <cell r="DC269" t="str">
            <v>SANDISFIELD</v>
          </cell>
          <cell r="DH269">
            <v>0</v>
          </cell>
          <cell r="DL269">
            <v>0</v>
          </cell>
          <cell r="DM269">
            <v>0</v>
          </cell>
          <cell r="DO269">
            <v>0</v>
          </cell>
          <cell r="DU269">
            <v>0</v>
          </cell>
          <cell r="DW269">
            <v>0</v>
          </cell>
          <cell r="ED269">
            <v>0</v>
          </cell>
          <cell r="EF269">
            <v>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193.09684504753091</v>
          </cell>
          <cell r="E270">
            <v>4076244</v>
          </cell>
          <cell r="F270">
            <v>0</v>
          </cell>
          <cell r="G270">
            <v>210089</v>
          </cell>
          <cell r="H270">
            <v>4286333</v>
          </cell>
          <cell r="J270">
            <v>210089</v>
          </cell>
          <cell r="K270">
            <v>370347.01694693096</v>
          </cell>
          <cell r="L270">
            <v>580436.0169469309</v>
          </cell>
          <cell r="N270">
            <v>3705896.9830530691</v>
          </cell>
          <cell r="P270">
            <v>210089</v>
          </cell>
          <cell r="Q270">
            <v>0</v>
          </cell>
          <cell r="R270">
            <v>0</v>
          </cell>
          <cell r="S270">
            <v>0</v>
          </cell>
          <cell r="T270">
            <v>370347.01694693096</v>
          </cell>
          <cell r="U270">
            <v>580436.0169469309</v>
          </cell>
          <cell r="W270">
            <v>583724.80000000005</v>
          </cell>
          <cell r="AA270">
            <v>261</v>
          </cell>
          <cell r="AB270">
            <v>193.09684504753091</v>
          </cell>
          <cell r="AC270">
            <v>0</v>
          </cell>
          <cell r="AD270">
            <v>0</v>
          </cell>
          <cell r="AE270">
            <v>59</v>
          </cell>
          <cell r="AF270">
            <v>0</v>
          </cell>
          <cell r="AG270">
            <v>4076244</v>
          </cell>
          <cell r="AH270">
            <v>0</v>
          </cell>
          <cell r="AI270">
            <v>0</v>
          </cell>
          <cell r="AJ270">
            <v>4076244</v>
          </cell>
          <cell r="AK270">
            <v>0</v>
          </cell>
          <cell r="AL270">
            <v>210089</v>
          </cell>
          <cell r="AM270">
            <v>4286333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4286333</v>
          </cell>
          <cell r="AS270" t="str">
            <v xml:space="preserve"> </v>
          </cell>
          <cell r="AT270">
            <v>261</v>
          </cell>
          <cell r="AU270">
            <v>59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CB270">
            <v>261</v>
          </cell>
          <cell r="CC270">
            <v>261</v>
          </cell>
          <cell r="CD270" t="str">
            <v>SANDWICH</v>
          </cell>
          <cell r="CE270">
            <v>4076244</v>
          </cell>
          <cell r="CF270">
            <v>3777364</v>
          </cell>
          <cell r="CG270">
            <v>298880</v>
          </cell>
          <cell r="CH270">
            <v>74755.8</v>
          </cell>
          <cell r="CI270">
            <v>0</v>
          </cell>
          <cell r="CJ270">
            <v>0</v>
          </cell>
          <cell r="CK270">
            <v>373635.8</v>
          </cell>
          <cell r="CL270">
            <v>370347.01694693096</v>
          </cell>
          <cell r="DB270">
            <v>261</v>
          </cell>
          <cell r="DC270" t="str">
            <v>SANDWICH</v>
          </cell>
          <cell r="DH270">
            <v>0</v>
          </cell>
          <cell r="DL270">
            <v>0</v>
          </cell>
          <cell r="DM270">
            <v>0</v>
          </cell>
          <cell r="DO270">
            <v>0</v>
          </cell>
          <cell r="DU270">
            <v>0</v>
          </cell>
          <cell r="DW270">
            <v>0</v>
          </cell>
          <cell r="ED270">
            <v>0</v>
          </cell>
          <cell r="EF270">
            <v>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287.81499403257305</v>
          </cell>
          <cell r="E271">
            <v>4546963.0004054243</v>
          </cell>
          <cell r="F271">
            <v>0</v>
          </cell>
          <cell r="G271">
            <v>249880</v>
          </cell>
          <cell r="H271">
            <v>4796843.0004054243</v>
          </cell>
          <cell r="J271">
            <v>249880</v>
          </cell>
          <cell r="K271">
            <v>850198.1303591727</v>
          </cell>
          <cell r="L271">
            <v>1100078.1303591728</v>
          </cell>
          <cell r="N271">
            <v>3696764.8700462515</v>
          </cell>
          <cell r="P271">
            <v>313142</v>
          </cell>
          <cell r="Q271">
            <v>58.143183789200549</v>
          </cell>
          <cell r="R271">
            <v>1208419.999594575</v>
          </cell>
          <cell r="S271">
            <v>63262</v>
          </cell>
          <cell r="T271">
            <v>850198.1303591727</v>
          </cell>
          <cell r="U271">
            <v>2308498.1299537476</v>
          </cell>
          <cell r="W271">
            <v>2355961.3999999994</v>
          </cell>
          <cell r="AA271">
            <v>262</v>
          </cell>
          <cell r="AB271">
            <v>287.81499403257305</v>
          </cell>
          <cell r="AC271">
            <v>0</v>
          </cell>
          <cell r="AD271">
            <v>0</v>
          </cell>
          <cell r="AE271">
            <v>80.999999999999972</v>
          </cell>
          <cell r="AF271">
            <v>58.143183789200549</v>
          </cell>
          <cell r="AG271">
            <v>5692121</v>
          </cell>
          <cell r="AH271">
            <v>1145157.999594575</v>
          </cell>
          <cell r="AI271">
            <v>0</v>
          </cell>
          <cell r="AJ271">
            <v>4546963.0004054243</v>
          </cell>
          <cell r="AK271">
            <v>0</v>
          </cell>
          <cell r="AL271">
            <v>249880</v>
          </cell>
          <cell r="AM271">
            <v>4796843.0004054243</v>
          </cell>
          <cell r="AN271">
            <v>1145157.999594575</v>
          </cell>
          <cell r="AO271">
            <v>0</v>
          </cell>
          <cell r="AP271">
            <v>63262</v>
          </cell>
          <cell r="AQ271">
            <v>1208419.999594575</v>
          </cell>
          <cell r="AR271">
            <v>6005263</v>
          </cell>
          <cell r="AS271" t="str">
            <v xml:space="preserve"> </v>
          </cell>
          <cell r="AT271">
            <v>262</v>
          </cell>
          <cell r="AU271">
            <v>80.999999999999972</v>
          </cell>
          <cell r="AV271">
            <v>58.143183789200549</v>
          </cell>
          <cell r="AW271">
            <v>1145157.999594575</v>
          </cell>
          <cell r="AX271">
            <v>0</v>
          </cell>
          <cell r="AY271">
            <v>63262</v>
          </cell>
          <cell r="AZ271">
            <v>1208419.999594575</v>
          </cell>
          <cell r="CB271">
            <v>262</v>
          </cell>
          <cell r="CC271">
            <v>262</v>
          </cell>
          <cell r="CD271" t="str">
            <v>SAUGUS</v>
          </cell>
          <cell r="CE271">
            <v>4546963.0004054243</v>
          </cell>
          <cell r="CF271">
            <v>4097999</v>
          </cell>
          <cell r="CG271">
            <v>448964.00040542427</v>
          </cell>
          <cell r="CH271">
            <v>419698.2</v>
          </cell>
          <cell r="CI271">
            <v>28999.200000000001</v>
          </cell>
          <cell r="CJ271">
            <v>0</v>
          </cell>
          <cell r="CK271">
            <v>897661.40040542418</v>
          </cell>
          <cell r="CL271">
            <v>850198.1303591727</v>
          </cell>
          <cell r="DB271">
            <v>262</v>
          </cell>
          <cell r="DC271" t="str">
            <v>SAUGUS</v>
          </cell>
          <cell r="DH271">
            <v>0</v>
          </cell>
          <cell r="DL271">
            <v>0</v>
          </cell>
          <cell r="DM271">
            <v>0</v>
          </cell>
          <cell r="DO271">
            <v>0</v>
          </cell>
          <cell r="DU271">
            <v>0</v>
          </cell>
          <cell r="DW271">
            <v>0</v>
          </cell>
          <cell r="ED271">
            <v>0</v>
          </cell>
          <cell r="EF271">
            <v>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0.99180327868852469</v>
          </cell>
          <cell r="E272">
            <v>17395</v>
          </cell>
          <cell r="F272">
            <v>0</v>
          </cell>
          <cell r="G272">
            <v>1078</v>
          </cell>
          <cell r="H272">
            <v>18473</v>
          </cell>
          <cell r="J272">
            <v>1078</v>
          </cell>
          <cell r="K272">
            <v>0</v>
          </cell>
          <cell r="L272">
            <v>1078</v>
          </cell>
          <cell r="N272">
            <v>17395</v>
          </cell>
          <cell r="P272">
            <v>1078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1078</v>
          </cell>
          <cell r="W272">
            <v>4262.8</v>
          </cell>
          <cell r="AA272">
            <v>263</v>
          </cell>
          <cell r="AB272">
            <v>0.99180327868852469</v>
          </cell>
          <cell r="AC272">
            <v>0</v>
          </cell>
          <cell r="AD272">
            <v>0</v>
          </cell>
          <cell r="AE272">
            <v>0.99180327868852469</v>
          </cell>
          <cell r="AF272">
            <v>0</v>
          </cell>
          <cell r="AG272">
            <v>17395</v>
          </cell>
          <cell r="AH272">
            <v>0</v>
          </cell>
          <cell r="AI272">
            <v>0</v>
          </cell>
          <cell r="AJ272">
            <v>17395</v>
          </cell>
          <cell r="AK272">
            <v>0</v>
          </cell>
          <cell r="AL272">
            <v>1078</v>
          </cell>
          <cell r="AM272">
            <v>18473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18473</v>
          </cell>
          <cell r="AS272" t="str">
            <v xml:space="preserve"> </v>
          </cell>
          <cell r="AT272">
            <v>263</v>
          </cell>
          <cell r="AU272">
            <v>0.99180327868852469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CB272">
            <v>263</v>
          </cell>
          <cell r="CC272">
            <v>263</v>
          </cell>
          <cell r="CD272" t="str">
            <v>SAVOY</v>
          </cell>
          <cell r="CE272">
            <v>17395</v>
          </cell>
          <cell r="CF272">
            <v>20426</v>
          </cell>
          <cell r="CG272">
            <v>0</v>
          </cell>
          <cell r="CH272">
            <v>0</v>
          </cell>
          <cell r="CI272">
            <v>3184.8</v>
          </cell>
          <cell r="CJ272">
            <v>0</v>
          </cell>
          <cell r="CK272">
            <v>3184.8</v>
          </cell>
          <cell r="CL272">
            <v>0</v>
          </cell>
          <cell r="DB272">
            <v>263</v>
          </cell>
          <cell r="DC272" t="str">
            <v>SAVOY</v>
          </cell>
          <cell r="DH272">
            <v>0</v>
          </cell>
          <cell r="DL272">
            <v>0</v>
          </cell>
          <cell r="DM272">
            <v>0</v>
          </cell>
          <cell r="DO272">
            <v>0</v>
          </cell>
          <cell r="DU272">
            <v>0</v>
          </cell>
          <cell r="DW272">
            <v>0</v>
          </cell>
          <cell r="ED272">
            <v>0</v>
          </cell>
          <cell r="EF272">
            <v>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15.402035623409665</v>
          </cell>
          <cell r="E273">
            <v>268163</v>
          </cell>
          <cell r="F273">
            <v>0</v>
          </cell>
          <cell r="G273">
            <v>16760</v>
          </cell>
          <cell r="H273">
            <v>284923</v>
          </cell>
          <cell r="J273">
            <v>16760</v>
          </cell>
          <cell r="K273">
            <v>21399</v>
          </cell>
          <cell r="L273">
            <v>38159</v>
          </cell>
          <cell r="N273">
            <v>246764</v>
          </cell>
          <cell r="P273">
            <v>16760</v>
          </cell>
          <cell r="Q273">
            <v>0</v>
          </cell>
          <cell r="R273">
            <v>0</v>
          </cell>
          <cell r="S273">
            <v>0</v>
          </cell>
          <cell r="T273">
            <v>21399</v>
          </cell>
          <cell r="U273">
            <v>38159</v>
          </cell>
          <cell r="W273">
            <v>44699</v>
          </cell>
          <cell r="AA273">
            <v>264</v>
          </cell>
          <cell r="AB273">
            <v>15.402035623409665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268163</v>
          </cell>
          <cell r="AH273">
            <v>0</v>
          </cell>
          <cell r="AI273">
            <v>0</v>
          </cell>
          <cell r="AJ273">
            <v>268163</v>
          </cell>
          <cell r="AK273">
            <v>0</v>
          </cell>
          <cell r="AL273">
            <v>16760</v>
          </cell>
          <cell r="AM273">
            <v>284923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284923</v>
          </cell>
          <cell r="AS273" t="str">
            <v xml:space="preserve"> </v>
          </cell>
          <cell r="AT273">
            <v>264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CB273">
            <v>264</v>
          </cell>
          <cell r="CC273">
            <v>264</v>
          </cell>
          <cell r="CD273" t="str">
            <v>SCITUATE</v>
          </cell>
          <cell r="CE273">
            <v>268163</v>
          </cell>
          <cell r="CF273">
            <v>246764</v>
          </cell>
          <cell r="CG273">
            <v>21399</v>
          </cell>
          <cell r="CH273">
            <v>0</v>
          </cell>
          <cell r="CI273">
            <v>6540</v>
          </cell>
          <cell r="CJ273">
            <v>0</v>
          </cell>
          <cell r="CK273">
            <v>27939</v>
          </cell>
          <cell r="CL273">
            <v>21399</v>
          </cell>
          <cell r="DB273">
            <v>264</v>
          </cell>
          <cell r="DC273" t="str">
            <v>SCITUATE</v>
          </cell>
          <cell r="DH273">
            <v>0</v>
          </cell>
          <cell r="DL273">
            <v>0</v>
          </cell>
          <cell r="DM273">
            <v>0</v>
          </cell>
          <cell r="DO273">
            <v>0</v>
          </cell>
          <cell r="DU273">
            <v>0</v>
          </cell>
          <cell r="DW273">
            <v>0</v>
          </cell>
          <cell r="ED273">
            <v>0</v>
          </cell>
          <cell r="EF273">
            <v>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5.125543479499389</v>
          </cell>
          <cell r="E274">
            <v>104095</v>
          </cell>
          <cell r="F274">
            <v>0</v>
          </cell>
          <cell r="G274">
            <v>5568</v>
          </cell>
          <cell r="H274">
            <v>109663</v>
          </cell>
          <cell r="J274">
            <v>5568</v>
          </cell>
          <cell r="K274">
            <v>30327.160573158002</v>
          </cell>
          <cell r="L274">
            <v>35895.160573158006</v>
          </cell>
          <cell r="N274">
            <v>73767.839426841994</v>
          </cell>
          <cell r="P274">
            <v>5568</v>
          </cell>
          <cell r="Q274">
            <v>0</v>
          </cell>
          <cell r="R274">
            <v>0</v>
          </cell>
          <cell r="S274">
            <v>0</v>
          </cell>
          <cell r="T274">
            <v>30327.160573158002</v>
          </cell>
          <cell r="U274">
            <v>35895.160573158006</v>
          </cell>
          <cell r="W274">
            <v>37063.800000000003</v>
          </cell>
          <cell r="AA274">
            <v>265</v>
          </cell>
          <cell r="AB274">
            <v>5.125543479499389</v>
          </cell>
          <cell r="AC274">
            <v>0</v>
          </cell>
          <cell r="AD274">
            <v>0</v>
          </cell>
          <cell r="AE274">
            <v>0.99999999999999978</v>
          </cell>
          <cell r="AF274">
            <v>0</v>
          </cell>
          <cell r="AG274">
            <v>104095</v>
          </cell>
          <cell r="AH274">
            <v>0</v>
          </cell>
          <cell r="AI274">
            <v>0</v>
          </cell>
          <cell r="AJ274">
            <v>104095</v>
          </cell>
          <cell r="AK274">
            <v>0</v>
          </cell>
          <cell r="AL274">
            <v>5568</v>
          </cell>
          <cell r="AM274">
            <v>109663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109663</v>
          </cell>
          <cell r="AS274" t="str">
            <v xml:space="preserve"> </v>
          </cell>
          <cell r="AT274">
            <v>265</v>
          </cell>
          <cell r="AU274">
            <v>0.99999999999999978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CB274">
            <v>265</v>
          </cell>
          <cell r="CC274">
            <v>265</v>
          </cell>
          <cell r="CD274" t="str">
            <v>SEEKONK</v>
          </cell>
          <cell r="CE274">
            <v>104095</v>
          </cell>
          <cell r="CF274">
            <v>99163</v>
          </cell>
          <cell r="CG274">
            <v>4932</v>
          </cell>
          <cell r="CH274">
            <v>26563.8</v>
          </cell>
          <cell r="CI274">
            <v>0</v>
          </cell>
          <cell r="CJ274">
            <v>0</v>
          </cell>
          <cell r="CK274">
            <v>31495.8</v>
          </cell>
          <cell r="CL274">
            <v>30327.160573158002</v>
          </cell>
          <cell r="DB274">
            <v>265</v>
          </cell>
          <cell r="DC274" t="str">
            <v>SEEKONK</v>
          </cell>
          <cell r="DH274">
            <v>0</v>
          </cell>
          <cell r="DL274">
            <v>0</v>
          </cell>
          <cell r="DM274">
            <v>0</v>
          </cell>
          <cell r="DO274">
            <v>0</v>
          </cell>
          <cell r="DU274">
            <v>0</v>
          </cell>
          <cell r="DW274">
            <v>0</v>
          </cell>
          <cell r="ED274">
            <v>0</v>
          </cell>
          <cell r="EF274">
            <v>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14.148235164685632</v>
          </cell>
          <cell r="E275">
            <v>257788</v>
          </cell>
          <cell r="F275">
            <v>0</v>
          </cell>
          <cell r="G275">
            <v>15396</v>
          </cell>
          <cell r="H275">
            <v>273184</v>
          </cell>
          <cell r="J275">
            <v>15396</v>
          </cell>
          <cell r="K275">
            <v>84227.573720222252</v>
          </cell>
          <cell r="L275">
            <v>99623.573720222252</v>
          </cell>
          <cell r="N275">
            <v>173560.42627977775</v>
          </cell>
          <cell r="P275">
            <v>15396</v>
          </cell>
          <cell r="Q275">
            <v>0</v>
          </cell>
          <cell r="R275">
            <v>0</v>
          </cell>
          <cell r="S275">
            <v>0</v>
          </cell>
          <cell r="T275">
            <v>84227.573720222252</v>
          </cell>
          <cell r="U275">
            <v>99623.573720222252</v>
          </cell>
          <cell r="W275">
            <v>117667.4</v>
          </cell>
          <cell r="AA275">
            <v>266</v>
          </cell>
          <cell r="AB275">
            <v>14.148235164685632</v>
          </cell>
          <cell r="AC275">
            <v>0</v>
          </cell>
          <cell r="AD275">
            <v>0</v>
          </cell>
          <cell r="AE275">
            <v>3.0000000000000004</v>
          </cell>
          <cell r="AF275">
            <v>0</v>
          </cell>
          <cell r="AG275">
            <v>257788</v>
          </cell>
          <cell r="AH275">
            <v>0</v>
          </cell>
          <cell r="AI275">
            <v>0</v>
          </cell>
          <cell r="AJ275">
            <v>257788</v>
          </cell>
          <cell r="AK275">
            <v>0</v>
          </cell>
          <cell r="AL275">
            <v>15396</v>
          </cell>
          <cell r="AM275">
            <v>273184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273184</v>
          </cell>
          <cell r="AS275" t="str">
            <v xml:space="preserve"> </v>
          </cell>
          <cell r="AT275">
            <v>266</v>
          </cell>
          <cell r="AU275">
            <v>3.0000000000000004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CB275">
            <v>266</v>
          </cell>
          <cell r="CC275">
            <v>266</v>
          </cell>
          <cell r="CD275" t="str">
            <v>SHARON</v>
          </cell>
          <cell r="CE275">
            <v>257788</v>
          </cell>
          <cell r="CF275">
            <v>248414</v>
          </cell>
          <cell r="CG275">
            <v>9374</v>
          </cell>
          <cell r="CH275">
            <v>78298.2</v>
          </cell>
          <cell r="CI275">
            <v>14599.2</v>
          </cell>
          <cell r="CJ275">
            <v>0</v>
          </cell>
          <cell r="CK275">
            <v>102271.4</v>
          </cell>
          <cell r="CL275">
            <v>84227.573720222252</v>
          </cell>
          <cell r="DB275">
            <v>266</v>
          </cell>
          <cell r="DC275" t="str">
            <v>SHARON</v>
          </cell>
          <cell r="DH275">
            <v>0</v>
          </cell>
          <cell r="DL275">
            <v>0</v>
          </cell>
          <cell r="DM275">
            <v>0</v>
          </cell>
          <cell r="DO275">
            <v>0</v>
          </cell>
          <cell r="DU275">
            <v>0</v>
          </cell>
          <cell r="DW275">
            <v>0</v>
          </cell>
          <cell r="ED275">
            <v>0</v>
          </cell>
          <cell r="EF275">
            <v>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W276">
            <v>0</v>
          </cell>
          <cell r="AA276">
            <v>267</v>
          </cell>
          <cell r="AT276">
            <v>267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CB276">
            <v>267</v>
          </cell>
          <cell r="CC276">
            <v>267</v>
          </cell>
          <cell r="CD276" t="str">
            <v>SHEFFIELD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DB276">
            <v>267</v>
          </cell>
          <cell r="DC276" t="str">
            <v>SHEFFIELD</v>
          </cell>
          <cell r="DH276">
            <v>0</v>
          </cell>
          <cell r="DL276">
            <v>0</v>
          </cell>
          <cell r="DM276">
            <v>0</v>
          </cell>
          <cell r="DO276">
            <v>0</v>
          </cell>
          <cell r="DU276">
            <v>0</v>
          </cell>
          <cell r="DW276">
            <v>0</v>
          </cell>
          <cell r="ED276">
            <v>0</v>
          </cell>
          <cell r="EF276">
            <v>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W277">
            <v>0</v>
          </cell>
          <cell r="AA277">
            <v>268</v>
          </cell>
          <cell r="AT277">
            <v>268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CB277">
            <v>268</v>
          </cell>
          <cell r="CC277">
            <v>268</v>
          </cell>
          <cell r="CD277" t="str">
            <v>SHELBURNE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DB277">
            <v>268</v>
          </cell>
          <cell r="DC277" t="str">
            <v>SHELBURNE</v>
          </cell>
          <cell r="DH277">
            <v>0</v>
          </cell>
          <cell r="DL277">
            <v>0</v>
          </cell>
          <cell r="DM277">
            <v>0</v>
          </cell>
          <cell r="DO277">
            <v>0</v>
          </cell>
          <cell r="DU277">
            <v>0</v>
          </cell>
          <cell r="DW277">
            <v>0</v>
          </cell>
          <cell r="ED277">
            <v>0</v>
          </cell>
          <cell r="EF277">
            <v>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W278">
            <v>0</v>
          </cell>
          <cell r="AA278">
            <v>269</v>
          </cell>
          <cell r="AT278">
            <v>269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CB278">
            <v>269</v>
          </cell>
          <cell r="CC278">
            <v>269</v>
          </cell>
          <cell r="CD278" t="str">
            <v>SHERBORN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DB278">
            <v>269</v>
          </cell>
          <cell r="DC278" t="str">
            <v>SHERBORN</v>
          </cell>
          <cell r="DH278">
            <v>0</v>
          </cell>
          <cell r="DL278">
            <v>0</v>
          </cell>
          <cell r="DM278">
            <v>0</v>
          </cell>
          <cell r="DO278">
            <v>0</v>
          </cell>
          <cell r="DU278">
            <v>0</v>
          </cell>
          <cell r="DW278">
            <v>0</v>
          </cell>
          <cell r="ED278">
            <v>0</v>
          </cell>
          <cell r="EF278">
            <v>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W279">
            <v>0</v>
          </cell>
          <cell r="AA279">
            <v>270</v>
          </cell>
          <cell r="AT279">
            <v>270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CB279">
            <v>270</v>
          </cell>
          <cell r="CC279">
            <v>270</v>
          </cell>
          <cell r="CD279" t="str">
            <v>SHIRLEY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DB279">
            <v>270</v>
          </cell>
          <cell r="DC279" t="str">
            <v>SHIRLEY</v>
          </cell>
          <cell r="DH279">
            <v>0</v>
          </cell>
          <cell r="DL279">
            <v>0</v>
          </cell>
          <cell r="DM279">
            <v>0</v>
          </cell>
          <cell r="DO279">
            <v>0</v>
          </cell>
          <cell r="DU279">
            <v>0</v>
          </cell>
          <cell r="DW279">
            <v>0</v>
          </cell>
          <cell r="EC279" t="str">
            <v>fy12</v>
          </cell>
          <cell r="ED279">
            <v>0</v>
          </cell>
          <cell r="EF279">
            <v>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26.070033898828584</v>
          </cell>
          <cell r="E280">
            <v>381599</v>
          </cell>
          <cell r="F280">
            <v>0</v>
          </cell>
          <cell r="G280">
            <v>28358</v>
          </cell>
          <cell r="H280">
            <v>409957</v>
          </cell>
          <cell r="J280">
            <v>28358</v>
          </cell>
          <cell r="K280">
            <v>12845</v>
          </cell>
          <cell r="L280">
            <v>41203</v>
          </cell>
          <cell r="N280">
            <v>368754</v>
          </cell>
          <cell r="P280">
            <v>28358</v>
          </cell>
          <cell r="Q280">
            <v>0</v>
          </cell>
          <cell r="R280">
            <v>0</v>
          </cell>
          <cell r="S280">
            <v>0</v>
          </cell>
          <cell r="T280">
            <v>12845</v>
          </cell>
          <cell r="U280">
            <v>41203</v>
          </cell>
          <cell r="W280">
            <v>41203</v>
          </cell>
          <cell r="AA280">
            <v>271</v>
          </cell>
          <cell r="AB280">
            <v>26.070033898828584</v>
          </cell>
          <cell r="AC280">
            <v>0</v>
          </cell>
          <cell r="AD280">
            <v>0</v>
          </cell>
          <cell r="AE280">
            <v>11</v>
          </cell>
          <cell r="AF280">
            <v>0</v>
          </cell>
          <cell r="AG280">
            <v>381599</v>
          </cell>
          <cell r="AH280">
            <v>0</v>
          </cell>
          <cell r="AI280">
            <v>0</v>
          </cell>
          <cell r="AJ280">
            <v>381599</v>
          </cell>
          <cell r="AK280">
            <v>0</v>
          </cell>
          <cell r="AL280">
            <v>28358</v>
          </cell>
          <cell r="AM280">
            <v>409957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409957</v>
          </cell>
          <cell r="AS280" t="str">
            <v xml:space="preserve"> </v>
          </cell>
          <cell r="AT280">
            <v>271</v>
          </cell>
          <cell r="AU280">
            <v>11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CB280">
            <v>271</v>
          </cell>
          <cell r="CC280">
            <v>271</v>
          </cell>
          <cell r="CD280" t="str">
            <v>SHREWSBURY</v>
          </cell>
          <cell r="CE280">
            <v>381599</v>
          </cell>
          <cell r="CF280">
            <v>368754</v>
          </cell>
          <cell r="CG280">
            <v>12845</v>
          </cell>
          <cell r="CH280">
            <v>0</v>
          </cell>
          <cell r="CI280">
            <v>0</v>
          </cell>
          <cell r="CJ280">
            <v>0</v>
          </cell>
          <cell r="CK280">
            <v>12845</v>
          </cell>
          <cell r="CL280">
            <v>12845</v>
          </cell>
          <cell r="DB280">
            <v>271</v>
          </cell>
          <cell r="DC280" t="str">
            <v>SHREWSBURY</v>
          </cell>
          <cell r="DH280">
            <v>0</v>
          </cell>
          <cell r="DL280">
            <v>0</v>
          </cell>
          <cell r="DM280">
            <v>0</v>
          </cell>
          <cell r="DO280">
            <v>0</v>
          </cell>
          <cell r="DU280">
            <v>0</v>
          </cell>
          <cell r="DW280">
            <v>0</v>
          </cell>
          <cell r="ED280">
            <v>0</v>
          </cell>
          <cell r="EF280">
            <v>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3.0629370629370634</v>
          </cell>
          <cell r="E281">
            <v>78820</v>
          </cell>
          <cell r="F281">
            <v>0</v>
          </cell>
          <cell r="G281">
            <v>3332</v>
          </cell>
          <cell r="H281">
            <v>82152</v>
          </cell>
          <cell r="J281">
            <v>3332</v>
          </cell>
          <cell r="K281">
            <v>9525.9373829905271</v>
          </cell>
          <cell r="L281">
            <v>12857.937382990527</v>
          </cell>
          <cell r="N281">
            <v>69294.062617009477</v>
          </cell>
          <cell r="P281">
            <v>3332</v>
          </cell>
          <cell r="Q281">
            <v>0</v>
          </cell>
          <cell r="R281">
            <v>0</v>
          </cell>
          <cell r="S281">
            <v>0</v>
          </cell>
          <cell r="T281">
            <v>9525.9373829905271</v>
          </cell>
          <cell r="U281">
            <v>12857.937382990527</v>
          </cell>
          <cell r="W281">
            <v>25494.800000000003</v>
          </cell>
          <cell r="AA281">
            <v>272</v>
          </cell>
          <cell r="AB281">
            <v>3.0629370629370634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78820</v>
          </cell>
          <cell r="AH281">
            <v>0</v>
          </cell>
          <cell r="AI281">
            <v>0</v>
          </cell>
          <cell r="AJ281">
            <v>78820</v>
          </cell>
          <cell r="AK281">
            <v>0</v>
          </cell>
          <cell r="AL281">
            <v>3332</v>
          </cell>
          <cell r="AM281">
            <v>82152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82152</v>
          </cell>
          <cell r="AS281" t="str">
            <v xml:space="preserve"> </v>
          </cell>
          <cell r="AT281">
            <v>272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CB281">
            <v>272</v>
          </cell>
          <cell r="CC281">
            <v>272</v>
          </cell>
          <cell r="CD281" t="str">
            <v>SHUTESBURY</v>
          </cell>
          <cell r="CE281">
            <v>78820</v>
          </cell>
          <cell r="CF281">
            <v>72894</v>
          </cell>
          <cell r="CG281">
            <v>5926</v>
          </cell>
          <cell r="CH281">
            <v>3765.6</v>
          </cell>
          <cell r="CI281">
            <v>12471.2</v>
          </cell>
          <cell r="CJ281">
            <v>0</v>
          </cell>
          <cell r="CK281">
            <v>22162.800000000003</v>
          </cell>
          <cell r="CL281">
            <v>9525.9373829905271</v>
          </cell>
          <cell r="DB281">
            <v>272</v>
          </cell>
          <cell r="DC281" t="str">
            <v>SHUTESBURY</v>
          </cell>
          <cell r="DH281">
            <v>0</v>
          </cell>
          <cell r="DL281">
            <v>0</v>
          </cell>
          <cell r="DM281">
            <v>0</v>
          </cell>
          <cell r="DO281">
            <v>0</v>
          </cell>
          <cell r="DU281">
            <v>0</v>
          </cell>
          <cell r="DW281">
            <v>0</v>
          </cell>
          <cell r="ED281">
            <v>0</v>
          </cell>
          <cell r="EF281">
            <v>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14.416601409553639</v>
          </cell>
          <cell r="E282">
            <v>241695</v>
          </cell>
          <cell r="F282">
            <v>0</v>
          </cell>
          <cell r="G282">
            <v>15687</v>
          </cell>
          <cell r="H282">
            <v>257382</v>
          </cell>
          <cell r="J282">
            <v>15687</v>
          </cell>
          <cell r="K282">
            <v>56912.895573647889</v>
          </cell>
          <cell r="L282">
            <v>72599.895573647897</v>
          </cell>
          <cell r="N282">
            <v>184782.1044263521</v>
          </cell>
          <cell r="P282">
            <v>15687</v>
          </cell>
          <cell r="Q282">
            <v>0</v>
          </cell>
          <cell r="R282">
            <v>0</v>
          </cell>
          <cell r="S282">
            <v>0</v>
          </cell>
          <cell r="T282">
            <v>56912.895573647889</v>
          </cell>
          <cell r="U282">
            <v>72599.895573647897</v>
          </cell>
          <cell r="W282">
            <v>93881</v>
          </cell>
          <cell r="AA282">
            <v>273</v>
          </cell>
          <cell r="AB282">
            <v>14.416601409553639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241695</v>
          </cell>
          <cell r="AH282">
            <v>0</v>
          </cell>
          <cell r="AI282">
            <v>0</v>
          </cell>
          <cell r="AJ282">
            <v>241695</v>
          </cell>
          <cell r="AK282">
            <v>0</v>
          </cell>
          <cell r="AL282">
            <v>15687</v>
          </cell>
          <cell r="AM282">
            <v>257382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257382</v>
          </cell>
          <cell r="AS282" t="str">
            <v xml:space="preserve"> </v>
          </cell>
          <cell r="AT282">
            <v>273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CB282">
            <v>273</v>
          </cell>
          <cell r="CC282">
            <v>273</v>
          </cell>
          <cell r="CD282" t="str">
            <v>SOMERSET</v>
          </cell>
          <cell r="CE282">
            <v>241695</v>
          </cell>
          <cell r="CF282">
            <v>223104</v>
          </cell>
          <cell r="CG282">
            <v>18591</v>
          </cell>
          <cell r="CH282">
            <v>40085.4</v>
          </cell>
          <cell r="CI282">
            <v>19517.600000000002</v>
          </cell>
          <cell r="CJ282">
            <v>0</v>
          </cell>
          <cell r="CK282">
            <v>78194</v>
          </cell>
          <cell r="CL282">
            <v>56912.895573647889</v>
          </cell>
          <cell r="DB282">
            <v>273</v>
          </cell>
          <cell r="DC282" t="str">
            <v>SOMERSET</v>
          </cell>
          <cell r="DH282">
            <v>0</v>
          </cell>
          <cell r="DL282">
            <v>0</v>
          </cell>
          <cell r="DM282">
            <v>0</v>
          </cell>
          <cell r="DO282">
            <v>0</v>
          </cell>
          <cell r="DU282">
            <v>0</v>
          </cell>
          <cell r="DW282">
            <v>0</v>
          </cell>
          <cell r="EC282" t="str">
            <v>fy12</v>
          </cell>
          <cell r="ED282">
            <v>0</v>
          </cell>
          <cell r="EF282">
            <v>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381.86115695641939</v>
          </cell>
          <cell r="E283">
            <v>8968132</v>
          </cell>
          <cell r="F283">
            <v>0</v>
          </cell>
          <cell r="G283">
            <v>415465</v>
          </cell>
          <cell r="H283">
            <v>9383597</v>
          </cell>
          <cell r="J283">
            <v>415465</v>
          </cell>
          <cell r="K283">
            <v>1529131.6846203201</v>
          </cell>
          <cell r="L283">
            <v>1944596.6846203201</v>
          </cell>
          <cell r="N283">
            <v>7439000.3153796801</v>
          </cell>
          <cell r="P283">
            <v>415465</v>
          </cell>
          <cell r="Q283">
            <v>0</v>
          </cell>
          <cell r="R283">
            <v>0</v>
          </cell>
          <cell r="S283">
            <v>0</v>
          </cell>
          <cell r="T283">
            <v>1529131.6846203201</v>
          </cell>
          <cell r="U283">
            <v>1944596.6846203201</v>
          </cell>
          <cell r="W283">
            <v>1963915.2</v>
          </cell>
          <cell r="AA283">
            <v>274</v>
          </cell>
          <cell r="AB283">
            <v>381.86115695641939</v>
          </cell>
          <cell r="AC283">
            <v>0</v>
          </cell>
          <cell r="AD283">
            <v>0</v>
          </cell>
          <cell r="AE283">
            <v>77.999999999999986</v>
          </cell>
          <cell r="AF283">
            <v>0</v>
          </cell>
          <cell r="AG283">
            <v>8968132</v>
          </cell>
          <cell r="AH283">
            <v>0</v>
          </cell>
          <cell r="AI283">
            <v>0</v>
          </cell>
          <cell r="AJ283">
            <v>8968132</v>
          </cell>
          <cell r="AK283">
            <v>0</v>
          </cell>
          <cell r="AL283">
            <v>415465</v>
          </cell>
          <cell r="AM283">
            <v>9383597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9383597</v>
          </cell>
          <cell r="AS283" t="str">
            <v xml:space="preserve"> </v>
          </cell>
          <cell r="AT283">
            <v>274</v>
          </cell>
          <cell r="AU283">
            <v>77.999999999999986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CB283">
            <v>274</v>
          </cell>
          <cell r="CC283">
            <v>274</v>
          </cell>
          <cell r="CD283" t="str">
            <v>SOMERVILLE</v>
          </cell>
          <cell r="CE283">
            <v>8968132</v>
          </cell>
          <cell r="CF283">
            <v>7858802</v>
          </cell>
          <cell r="CG283">
            <v>1109330</v>
          </cell>
          <cell r="CH283">
            <v>439120.2</v>
          </cell>
          <cell r="CI283">
            <v>0</v>
          </cell>
          <cell r="CJ283">
            <v>0</v>
          </cell>
          <cell r="CK283">
            <v>1548450.2</v>
          </cell>
          <cell r="CL283">
            <v>1529131.6846203201</v>
          </cell>
          <cell r="DB283">
            <v>274</v>
          </cell>
          <cell r="DC283" t="str">
            <v>SOMERVILLE</v>
          </cell>
          <cell r="DH283">
            <v>0</v>
          </cell>
          <cell r="DL283">
            <v>0</v>
          </cell>
          <cell r="DM283">
            <v>0</v>
          </cell>
          <cell r="DO283">
            <v>0</v>
          </cell>
          <cell r="DU283">
            <v>0</v>
          </cell>
          <cell r="DW283">
            <v>0</v>
          </cell>
          <cell r="ED283">
            <v>0</v>
          </cell>
          <cell r="EF283">
            <v>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11.148915600528504</v>
          </cell>
          <cell r="E284">
            <v>187054</v>
          </cell>
          <cell r="F284">
            <v>0</v>
          </cell>
          <cell r="G284">
            <v>12131</v>
          </cell>
          <cell r="H284">
            <v>199185</v>
          </cell>
          <cell r="J284">
            <v>12131</v>
          </cell>
          <cell r="K284">
            <v>31909.421616204749</v>
          </cell>
          <cell r="L284">
            <v>44040.421616204752</v>
          </cell>
          <cell r="N284">
            <v>155144.57838379525</v>
          </cell>
          <cell r="P284">
            <v>12131</v>
          </cell>
          <cell r="Q284">
            <v>0</v>
          </cell>
          <cell r="R284">
            <v>0</v>
          </cell>
          <cell r="S284">
            <v>0</v>
          </cell>
          <cell r="T284">
            <v>31909.421616204749</v>
          </cell>
          <cell r="U284">
            <v>44040.421616204752</v>
          </cell>
          <cell r="W284">
            <v>59748.2</v>
          </cell>
          <cell r="AA284">
            <v>275</v>
          </cell>
          <cell r="AB284">
            <v>11.148915600528504</v>
          </cell>
          <cell r="AC284">
            <v>0</v>
          </cell>
          <cell r="AD284">
            <v>0</v>
          </cell>
          <cell r="AE284">
            <v>3.9999999999999987</v>
          </cell>
          <cell r="AF284">
            <v>0</v>
          </cell>
          <cell r="AG284">
            <v>187054</v>
          </cell>
          <cell r="AH284">
            <v>0</v>
          </cell>
          <cell r="AI284">
            <v>0</v>
          </cell>
          <cell r="AJ284">
            <v>187054</v>
          </cell>
          <cell r="AK284">
            <v>0</v>
          </cell>
          <cell r="AL284">
            <v>12131</v>
          </cell>
          <cell r="AM284">
            <v>199185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199185</v>
          </cell>
          <cell r="AS284" t="str">
            <v xml:space="preserve"> </v>
          </cell>
          <cell r="AT284">
            <v>275</v>
          </cell>
          <cell r="AU284">
            <v>3.9999999999999987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CB284">
            <v>275</v>
          </cell>
          <cell r="CC284">
            <v>276</v>
          </cell>
          <cell r="CD284" t="str">
            <v>SOUTHAMPTON</v>
          </cell>
          <cell r="CE284">
            <v>187054</v>
          </cell>
          <cell r="CF284">
            <v>175975</v>
          </cell>
          <cell r="CG284">
            <v>11079</v>
          </cell>
          <cell r="CH284">
            <v>21789</v>
          </cell>
          <cell r="CI284">
            <v>14749.2</v>
          </cell>
          <cell r="CJ284">
            <v>0</v>
          </cell>
          <cell r="CK284">
            <v>47617.2</v>
          </cell>
          <cell r="CL284">
            <v>31909.421616204749</v>
          </cell>
          <cell r="DB284">
            <v>275</v>
          </cell>
          <cell r="DC284" t="str">
            <v>SOUTHAMPTON</v>
          </cell>
          <cell r="DH284">
            <v>0</v>
          </cell>
          <cell r="DL284">
            <v>0</v>
          </cell>
          <cell r="DM284">
            <v>0</v>
          </cell>
          <cell r="DO284">
            <v>0</v>
          </cell>
          <cell r="DU284">
            <v>0</v>
          </cell>
          <cell r="DW284">
            <v>0</v>
          </cell>
          <cell r="ED284">
            <v>0</v>
          </cell>
          <cell r="EF284">
            <v>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2.0412371134020617</v>
          </cell>
          <cell r="E285">
            <v>40836</v>
          </cell>
          <cell r="F285">
            <v>0</v>
          </cell>
          <cell r="G285">
            <v>2220</v>
          </cell>
          <cell r="H285">
            <v>43056</v>
          </cell>
          <cell r="J285">
            <v>2220</v>
          </cell>
          <cell r="K285">
            <v>14285.028774059288</v>
          </cell>
          <cell r="L285">
            <v>16505.02877405929</v>
          </cell>
          <cell r="N285">
            <v>26550.97122594071</v>
          </cell>
          <cell r="P285">
            <v>2220</v>
          </cell>
          <cell r="Q285">
            <v>0</v>
          </cell>
          <cell r="R285">
            <v>0</v>
          </cell>
          <cell r="S285">
            <v>0</v>
          </cell>
          <cell r="T285">
            <v>14285.028774059288</v>
          </cell>
          <cell r="U285">
            <v>16505.02877405929</v>
          </cell>
          <cell r="W285">
            <v>17162.400000000001</v>
          </cell>
          <cell r="AA285">
            <v>276</v>
          </cell>
          <cell r="AB285">
            <v>2.0412371134020617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40836</v>
          </cell>
          <cell r="AH285">
            <v>0</v>
          </cell>
          <cell r="AI285">
            <v>0</v>
          </cell>
          <cell r="AJ285">
            <v>40836</v>
          </cell>
          <cell r="AK285">
            <v>0</v>
          </cell>
          <cell r="AL285">
            <v>2220</v>
          </cell>
          <cell r="AM285">
            <v>43056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43056</v>
          </cell>
          <cell r="AS285" t="str">
            <v xml:space="preserve"> </v>
          </cell>
          <cell r="AT285">
            <v>276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CB285">
            <v>276</v>
          </cell>
          <cell r="CC285">
            <v>277</v>
          </cell>
          <cell r="CD285" t="str">
            <v>SOUTHBOROUGH</v>
          </cell>
          <cell r="CE285">
            <v>40836</v>
          </cell>
          <cell r="CF285">
            <v>42878</v>
          </cell>
          <cell r="CG285">
            <v>0</v>
          </cell>
          <cell r="CH285">
            <v>14942.4</v>
          </cell>
          <cell r="CI285">
            <v>0</v>
          </cell>
          <cell r="CJ285">
            <v>0</v>
          </cell>
          <cell r="CK285">
            <v>14942.4</v>
          </cell>
          <cell r="CL285">
            <v>14285.028774059288</v>
          </cell>
          <cell r="DB285">
            <v>276</v>
          </cell>
          <cell r="DC285" t="str">
            <v>SOUTHBOROUGH</v>
          </cell>
          <cell r="DH285">
            <v>0</v>
          </cell>
          <cell r="DL285">
            <v>0</v>
          </cell>
          <cell r="DM285">
            <v>0</v>
          </cell>
          <cell r="DO285">
            <v>0</v>
          </cell>
          <cell r="DU285">
            <v>0</v>
          </cell>
          <cell r="DW285">
            <v>0</v>
          </cell>
          <cell r="ED285">
            <v>0</v>
          </cell>
          <cell r="EF285">
            <v>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168.18209761549926</v>
          </cell>
          <cell r="E286">
            <v>2526981</v>
          </cell>
          <cell r="F286">
            <v>0</v>
          </cell>
          <cell r="G286">
            <v>182991</v>
          </cell>
          <cell r="H286">
            <v>2709972</v>
          </cell>
          <cell r="J286">
            <v>182991</v>
          </cell>
          <cell r="K286">
            <v>933794.35138210107</v>
          </cell>
          <cell r="L286">
            <v>1116785.351382101</v>
          </cell>
          <cell r="N286">
            <v>1593186.648617899</v>
          </cell>
          <cell r="P286">
            <v>182991</v>
          </cell>
          <cell r="Q286">
            <v>0</v>
          </cell>
          <cell r="R286">
            <v>0</v>
          </cell>
          <cell r="S286">
            <v>0</v>
          </cell>
          <cell r="T286">
            <v>933794.35138210107</v>
          </cell>
          <cell r="U286">
            <v>1116785.351382101</v>
          </cell>
          <cell r="W286">
            <v>1252530.5999999999</v>
          </cell>
          <cell r="AA286">
            <v>277</v>
          </cell>
          <cell r="AB286">
            <v>168.18209761549926</v>
          </cell>
          <cell r="AC286">
            <v>0</v>
          </cell>
          <cell r="AD286">
            <v>0</v>
          </cell>
          <cell r="AE286">
            <v>26</v>
          </cell>
          <cell r="AF286">
            <v>0</v>
          </cell>
          <cell r="AG286">
            <v>2526981</v>
          </cell>
          <cell r="AH286">
            <v>0</v>
          </cell>
          <cell r="AI286">
            <v>0</v>
          </cell>
          <cell r="AJ286">
            <v>2526981</v>
          </cell>
          <cell r="AK286">
            <v>0</v>
          </cell>
          <cell r="AL286">
            <v>182991</v>
          </cell>
          <cell r="AM286">
            <v>2709972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2709972</v>
          </cell>
          <cell r="AS286" t="str">
            <v xml:space="preserve"> </v>
          </cell>
          <cell r="AT286">
            <v>277</v>
          </cell>
          <cell r="AU286">
            <v>26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CB286">
            <v>277</v>
          </cell>
          <cell r="CC286">
            <v>278</v>
          </cell>
          <cell r="CD286" t="str">
            <v>SOUTHBRIDGE</v>
          </cell>
          <cell r="CE286">
            <v>2526981</v>
          </cell>
          <cell r="CF286">
            <v>1859013</v>
          </cell>
          <cell r="CG286">
            <v>667968</v>
          </cell>
          <cell r="CH286">
            <v>278059.2</v>
          </cell>
          <cell r="CI286">
            <v>123512.40000000001</v>
          </cell>
          <cell r="CJ286">
            <v>0</v>
          </cell>
          <cell r="CK286">
            <v>1069539.5999999999</v>
          </cell>
          <cell r="CL286">
            <v>933794.35138210107</v>
          </cell>
          <cell r="DB286">
            <v>277</v>
          </cell>
          <cell r="DC286" t="str">
            <v>SOUTHBRIDGE</v>
          </cell>
          <cell r="DH286">
            <v>0</v>
          </cell>
          <cell r="DL286">
            <v>0</v>
          </cell>
          <cell r="DM286">
            <v>0</v>
          </cell>
          <cell r="DO286">
            <v>0</v>
          </cell>
          <cell r="DU286">
            <v>0</v>
          </cell>
          <cell r="DW286">
            <v>0</v>
          </cell>
          <cell r="ED286">
            <v>0</v>
          </cell>
          <cell r="EF286">
            <v>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125.78540634305642</v>
          </cell>
          <cell r="E287">
            <v>1917380</v>
          </cell>
          <cell r="F287">
            <v>0</v>
          </cell>
          <cell r="G287">
            <v>136860</v>
          </cell>
          <cell r="H287">
            <v>2054240</v>
          </cell>
          <cell r="J287">
            <v>136860</v>
          </cell>
          <cell r="K287">
            <v>221691.19223436623</v>
          </cell>
          <cell r="L287">
            <v>358551.1922343662</v>
          </cell>
          <cell r="N287">
            <v>1695688.8077656338</v>
          </cell>
          <cell r="P287">
            <v>136860</v>
          </cell>
          <cell r="Q287">
            <v>0</v>
          </cell>
          <cell r="R287">
            <v>0</v>
          </cell>
          <cell r="S287">
            <v>0</v>
          </cell>
          <cell r="T287">
            <v>221691.19223436623</v>
          </cell>
          <cell r="U287">
            <v>358551.1922343662</v>
          </cell>
          <cell r="W287">
            <v>414581.6</v>
          </cell>
          <cell r="AA287">
            <v>278</v>
          </cell>
          <cell r="AB287">
            <v>125.78540634305642</v>
          </cell>
          <cell r="AC287">
            <v>0</v>
          </cell>
          <cell r="AD287">
            <v>0</v>
          </cell>
          <cell r="AE287">
            <v>10.000000000000004</v>
          </cell>
          <cell r="AF287">
            <v>0</v>
          </cell>
          <cell r="AG287">
            <v>1917380</v>
          </cell>
          <cell r="AH287">
            <v>0</v>
          </cell>
          <cell r="AI287">
            <v>0</v>
          </cell>
          <cell r="AJ287">
            <v>1917380</v>
          </cell>
          <cell r="AK287">
            <v>0</v>
          </cell>
          <cell r="AL287">
            <v>136860</v>
          </cell>
          <cell r="AM287">
            <v>2054240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2054240</v>
          </cell>
          <cell r="AS287" t="str">
            <v xml:space="preserve"> </v>
          </cell>
          <cell r="AT287">
            <v>278</v>
          </cell>
          <cell r="AU287">
            <v>10.000000000000004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CB287">
            <v>278</v>
          </cell>
          <cell r="CC287">
            <v>275</v>
          </cell>
          <cell r="CD287" t="str">
            <v>SOUTH HADLEY</v>
          </cell>
          <cell r="CE287">
            <v>1917380</v>
          </cell>
          <cell r="CF287">
            <v>1729267</v>
          </cell>
          <cell r="CG287">
            <v>188113</v>
          </cell>
          <cell r="CH287">
            <v>35123.4</v>
          </cell>
          <cell r="CI287">
            <v>54485.200000000004</v>
          </cell>
          <cell r="CJ287">
            <v>0</v>
          </cell>
          <cell r="CK287">
            <v>277721.59999999998</v>
          </cell>
          <cell r="CL287">
            <v>221691.19223436623</v>
          </cell>
          <cell r="DB287">
            <v>278</v>
          </cell>
          <cell r="DC287" t="str">
            <v>SOUTH HADLEY</v>
          </cell>
          <cell r="DH287">
            <v>0</v>
          </cell>
          <cell r="DL287">
            <v>0</v>
          </cell>
          <cell r="DM287">
            <v>0</v>
          </cell>
          <cell r="DO287">
            <v>0</v>
          </cell>
          <cell r="DU287">
            <v>0</v>
          </cell>
          <cell r="DW287">
            <v>0</v>
          </cell>
          <cell r="ED287">
            <v>0</v>
          </cell>
          <cell r="EF287">
            <v>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W288">
            <v>0</v>
          </cell>
          <cell r="AA288">
            <v>279</v>
          </cell>
          <cell r="AT288">
            <v>279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CB288">
            <v>279</v>
          </cell>
          <cell r="CC288">
            <v>279</v>
          </cell>
          <cell r="CD288" t="str">
            <v>SOUTHWICK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DB288">
            <v>279</v>
          </cell>
          <cell r="DC288" t="str">
            <v>SOUTHWICK</v>
          </cell>
          <cell r="DH288">
            <v>0</v>
          </cell>
          <cell r="DL288">
            <v>0</v>
          </cell>
          <cell r="DM288">
            <v>0</v>
          </cell>
          <cell r="DO288">
            <v>0</v>
          </cell>
          <cell r="DU288">
            <v>0</v>
          </cell>
          <cell r="DW288">
            <v>0</v>
          </cell>
          <cell r="ED288">
            <v>0</v>
          </cell>
          <cell r="EF288">
            <v>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W289">
            <v>0</v>
          </cell>
          <cell r="AA289">
            <v>280</v>
          </cell>
          <cell r="AT289">
            <v>280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CB289">
            <v>280</v>
          </cell>
          <cell r="CC289">
            <v>280</v>
          </cell>
          <cell r="CD289" t="str">
            <v>SPENCER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DB289">
            <v>280</v>
          </cell>
          <cell r="DC289" t="str">
            <v>SPENCER</v>
          </cell>
          <cell r="DH289">
            <v>0</v>
          </cell>
          <cell r="DL289">
            <v>0</v>
          </cell>
          <cell r="DM289">
            <v>0</v>
          </cell>
          <cell r="DO289">
            <v>0</v>
          </cell>
          <cell r="DU289">
            <v>0</v>
          </cell>
          <cell r="DW289">
            <v>0</v>
          </cell>
          <cell r="ED289">
            <v>0</v>
          </cell>
          <cell r="EF289">
            <v>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4948.6358982053853</v>
          </cell>
          <cell r="E290">
            <v>78042189</v>
          </cell>
          <cell r="F290">
            <v>0</v>
          </cell>
          <cell r="G290">
            <v>5384119</v>
          </cell>
          <cell r="H290">
            <v>83426308</v>
          </cell>
          <cell r="J290">
            <v>5384119</v>
          </cell>
          <cell r="K290">
            <v>16956992.398948852</v>
          </cell>
          <cell r="L290">
            <v>22341111.398948852</v>
          </cell>
          <cell r="N290">
            <v>61085196.601051152</v>
          </cell>
          <cell r="P290">
            <v>5384119</v>
          </cell>
          <cell r="Q290">
            <v>0</v>
          </cell>
          <cell r="R290">
            <v>0</v>
          </cell>
          <cell r="S290">
            <v>0</v>
          </cell>
          <cell r="T290">
            <v>16956992.398948852</v>
          </cell>
          <cell r="U290">
            <v>22341111.398948852</v>
          </cell>
          <cell r="W290">
            <v>24884902.399999999</v>
          </cell>
          <cell r="AA290">
            <v>281</v>
          </cell>
          <cell r="AB290">
            <v>4948.6358982053853</v>
          </cell>
          <cell r="AC290">
            <v>0</v>
          </cell>
          <cell r="AD290">
            <v>0</v>
          </cell>
          <cell r="AE290">
            <v>685.0000000000008</v>
          </cell>
          <cell r="AF290">
            <v>0</v>
          </cell>
          <cell r="AG290">
            <v>78042189</v>
          </cell>
          <cell r="AH290">
            <v>0</v>
          </cell>
          <cell r="AI290">
            <v>0</v>
          </cell>
          <cell r="AJ290">
            <v>78042189</v>
          </cell>
          <cell r="AK290">
            <v>0</v>
          </cell>
          <cell r="AL290">
            <v>5384119</v>
          </cell>
          <cell r="AM290">
            <v>83426308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83426308</v>
          </cell>
          <cell r="AS290" t="str">
            <v xml:space="preserve"> </v>
          </cell>
          <cell r="AT290">
            <v>281</v>
          </cell>
          <cell r="AU290">
            <v>685.0000000000008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CB290">
            <v>281</v>
          </cell>
          <cell r="CC290">
            <v>281</v>
          </cell>
          <cell r="CD290" t="str">
            <v>SPRINGFIELD</v>
          </cell>
          <cell r="CE290">
            <v>78042189</v>
          </cell>
          <cell r="CF290">
            <v>63042140</v>
          </cell>
          <cell r="CG290">
            <v>15000049</v>
          </cell>
          <cell r="CH290">
            <v>2046998.4</v>
          </cell>
          <cell r="CI290">
            <v>2453736</v>
          </cell>
          <cell r="CJ290">
            <v>0</v>
          </cell>
          <cell r="CK290">
            <v>19500783.399999999</v>
          </cell>
          <cell r="CL290">
            <v>16956992.398948852</v>
          </cell>
          <cell r="DB290">
            <v>281</v>
          </cell>
          <cell r="DC290" t="str">
            <v>SPRINGFIELD</v>
          </cell>
          <cell r="DH290">
            <v>0</v>
          </cell>
          <cell r="DL290">
            <v>0</v>
          </cell>
          <cell r="DM290">
            <v>0</v>
          </cell>
          <cell r="DO290">
            <v>0</v>
          </cell>
          <cell r="DU290">
            <v>0</v>
          </cell>
          <cell r="DW290">
            <v>0</v>
          </cell>
          <cell r="ED290">
            <v>0</v>
          </cell>
          <cell r="EF290">
            <v>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W291">
            <v>0</v>
          </cell>
          <cell r="AA291">
            <v>282</v>
          </cell>
          <cell r="AT291">
            <v>282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CB291">
            <v>282</v>
          </cell>
          <cell r="CC291">
            <v>282</v>
          </cell>
          <cell r="CD291" t="str">
            <v>STERLING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DB291">
            <v>282</v>
          </cell>
          <cell r="DC291" t="str">
            <v>STERLING</v>
          </cell>
          <cell r="DH291">
            <v>0</v>
          </cell>
          <cell r="DL291">
            <v>0</v>
          </cell>
          <cell r="DM291">
            <v>0</v>
          </cell>
          <cell r="DO291">
            <v>0</v>
          </cell>
          <cell r="DU291">
            <v>0</v>
          </cell>
          <cell r="DW291">
            <v>0</v>
          </cell>
          <cell r="ED291">
            <v>0</v>
          </cell>
          <cell r="EF291">
            <v>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W292">
            <v>0</v>
          </cell>
          <cell r="AA292">
            <v>283</v>
          </cell>
          <cell r="AT292">
            <v>283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CB292">
            <v>283</v>
          </cell>
          <cell r="CC292">
            <v>283</v>
          </cell>
          <cell r="CD292" t="str">
            <v>STOCKBRIDGE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DB292">
            <v>283</v>
          </cell>
          <cell r="DC292" t="str">
            <v>STOCKBRIDGE</v>
          </cell>
          <cell r="DH292">
            <v>0</v>
          </cell>
          <cell r="DL292">
            <v>0</v>
          </cell>
          <cell r="DM292">
            <v>0</v>
          </cell>
          <cell r="DO292">
            <v>0</v>
          </cell>
          <cell r="DU292">
            <v>0</v>
          </cell>
          <cell r="DW292">
            <v>0</v>
          </cell>
          <cell r="ED292">
            <v>0</v>
          </cell>
          <cell r="EF292">
            <v>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160.66917651764231</v>
          </cell>
          <cell r="E293">
            <v>2757689</v>
          </cell>
          <cell r="F293">
            <v>0</v>
          </cell>
          <cell r="G293">
            <v>174806</v>
          </cell>
          <cell r="H293">
            <v>2932495</v>
          </cell>
          <cell r="J293">
            <v>174806</v>
          </cell>
          <cell r="K293">
            <v>741611.87030166178</v>
          </cell>
          <cell r="L293">
            <v>916417.87030166178</v>
          </cell>
          <cell r="N293">
            <v>2016077.1296983382</v>
          </cell>
          <cell r="P293">
            <v>174806</v>
          </cell>
          <cell r="Q293">
            <v>0</v>
          </cell>
          <cell r="R293">
            <v>0</v>
          </cell>
          <cell r="S293">
            <v>0</v>
          </cell>
          <cell r="T293">
            <v>741611.87030166178</v>
          </cell>
          <cell r="U293">
            <v>916417.87030166178</v>
          </cell>
          <cell r="W293">
            <v>999884.6</v>
          </cell>
          <cell r="AA293">
            <v>284</v>
          </cell>
          <cell r="AB293">
            <v>160.66917651764231</v>
          </cell>
          <cell r="AC293">
            <v>0</v>
          </cell>
          <cell r="AD293">
            <v>0</v>
          </cell>
          <cell r="AE293">
            <v>59.999999999999936</v>
          </cell>
          <cell r="AF293">
            <v>0</v>
          </cell>
          <cell r="AG293">
            <v>2757689</v>
          </cell>
          <cell r="AH293">
            <v>0</v>
          </cell>
          <cell r="AI293">
            <v>0</v>
          </cell>
          <cell r="AJ293">
            <v>2757689</v>
          </cell>
          <cell r="AK293">
            <v>0</v>
          </cell>
          <cell r="AL293">
            <v>174806</v>
          </cell>
          <cell r="AM293">
            <v>2932495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2932495</v>
          </cell>
          <cell r="AS293" t="str">
            <v xml:space="preserve"> </v>
          </cell>
          <cell r="AT293">
            <v>284</v>
          </cell>
          <cell r="AU293">
            <v>59.999999999999936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CB293">
            <v>284</v>
          </cell>
          <cell r="CC293">
            <v>284</v>
          </cell>
          <cell r="CD293" t="str">
            <v>STONEHAM</v>
          </cell>
          <cell r="CE293">
            <v>2757689</v>
          </cell>
          <cell r="CF293">
            <v>2365294</v>
          </cell>
          <cell r="CG293">
            <v>392395</v>
          </cell>
          <cell r="CH293">
            <v>365287.2</v>
          </cell>
          <cell r="CI293">
            <v>67396.400000000009</v>
          </cell>
          <cell r="CJ293">
            <v>0</v>
          </cell>
          <cell r="CK293">
            <v>825078.6</v>
          </cell>
          <cell r="CL293">
            <v>741611.87030166178</v>
          </cell>
          <cell r="DB293">
            <v>284</v>
          </cell>
          <cell r="DC293" t="str">
            <v>STONEHAM</v>
          </cell>
          <cell r="DH293">
            <v>0</v>
          </cell>
          <cell r="DL293">
            <v>0</v>
          </cell>
          <cell r="DM293">
            <v>0</v>
          </cell>
          <cell r="DO293">
            <v>0</v>
          </cell>
          <cell r="DU293">
            <v>0</v>
          </cell>
          <cell r="DW293">
            <v>0</v>
          </cell>
          <cell r="ED293">
            <v>0</v>
          </cell>
          <cell r="EF293">
            <v>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153.68011001247299</v>
          </cell>
          <cell r="E294">
            <v>2705662</v>
          </cell>
          <cell r="F294">
            <v>0</v>
          </cell>
          <cell r="G294">
            <v>167214</v>
          </cell>
          <cell r="H294">
            <v>2872876</v>
          </cell>
          <cell r="J294">
            <v>167214</v>
          </cell>
          <cell r="K294">
            <v>507890.55516761699</v>
          </cell>
          <cell r="L294">
            <v>675104.55516761704</v>
          </cell>
          <cell r="N294">
            <v>2197771.4448323827</v>
          </cell>
          <cell r="P294">
            <v>167214</v>
          </cell>
          <cell r="Q294">
            <v>0</v>
          </cell>
          <cell r="R294">
            <v>0</v>
          </cell>
          <cell r="S294">
            <v>0</v>
          </cell>
          <cell r="T294">
            <v>507890.55516761699</v>
          </cell>
          <cell r="U294">
            <v>675104.55516761704</v>
          </cell>
          <cell r="W294">
            <v>728026</v>
          </cell>
          <cell r="AA294">
            <v>285</v>
          </cell>
          <cell r="AB294">
            <v>153.68011001247299</v>
          </cell>
          <cell r="AC294">
            <v>0</v>
          </cell>
          <cell r="AD294">
            <v>0</v>
          </cell>
          <cell r="AE294">
            <v>17.999999999999989</v>
          </cell>
          <cell r="AF294">
            <v>0</v>
          </cell>
          <cell r="AG294">
            <v>2705662</v>
          </cell>
          <cell r="AH294">
            <v>0</v>
          </cell>
          <cell r="AI294">
            <v>0</v>
          </cell>
          <cell r="AJ294">
            <v>2705662</v>
          </cell>
          <cell r="AK294">
            <v>0</v>
          </cell>
          <cell r="AL294">
            <v>167214</v>
          </cell>
          <cell r="AM294">
            <v>2872876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2872876</v>
          </cell>
          <cell r="AS294" t="str">
            <v xml:space="preserve"> </v>
          </cell>
          <cell r="AT294">
            <v>285</v>
          </cell>
          <cell r="AU294">
            <v>17.999999999999989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CB294">
            <v>285</v>
          </cell>
          <cell r="CC294">
            <v>285</v>
          </cell>
          <cell r="CD294" t="str">
            <v>STOUGHTON</v>
          </cell>
          <cell r="CE294">
            <v>2705662</v>
          </cell>
          <cell r="CF294">
            <v>2311836</v>
          </cell>
          <cell r="CG294">
            <v>393826</v>
          </cell>
          <cell r="CH294">
            <v>119313.59999999999</v>
          </cell>
          <cell r="CI294">
            <v>47672.399999999994</v>
          </cell>
          <cell r="CJ294">
            <v>0</v>
          </cell>
          <cell r="CK294">
            <v>560812</v>
          </cell>
          <cell r="CL294">
            <v>507890.55516761699</v>
          </cell>
          <cell r="DB294">
            <v>285</v>
          </cell>
          <cell r="DC294" t="str">
            <v>STOUGHTON</v>
          </cell>
          <cell r="DH294">
            <v>0</v>
          </cell>
          <cell r="DL294">
            <v>0</v>
          </cell>
          <cell r="DM294">
            <v>0</v>
          </cell>
          <cell r="DO294">
            <v>0</v>
          </cell>
          <cell r="DU294">
            <v>0</v>
          </cell>
          <cell r="DW294">
            <v>0</v>
          </cell>
          <cell r="ED294">
            <v>0</v>
          </cell>
          <cell r="EF294">
            <v>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W295">
            <v>0</v>
          </cell>
          <cell r="AA295">
            <v>286</v>
          </cell>
          <cell r="AT295">
            <v>286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CB295">
            <v>286</v>
          </cell>
          <cell r="CC295">
            <v>286</v>
          </cell>
          <cell r="CD295" t="str">
            <v>STOW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DB295">
            <v>286</v>
          </cell>
          <cell r="DC295" t="str">
            <v>STOW</v>
          </cell>
          <cell r="DH295">
            <v>0</v>
          </cell>
          <cell r="DL295">
            <v>0</v>
          </cell>
          <cell r="DM295">
            <v>0</v>
          </cell>
          <cell r="DO295">
            <v>0</v>
          </cell>
          <cell r="DU295">
            <v>0</v>
          </cell>
          <cell r="DW295">
            <v>0</v>
          </cell>
          <cell r="ED295">
            <v>0</v>
          </cell>
          <cell r="EF295">
            <v>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22.3125</v>
          </cell>
          <cell r="E296">
            <v>389774</v>
          </cell>
          <cell r="F296">
            <v>0</v>
          </cell>
          <cell r="G296">
            <v>24276</v>
          </cell>
          <cell r="H296">
            <v>414050</v>
          </cell>
          <cell r="J296">
            <v>24276</v>
          </cell>
          <cell r="K296">
            <v>176576.12569280257</v>
          </cell>
          <cell r="L296">
            <v>200852.12569280257</v>
          </cell>
          <cell r="N296">
            <v>213197.87430719743</v>
          </cell>
          <cell r="P296">
            <v>24276</v>
          </cell>
          <cell r="Q296">
            <v>0</v>
          </cell>
          <cell r="R296">
            <v>0</v>
          </cell>
          <cell r="S296">
            <v>0</v>
          </cell>
          <cell r="T296">
            <v>176576.12569280257</v>
          </cell>
          <cell r="U296">
            <v>200852.12569280257</v>
          </cell>
          <cell r="W296">
            <v>217526.39999999999</v>
          </cell>
          <cell r="AA296">
            <v>287</v>
          </cell>
          <cell r="AB296">
            <v>22.3125</v>
          </cell>
          <cell r="AC296">
            <v>0</v>
          </cell>
          <cell r="AD296">
            <v>0</v>
          </cell>
          <cell r="AE296">
            <v>2.9999999999999996</v>
          </cell>
          <cell r="AF296">
            <v>0</v>
          </cell>
          <cell r="AG296">
            <v>389774</v>
          </cell>
          <cell r="AH296">
            <v>0</v>
          </cell>
          <cell r="AI296">
            <v>0</v>
          </cell>
          <cell r="AJ296">
            <v>389774</v>
          </cell>
          <cell r="AK296">
            <v>0</v>
          </cell>
          <cell r="AL296">
            <v>24276</v>
          </cell>
          <cell r="AM296">
            <v>414050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414050</v>
          </cell>
          <cell r="AS296" t="str">
            <v xml:space="preserve"> </v>
          </cell>
          <cell r="AT296">
            <v>287</v>
          </cell>
          <cell r="AU296">
            <v>2.9999999999999996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CB296">
            <v>287</v>
          </cell>
          <cell r="CC296">
            <v>287</v>
          </cell>
          <cell r="CD296" t="str">
            <v>STURBRIDGE</v>
          </cell>
          <cell r="CE296">
            <v>389774</v>
          </cell>
          <cell r="CF296">
            <v>269399</v>
          </cell>
          <cell r="CG296">
            <v>120375</v>
          </cell>
          <cell r="CH296">
            <v>58787.4</v>
          </cell>
          <cell r="CI296">
            <v>14088</v>
          </cell>
          <cell r="CJ296">
            <v>0</v>
          </cell>
          <cell r="CK296">
            <v>193250.4</v>
          </cell>
          <cell r="CL296">
            <v>176576.12569280257</v>
          </cell>
          <cell r="DB296">
            <v>287</v>
          </cell>
          <cell r="DC296" t="str">
            <v>STURBRIDGE</v>
          </cell>
          <cell r="DH296">
            <v>0</v>
          </cell>
          <cell r="DL296">
            <v>0</v>
          </cell>
          <cell r="DM296">
            <v>0</v>
          </cell>
          <cell r="DO296">
            <v>0</v>
          </cell>
          <cell r="DU296">
            <v>0</v>
          </cell>
          <cell r="DW296">
            <v>0</v>
          </cell>
          <cell r="ED296">
            <v>0</v>
          </cell>
          <cell r="EF296">
            <v>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6.1197799262859887</v>
          </cell>
          <cell r="E297">
            <v>122849</v>
          </cell>
          <cell r="F297">
            <v>0</v>
          </cell>
          <cell r="G297">
            <v>6660</v>
          </cell>
          <cell r="H297">
            <v>129509</v>
          </cell>
          <cell r="J297">
            <v>6660</v>
          </cell>
          <cell r="K297">
            <v>8153</v>
          </cell>
          <cell r="L297">
            <v>14813</v>
          </cell>
          <cell r="N297">
            <v>114696</v>
          </cell>
          <cell r="P297">
            <v>6660</v>
          </cell>
          <cell r="Q297">
            <v>0</v>
          </cell>
          <cell r="R297">
            <v>0</v>
          </cell>
          <cell r="S297">
            <v>0</v>
          </cell>
          <cell r="T297">
            <v>8153</v>
          </cell>
          <cell r="U297">
            <v>14813</v>
          </cell>
          <cell r="W297">
            <v>40393</v>
          </cell>
          <cell r="AA297">
            <v>288</v>
          </cell>
          <cell r="AB297">
            <v>6.1197799262859887</v>
          </cell>
          <cell r="AC297">
            <v>0</v>
          </cell>
          <cell r="AD297">
            <v>0</v>
          </cell>
          <cell r="AE297">
            <v>1.9999999999999998</v>
          </cell>
          <cell r="AF297">
            <v>0</v>
          </cell>
          <cell r="AG297">
            <v>122849</v>
          </cell>
          <cell r="AH297">
            <v>0</v>
          </cell>
          <cell r="AI297">
            <v>0</v>
          </cell>
          <cell r="AJ297">
            <v>122849</v>
          </cell>
          <cell r="AK297">
            <v>0</v>
          </cell>
          <cell r="AL297">
            <v>6660</v>
          </cell>
          <cell r="AM297">
            <v>129509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129509</v>
          </cell>
          <cell r="AS297" t="str">
            <v xml:space="preserve"> </v>
          </cell>
          <cell r="AT297">
            <v>288</v>
          </cell>
          <cell r="AU297">
            <v>1.9999999999999998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CB297">
            <v>288</v>
          </cell>
          <cell r="CC297">
            <v>288</v>
          </cell>
          <cell r="CD297" t="str">
            <v>SUDBURY</v>
          </cell>
          <cell r="CE297">
            <v>122849</v>
          </cell>
          <cell r="CF297">
            <v>114696</v>
          </cell>
          <cell r="CG297">
            <v>8153</v>
          </cell>
          <cell r="CH297">
            <v>0</v>
          </cell>
          <cell r="CI297">
            <v>25580</v>
          </cell>
          <cell r="CJ297">
            <v>0</v>
          </cell>
          <cell r="CK297">
            <v>33733</v>
          </cell>
          <cell r="CL297">
            <v>8153</v>
          </cell>
          <cell r="DB297">
            <v>288</v>
          </cell>
          <cell r="DC297" t="str">
            <v>SUDBURY</v>
          </cell>
          <cell r="DH297">
            <v>0</v>
          </cell>
          <cell r="DL297">
            <v>0</v>
          </cell>
          <cell r="DM297">
            <v>0</v>
          </cell>
          <cell r="DO297">
            <v>0</v>
          </cell>
          <cell r="DU297">
            <v>0</v>
          </cell>
          <cell r="DW297">
            <v>0</v>
          </cell>
          <cell r="ED297">
            <v>0</v>
          </cell>
          <cell r="EF297">
            <v>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2.0419580419580416</v>
          </cell>
          <cell r="E298">
            <v>41531</v>
          </cell>
          <cell r="F298">
            <v>0</v>
          </cell>
          <cell r="G298">
            <v>2219</v>
          </cell>
          <cell r="H298">
            <v>43750</v>
          </cell>
          <cell r="J298">
            <v>2219</v>
          </cell>
          <cell r="K298">
            <v>29201.021716584095</v>
          </cell>
          <cell r="L298">
            <v>31420.021716584095</v>
          </cell>
          <cell r="N298">
            <v>12329.978283415905</v>
          </cell>
          <cell r="P298">
            <v>2219</v>
          </cell>
          <cell r="Q298">
            <v>0</v>
          </cell>
          <cell r="R298">
            <v>0</v>
          </cell>
          <cell r="S298">
            <v>0</v>
          </cell>
          <cell r="T298">
            <v>29201.021716584095</v>
          </cell>
          <cell r="U298">
            <v>31420.021716584095</v>
          </cell>
          <cell r="W298">
            <v>32763.8</v>
          </cell>
          <cell r="AA298">
            <v>289</v>
          </cell>
          <cell r="AB298">
            <v>2.0419580419580416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41531</v>
          </cell>
          <cell r="AH298">
            <v>0</v>
          </cell>
          <cell r="AI298">
            <v>0</v>
          </cell>
          <cell r="AJ298">
            <v>41531</v>
          </cell>
          <cell r="AK298">
            <v>0</v>
          </cell>
          <cell r="AL298">
            <v>2219</v>
          </cell>
          <cell r="AM298">
            <v>43750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43750</v>
          </cell>
          <cell r="AS298" t="str">
            <v xml:space="preserve"> </v>
          </cell>
          <cell r="AT298">
            <v>289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CB298">
            <v>289</v>
          </cell>
          <cell r="CC298">
            <v>289</v>
          </cell>
          <cell r="CD298" t="str">
            <v>SUNDERLAND</v>
          </cell>
          <cell r="CE298">
            <v>41531</v>
          </cell>
          <cell r="CF298">
            <v>50908</v>
          </cell>
          <cell r="CG298">
            <v>0</v>
          </cell>
          <cell r="CH298">
            <v>30544.799999999999</v>
          </cell>
          <cell r="CI298">
            <v>0</v>
          </cell>
          <cell r="CJ298">
            <v>0</v>
          </cell>
          <cell r="CK298">
            <v>30544.799999999999</v>
          </cell>
          <cell r="CL298">
            <v>29201.021716584095</v>
          </cell>
          <cell r="DB298">
            <v>289</v>
          </cell>
          <cell r="DC298" t="str">
            <v>SUNDERLAND</v>
          </cell>
          <cell r="DH298">
            <v>0</v>
          </cell>
          <cell r="DL298">
            <v>0</v>
          </cell>
          <cell r="DM298">
            <v>0</v>
          </cell>
          <cell r="DO298">
            <v>0</v>
          </cell>
          <cell r="DU298">
            <v>0</v>
          </cell>
          <cell r="DW298">
            <v>0</v>
          </cell>
          <cell r="ED298">
            <v>0</v>
          </cell>
          <cell r="EF298">
            <v>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0.99999999999999978</v>
          </cell>
          <cell r="E299">
            <v>20852</v>
          </cell>
          <cell r="F299">
            <v>0</v>
          </cell>
          <cell r="G299">
            <v>1092</v>
          </cell>
          <cell r="H299">
            <v>21944</v>
          </cell>
          <cell r="J299">
            <v>1092</v>
          </cell>
          <cell r="K299">
            <v>7170</v>
          </cell>
          <cell r="L299">
            <v>8262</v>
          </cell>
          <cell r="N299">
            <v>13682</v>
          </cell>
          <cell r="P299">
            <v>1092</v>
          </cell>
          <cell r="Q299">
            <v>0</v>
          </cell>
          <cell r="R299">
            <v>0</v>
          </cell>
          <cell r="S299">
            <v>0</v>
          </cell>
          <cell r="T299">
            <v>7170</v>
          </cell>
          <cell r="U299">
            <v>8262</v>
          </cell>
          <cell r="W299">
            <v>11349.6</v>
          </cell>
          <cell r="AA299">
            <v>290</v>
          </cell>
          <cell r="AB299">
            <v>0.99999999999999978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20852</v>
          </cell>
          <cell r="AH299">
            <v>0</v>
          </cell>
          <cell r="AI299">
            <v>0</v>
          </cell>
          <cell r="AJ299">
            <v>20852</v>
          </cell>
          <cell r="AK299">
            <v>0</v>
          </cell>
          <cell r="AL299">
            <v>1092</v>
          </cell>
          <cell r="AM299">
            <v>21944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21944</v>
          </cell>
          <cell r="AS299" t="str">
            <v xml:space="preserve"> </v>
          </cell>
          <cell r="AT299">
            <v>290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CB299">
            <v>290</v>
          </cell>
          <cell r="CC299">
            <v>290</v>
          </cell>
          <cell r="CD299" t="str">
            <v>SUTTON</v>
          </cell>
          <cell r="CE299">
            <v>20852</v>
          </cell>
          <cell r="CF299">
            <v>13682</v>
          </cell>
          <cell r="CG299">
            <v>7170</v>
          </cell>
          <cell r="CH299">
            <v>0</v>
          </cell>
          <cell r="CI299">
            <v>3087.6000000000004</v>
          </cell>
          <cell r="CJ299">
            <v>0</v>
          </cell>
          <cell r="CK299">
            <v>10257.6</v>
          </cell>
          <cell r="CL299">
            <v>7170</v>
          </cell>
          <cell r="DB299">
            <v>290</v>
          </cell>
          <cell r="DC299" t="str">
            <v>SUTTON</v>
          </cell>
          <cell r="DH299">
            <v>0</v>
          </cell>
          <cell r="DL299">
            <v>0</v>
          </cell>
          <cell r="DM299">
            <v>0</v>
          </cell>
          <cell r="DO299">
            <v>0</v>
          </cell>
          <cell r="DU299">
            <v>0</v>
          </cell>
          <cell r="DW299">
            <v>0</v>
          </cell>
          <cell r="ED299">
            <v>0</v>
          </cell>
          <cell r="EF299">
            <v>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73.246540715949564</v>
          </cell>
          <cell r="E300">
            <v>1121365</v>
          </cell>
          <cell r="F300">
            <v>0</v>
          </cell>
          <cell r="G300">
            <v>79691</v>
          </cell>
          <cell r="H300">
            <v>1201056</v>
          </cell>
          <cell r="J300">
            <v>79691</v>
          </cell>
          <cell r="K300">
            <v>237252.45467617171</v>
          </cell>
          <cell r="L300">
            <v>316943.45467617171</v>
          </cell>
          <cell r="N300">
            <v>884112.54532382824</v>
          </cell>
          <cell r="P300">
            <v>79691</v>
          </cell>
          <cell r="Q300">
            <v>0</v>
          </cell>
          <cell r="R300">
            <v>0</v>
          </cell>
          <cell r="S300">
            <v>0</v>
          </cell>
          <cell r="T300">
            <v>237252.45467617171</v>
          </cell>
          <cell r="U300">
            <v>316943.45467617171</v>
          </cell>
          <cell r="W300">
            <v>377959</v>
          </cell>
          <cell r="AA300">
            <v>291</v>
          </cell>
          <cell r="AB300">
            <v>73.246540715949564</v>
          </cell>
          <cell r="AC300">
            <v>0</v>
          </cell>
          <cell r="AD300">
            <v>0</v>
          </cell>
          <cell r="AE300">
            <v>8.0000000000000053</v>
          </cell>
          <cell r="AF300">
            <v>0</v>
          </cell>
          <cell r="AG300">
            <v>1121365</v>
          </cell>
          <cell r="AH300">
            <v>0</v>
          </cell>
          <cell r="AI300">
            <v>0</v>
          </cell>
          <cell r="AJ300">
            <v>1121365</v>
          </cell>
          <cell r="AK300">
            <v>0</v>
          </cell>
          <cell r="AL300">
            <v>79691</v>
          </cell>
          <cell r="AM300">
            <v>1201056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1201056</v>
          </cell>
          <cell r="AS300" t="str">
            <v xml:space="preserve"> </v>
          </cell>
          <cell r="AT300">
            <v>291</v>
          </cell>
          <cell r="AU300">
            <v>8.0000000000000053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CB300">
            <v>291</v>
          </cell>
          <cell r="CC300">
            <v>291</v>
          </cell>
          <cell r="CD300" t="str">
            <v>SWAMPSCOTT</v>
          </cell>
          <cell r="CE300">
            <v>1121365</v>
          </cell>
          <cell r="CF300">
            <v>1038911</v>
          </cell>
          <cell r="CG300">
            <v>82454</v>
          </cell>
          <cell r="CH300">
            <v>161922</v>
          </cell>
          <cell r="CI300">
            <v>53892</v>
          </cell>
          <cell r="CJ300">
            <v>0</v>
          </cell>
          <cell r="CK300">
            <v>298268</v>
          </cell>
          <cell r="CL300">
            <v>237252.45467617171</v>
          </cell>
          <cell r="DB300">
            <v>291</v>
          </cell>
          <cell r="DC300" t="str">
            <v>SWAMPSCOTT</v>
          </cell>
          <cell r="DH300">
            <v>0</v>
          </cell>
          <cell r="DL300">
            <v>0</v>
          </cell>
          <cell r="DM300">
            <v>0</v>
          </cell>
          <cell r="DO300">
            <v>0</v>
          </cell>
          <cell r="DU300">
            <v>0</v>
          </cell>
          <cell r="DW300">
            <v>0</v>
          </cell>
          <cell r="ED300">
            <v>0</v>
          </cell>
          <cell r="EF300">
            <v>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16.49936218666209</v>
          </cell>
          <cell r="E301">
            <v>273425</v>
          </cell>
          <cell r="F301">
            <v>0</v>
          </cell>
          <cell r="G301">
            <v>17957</v>
          </cell>
          <cell r="H301">
            <v>291382</v>
          </cell>
          <cell r="J301">
            <v>17957</v>
          </cell>
          <cell r="K301">
            <v>82477.958810689466</v>
          </cell>
          <cell r="L301">
            <v>100434.95881068947</v>
          </cell>
          <cell r="N301">
            <v>190947.04118931055</v>
          </cell>
          <cell r="P301">
            <v>17957</v>
          </cell>
          <cell r="Q301">
            <v>0</v>
          </cell>
          <cell r="R301">
            <v>0</v>
          </cell>
          <cell r="S301">
            <v>0</v>
          </cell>
          <cell r="T301">
            <v>82477.958810689466</v>
          </cell>
          <cell r="U301">
            <v>100434.95881068947</v>
          </cell>
          <cell r="W301">
            <v>122534.6</v>
          </cell>
          <cell r="AA301">
            <v>292</v>
          </cell>
          <cell r="AB301">
            <v>16.49936218666209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273425</v>
          </cell>
          <cell r="AH301">
            <v>0</v>
          </cell>
          <cell r="AI301">
            <v>0</v>
          </cell>
          <cell r="AJ301">
            <v>273425</v>
          </cell>
          <cell r="AK301">
            <v>0</v>
          </cell>
          <cell r="AL301">
            <v>17957</v>
          </cell>
          <cell r="AM301">
            <v>291382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291382</v>
          </cell>
          <cell r="AS301" t="str">
            <v xml:space="preserve"> </v>
          </cell>
          <cell r="AT301">
            <v>292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CB301">
            <v>292</v>
          </cell>
          <cell r="CC301">
            <v>292</v>
          </cell>
          <cell r="CD301" t="str">
            <v>SWANSEA</v>
          </cell>
          <cell r="CE301">
            <v>273425</v>
          </cell>
          <cell r="CF301">
            <v>235087</v>
          </cell>
          <cell r="CG301">
            <v>38338</v>
          </cell>
          <cell r="CH301">
            <v>46171.199999999997</v>
          </cell>
          <cell r="CI301">
            <v>20068.400000000001</v>
          </cell>
          <cell r="CJ301">
            <v>0</v>
          </cell>
          <cell r="CK301">
            <v>104577.60000000001</v>
          </cell>
          <cell r="CL301">
            <v>82477.958810689466</v>
          </cell>
          <cell r="DB301">
            <v>292</v>
          </cell>
          <cell r="DC301" t="str">
            <v>SWANSEA</v>
          </cell>
          <cell r="DH301">
            <v>0</v>
          </cell>
          <cell r="DL301">
            <v>0</v>
          </cell>
          <cell r="DM301">
            <v>0</v>
          </cell>
          <cell r="DO301">
            <v>0</v>
          </cell>
          <cell r="DU301">
            <v>0</v>
          </cell>
          <cell r="DW301">
            <v>0</v>
          </cell>
          <cell r="ED301">
            <v>0</v>
          </cell>
          <cell r="EF301">
            <v>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84.867454573200163</v>
          </cell>
          <cell r="E302">
            <v>1429340</v>
          </cell>
          <cell r="F302">
            <v>0</v>
          </cell>
          <cell r="G302">
            <v>92321</v>
          </cell>
          <cell r="H302">
            <v>1521661</v>
          </cell>
          <cell r="J302">
            <v>92321</v>
          </cell>
          <cell r="K302">
            <v>313748.92055078968</v>
          </cell>
          <cell r="L302">
            <v>406069.92055078968</v>
          </cell>
          <cell r="N302">
            <v>1115591.0794492103</v>
          </cell>
          <cell r="P302">
            <v>92321</v>
          </cell>
          <cell r="Q302">
            <v>0</v>
          </cell>
          <cell r="R302">
            <v>0</v>
          </cell>
          <cell r="S302">
            <v>0</v>
          </cell>
          <cell r="T302">
            <v>313748.92055078968</v>
          </cell>
          <cell r="U302">
            <v>406069.92055078968</v>
          </cell>
          <cell r="W302">
            <v>486746.19999999995</v>
          </cell>
          <cell r="AA302">
            <v>293</v>
          </cell>
          <cell r="AB302">
            <v>84.867454573200163</v>
          </cell>
          <cell r="AC302">
            <v>0</v>
          </cell>
          <cell r="AD302">
            <v>0</v>
          </cell>
          <cell r="AE302">
            <v>15.999999999999991</v>
          </cell>
          <cell r="AF302">
            <v>0</v>
          </cell>
          <cell r="AG302">
            <v>1429340</v>
          </cell>
          <cell r="AH302">
            <v>0</v>
          </cell>
          <cell r="AI302">
            <v>0</v>
          </cell>
          <cell r="AJ302">
            <v>1429340</v>
          </cell>
          <cell r="AK302">
            <v>0</v>
          </cell>
          <cell r="AL302">
            <v>92321</v>
          </cell>
          <cell r="AM302">
            <v>1521661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1521661</v>
          </cell>
          <cell r="AS302" t="str">
            <v xml:space="preserve"> </v>
          </cell>
          <cell r="AT302">
            <v>293</v>
          </cell>
          <cell r="AU302">
            <v>15.999999999999991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CB302">
            <v>293</v>
          </cell>
          <cell r="CC302">
            <v>293</v>
          </cell>
          <cell r="CD302" t="str">
            <v>TAUNTON</v>
          </cell>
          <cell r="CE302">
            <v>1429340</v>
          </cell>
          <cell r="CF302">
            <v>1229865</v>
          </cell>
          <cell r="CG302">
            <v>199475</v>
          </cell>
          <cell r="CH302">
            <v>119532.59999999999</v>
          </cell>
          <cell r="CI302">
            <v>75417.600000000006</v>
          </cell>
          <cell r="CJ302">
            <v>0</v>
          </cell>
          <cell r="CK302">
            <v>394425.19999999995</v>
          </cell>
          <cell r="CL302">
            <v>313748.92055078968</v>
          </cell>
          <cell r="DB302">
            <v>293</v>
          </cell>
          <cell r="DC302" t="str">
            <v>TAUNTON</v>
          </cell>
          <cell r="DH302">
            <v>0</v>
          </cell>
          <cell r="DL302">
            <v>0</v>
          </cell>
          <cell r="DM302">
            <v>0</v>
          </cell>
          <cell r="DO302">
            <v>0</v>
          </cell>
          <cell r="DU302">
            <v>0</v>
          </cell>
          <cell r="DW302">
            <v>0</v>
          </cell>
          <cell r="ED302">
            <v>0</v>
          </cell>
          <cell r="EF302">
            <v>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W303">
            <v>0</v>
          </cell>
          <cell r="AA303">
            <v>294</v>
          </cell>
          <cell r="AT303">
            <v>294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CB303">
            <v>294</v>
          </cell>
          <cell r="CC303">
            <v>294</v>
          </cell>
          <cell r="CD303" t="str">
            <v>TEMPLETON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DB303">
            <v>294</v>
          </cell>
          <cell r="DC303" t="str">
            <v>TEMPLETON</v>
          </cell>
          <cell r="DH303">
            <v>0</v>
          </cell>
          <cell r="DL303">
            <v>0</v>
          </cell>
          <cell r="DM303">
            <v>0</v>
          </cell>
          <cell r="DO303">
            <v>0</v>
          </cell>
          <cell r="DU303">
            <v>0</v>
          </cell>
          <cell r="DW303">
            <v>0</v>
          </cell>
          <cell r="ED303">
            <v>0</v>
          </cell>
          <cell r="EF303">
            <v>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72.292912960162539</v>
          </cell>
          <cell r="E304">
            <v>1379345</v>
          </cell>
          <cell r="F304">
            <v>0</v>
          </cell>
          <cell r="G304">
            <v>78660</v>
          </cell>
          <cell r="H304">
            <v>1458005</v>
          </cell>
          <cell r="J304">
            <v>78660</v>
          </cell>
          <cell r="K304">
            <v>369282.98554099607</v>
          </cell>
          <cell r="L304">
            <v>447942.98554099607</v>
          </cell>
          <cell r="N304">
            <v>1010062.0144590039</v>
          </cell>
          <cell r="P304">
            <v>78660</v>
          </cell>
          <cell r="Q304">
            <v>0</v>
          </cell>
          <cell r="R304">
            <v>0</v>
          </cell>
          <cell r="S304">
            <v>0</v>
          </cell>
          <cell r="T304">
            <v>369282.98554099607</v>
          </cell>
          <cell r="U304">
            <v>447942.98554099607</v>
          </cell>
          <cell r="W304">
            <v>454780</v>
          </cell>
          <cell r="AA304">
            <v>295</v>
          </cell>
          <cell r="AB304">
            <v>72.292912960162539</v>
          </cell>
          <cell r="AC304">
            <v>0</v>
          </cell>
          <cell r="AD304">
            <v>0</v>
          </cell>
          <cell r="AE304">
            <v>7.0000000000000036</v>
          </cell>
          <cell r="AF304">
            <v>0</v>
          </cell>
          <cell r="AG304">
            <v>1379345</v>
          </cell>
          <cell r="AH304">
            <v>0</v>
          </cell>
          <cell r="AI304">
            <v>0</v>
          </cell>
          <cell r="AJ304">
            <v>1379345</v>
          </cell>
          <cell r="AK304">
            <v>0</v>
          </cell>
          <cell r="AL304">
            <v>78660</v>
          </cell>
          <cell r="AM304">
            <v>1458005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1458005</v>
          </cell>
          <cell r="AS304" t="str">
            <v xml:space="preserve"> </v>
          </cell>
          <cell r="AT304">
            <v>295</v>
          </cell>
          <cell r="AU304">
            <v>7.0000000000000036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CB304">
            <v>295</v>
          </cell>
          <cell r="CC304">
            <v>295</v>
          </cell>
          <cell r="CD304" t="str">
            <v>TEWKSBURY</v>
          </cell>
          <cell r="CE304">
            <v>1379345</v>
          </cell>
          <cell r="CF304">
            <v>1158634</v>
          </cell>
          <cell r="CG304">
            <v>220711</v>
          </cell>
          <cell r="CH304">
            <v>155409</v>
          </cell>
          <cell r="CI304">
            <v>0</v>
          </cell>
          <cell r="CJ304">
            <v>0</v>
          </cell>
          <cell r="CK304">
            <v>376120</v>
          </cell>
          <cell r="CL304">
            <v>369282.98554099607</v>
          </cell>
          <cell r="DB304">
            <v>295</v>
          </cell>
          <cell r="DC304" t="str">
            <v>TEWKSBURY</v>
          </cell>
          <cell r="DH304">
            <v>0</v>
          </cell>
          <cell r="DL304">
            <v>0</v>
          </cell>
          <cell r="DM304">
            <v>0</v>
          </cell>
          <cell r="DO304">
            <v>0</v>
          </cell>
          <cell r="DU304">
            <v>0</v>
          </cell>
          <cell r="DW304">
            <v>0</v>
          </cell>
          <cell r="ED304">
            <v>0</v>
          </cell>
          <cell r="EF304">
            <v>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37.090909090909093</v>
          </cell>
          <cell r="E305">
            <v>1011706.2858138477</v>
          </cell>
          <cell r="F305">
            <v>0</v>
          </cell>
          <cell r="G305">
            <v>33822</v>
          </cell>
          <cell r="H305">
            <v>1045528.2858138477</v>
          </cell>
          <cell r="J305">
            <v>33822</v>
          </cell>
          <cell r="K305">
            <v>136648.95558700906</v>
          </cell>
          <cell r="L305">
            <v>170470.95558700906</v>
          </cell>
          <cell r="N305">
            <v>875057.33022683859</v>
          </cell>
          <cell r="P305">
            <v>40356</v>
          </cell>
          <cell r="Q305">
            <v>6.0073342198031234</v>
          </cell>
          <cell r="R305">
            <v>202060.71418615215</v>
          </cell>
          <cell r="S305">
            <v>6534</v>
          </cell>
          <cell r="T305">
            <v>136648.95558700906</v>
          </cell>
          <cell r="U305">
            <v>372531.66977316118</v>
          </cell>
          <cell r="W305">
            <v>377001.99999999983</v>
          </cell>
          <cell r="AA305">
            <v>296</v>
          </cell>
          <cell r="AB305">
            <v>37.090909090909093</v>
          </cell>
          <cell r="AC305">
            <v>0</v>
          </cell>
          <cell r="AD305">
            <v>0</v>
          </cell>
          <cell r="AE305">
            <v>9</v>
          </cell>
          <cell r="AF305">
            <v>6.0073342198031234</v>
          </cell>
          <cell r="AG305">
            <v>1207233</v>
          </cell>
          <cell r="AH305">
            <v>195526.71418615215</v>
          </cell>
          <cell r="AI305">
            <v>0</v>
          </cell>
          <cell r="AJ305">
            <v>1011706.2858138477</v>
          </cell>
          <cell r="AK305">
            <v>0</v>
          </cell>
          <cell r="AL305">
            <v>33822</v>
          </cell>
          <cell r="AM305">
            <v>1045528.2858138477</v>
          </cell>
          <cell r="AN305">
            <v>195526.71418615215</v>
          </cell>
          <cell r="AO305">
            <v>0</v>
          </cell>
          <cell r="AP305">
            <v>6534</v>
          </cell>
          <cell r="AQ305">
            <v>202060.71418615215</v>
          </cell>
          <cell r="AR305">
            <v>1247589</v>
          </cell>
          <cell r="AS305" t="str">
            <v xml:space="preserve"> </v>
          </cell>
          <cell r="AT305">
            <v>296</v>
          </cell>
          <cell r="AU305">
            <v>9</v>
          </cell>
          <cell r="AV305">
            <v>6.0073342198031234</v>
          </cell>
          <cell r="AW305">
            <v>195526.71418615215</v>
          </cell>
          <cell r="AX305">
            <v>0</v>
          </cell>
          <cell r="AY305">
            <v>6534</v>
          </cell>
          <cell r="AZ305">
            <v>202060.71418615215</v>
          </cell>
          <cell r="CB305">
            <v>296</v>
          </cell>
          <cell r="CC305">
            <v>296</v>
          </cell>
          <cell r="CD305" t="str">
            <v>TISBURY</v>
          </cell>
          <cell r="CE305">
            <v>1011706.2858138477</v>
          </cell>
          <cell r="CF305">
            <v>972200</v>
          </cell>
          <cell r="CG305">
            <v>39506.285813847673</v>
          </cell>
          <cell r="CH305">
            <v>101613</v>
          </cell>
          <cell r="CI305">
            <v>0</v>
          </cell>
          <cell r="CJ305">
            <v>0</v>
          </cell>
          <cell r="CK305">
            <v>141119.28581384767</v>
          </cell>
          <cell r="CL305">
            <v>136648.95558700906</v>
          </cell>
          <cell r="DB305">
            <v>296</v>
          </cell>
          <cell r="DC305" t="str">
            <v>TISBURY</v>
          </cell>
          <cell r="DH305">
            <v>0</v>
          </cell>
          <cell r="DL305">
            <v>0</v>
          </cell>
          <cell r="DM305">
            <v>0</v>
          </cell>
          <cell r="DO305">
            <v>0</v>
          </cell>
          <cell r="DU305">
            <v>0</v>
          </cell>
          <cell r="DW305">
            <v>0</v>
          </cell>
          <cell r="ED305">
            <v>0</v>
          </cell>
          <cell r="EF305">
            <v>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W306">
            <v>0</v>
          </cell>
          <cell r="AA306">
            <v>297</v>
          </cell>
          <cell r="AT306">
            <v>297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CB306">
            <v>297</v>
          </cell>
          <cell r="CC306">
            <v>297</v>
          </cell>
          <cell r="CD306" t="str">
            <v>TOLLAND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DB306">
            <v>297</v>
          </cell>
          <cell r="DC306" t="str">
            <v>TOLLAND</v>
          </cell>
          <cell r="DH306">
            <v>0</v>
          </cell>
          <cell r="DL306">
            <v>0</v>
          </cell>
          <cell r="DM306">
            <v>0</v>
          </cell>
          <cell r="DO306">
            <v>0</v>
          </cell>
          <cell r="DU306">
            <v>0</v>
          </cell>
          <cell r="DW306">
            <v>0</v>
          </cell>
          <cell r="ED306">
            <v>0</v>
          </cell>
          <cell r="EF306">
            <v>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W307">
            <v>0</v>
          </cell>
          <cell r="AA307">
            <v>298</v>
          </cell>
          <cell r="AT307">
            <v>298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CB307">
            <v>298</v>
          </cell>
          <cell r="CC307">
            <v>298</v>
          </cell>
          <cell r="CD307" t="str">
            <v>TOPSFIELD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DB307">
            <v>298</v>
          </cell>
          <cell r="DC307" t="str">
            <v>TOPSFIELD</v>
          </cell>
          <cell r="DH307">
            <v>0</v>
          </cell>
          <cell r="DL307">
            <v>0</v>
          </cell>
          <cell r="DM307">
            <v>0</v>
          </cell>
          <cell r="DO307">
            <v>0</v>
          </cell>
          <cell r="DU307">
            <v>0</v>
          </cell>
          <cell r="DW307">
            <v>0</v>
          </cell>
          <cell r="ED307">
            <v>0</v>
          </cell>
          <cell r="EF307">
            <v>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W308">
            <v>0</v>
          </cell>
          <cell r="AA308">
            <v>299</v>
          </cell>
          <cell r="AT308">
            <v>299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CB308">
            <v>299</v>
          </cell>
          <cell r="CC308">
            <v>299</v>
          </cell>
          <cell r="CD308" t="str">
            <v>TOWNSEND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DB308">
            <v>299</v>
          </cell>
          <cell r="DC308" t="str">
            <v>TOWNSEND</v>
          </cell>
          <cell r="DH308">
            <v>0</v>
          </cell>
          <cell r="DL308">
            <v>0</v>
          </cell>
          <cell r="DM308">
            <v>0</v>
          </cell>
          <cell r="DO308">
            <v>0</v>
          </cell>
          <cell r="DU308">
            <v>0</v>
          </cell>
          <cell r="DW308">
            <v>0</v>
          </cell>
          <cell r="ED308">
            <v>0</v>
          </cell>
          <cell r="EF308">
            <v>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1.008</v>
          </cell>
          <cell r="E309">
            <v>29487</v>
          </cell>
          <cell r="F309">
            <v>0</v>
          </cell>
          <cell r="G309">
            <v>1098</v>
          </cell>
          <cell r="H309">
            <v>30585</v>
          </cell>
          <cell r="J309">
            <v>1098</v>
          </cell>
          <cell r="K309">
            <v>0</v>
          </cell>
          <cell r="L309">
            <v>1098</v>
          </cell>
          <cell r="N309">
            <v>29487</v>
          </cell>
          <cell r="P309">
            <v>1098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1098</v>
          </cell>
          <cell r="W309">
            <v>1098</v>
          </cell>
          <cell r="AA309">
            <v>300</v>
          </cell>
          <cell r="AB309">
            <v>1.008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29487</v>
          </cell>
          <cell r="AH309">
            <v>0</v>
          </cell>
          <cell r="AI309">
            <v>0</v>
          </cell>
          <cell r="AJ309">
            <v>29487</v>
          </cell>
          <cell r="AK309">
            <v>0</v>
          </cell>
          <cell r="AL309">
            <v>1098</v>
          </cell>
          <cell r="AM309">
            <v>30585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30585</v>
          </cell>
          <cell r="AS309" t="str">
            <v xml:space="preserve"> </v>
          </cell>
          <cell r="AT309">
            <v>300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CB309">
            <v>300</v>
          </cell>
          <cell r="CC309">
            <v>300</v>
          </cell>
          <cell r="CD309" t="str">
            <v>TRURO</v>
          </cell>
          <cell r="CE309">
            <v>29487</v>
          </cell>
          <cell r="CF309">
            <v>42094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DB309">
            <v>300</v>
          </cell>
          <cell r="DC309" t="str">
            <v>TRURO</v>
          </cell>
          <cell r="DH309">
            <v>0</v>
          </cell>
          <cell r="DL309">
            <v>0</v>
          </cell>
          <cell r="DM309">
            <v>0</v>
          </cell>
          <cell r="DO309">
            <v>0</v>
          </cell>
          <cell r="DU309">
            <v>0</v>
          </cell>
          <cell r="DW309">
            <v>0</v>
          </cell>
          <cell r="ED309">
            <v>0</v>
          </cell>
          <cell r="EF309">
            <v>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86.649185870683326</v>
          </cell>
          <cell r="E310">
            <v>1501741</v>
          </cell>
          <cell r="F310">
            <v>0</v>
          </cell>
          <cell r="G310">
            <v>94278</v>
          </cell>
          <cell r="H310">
            <v>1596019</v>
          </cell>
          <cell r="J310">
            <v>94278</v>
          </cell>
          <cell r="K310">
            <v>207849.6702552042</v>
          </cell>
          <cell r="L310">
            <v>302127.6702552042</v>
          </cell>
          <cell r="N310">
            <v>1293891.3297447958</v>
          </cell>
          <cell r="P310">
            <v>94278</v>
          </cell>
          <cell r="Q310">
            <v>0</v>
          </cell>
          <cell r="R310">
            <v>0</v>
          </cell>
          <cell r="S310">
            <v>0</v>
          </cell>
          <cell r="T310">
            <v>207849.6702552042</v>
          </cell>
          <cell r="U310">
            <v>302127.6702552042</v>
          </cell>
          <cell r="W310">
            <v>376029</v>
          </cell>
          <cell r="AA310">
            <v>301</v>
          </cell>
          <cell r="AB310">
            <v>86.649185870683326</v>
          </cell>
          <cell r="AC310">
            <v>0</v>
          </cell>
          <cell r="AD310">
            <v>0</v>
          </cell>
          <cell r="AE310">
            <v>3.0000000000000009</v>
          </cell>
          <cell r="AF310">
            <v>0</v>
          </cell>
          <cell r="AG310">
            <v>1501741</v>
          </cell>
          <cell r="AH310">
            <v>0</v>
          </cell>
          <cell r="AI310">
            <v>0</v>
          </cell>
          <cell r="AJ310">
            <v>1501741</v>
          </cell>
          <cell r="AK310">
            <v>0</v>
          </cell>
          <cell r="AL310">
            <v>94278</v>
          </cell>
          <cell r="AM310">
            <v>1596019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1596019</v>
          </cell>
          <cell r="AS310" t="str">
            <v xml:space="preserve"> </v>
          </cell>
          <cell r="AT310">
            <v>301</v>
          </cell>
          <cell r="AU310">
            <v>3.0000000000000009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CB310">
            <v>301</v>
          </cell>
          <cell r="CC310">
            <v>301</v>
          </cell>
          <cell r="CD310" t="str">
            <v>TYNGSBOROUGH</v>
          </cell>
          <cell r="CE310">
            <v>1501741</v>
          </cell>
          <cell r="CF310">
            <v>1336373</v>
          </cell>
          <cell r="CG310">
            <v>165368</v>
          </cell>
          <cell r="CH310">
            <v>44436.6</v>
          </cell>
          <cell r="CI310">
            <v>71946.400000000009</v>
          </cell>
          <cell r="CJ310">
            <v>0</v>
          </cell>
          <cell r="CK310">
            <v>281751</v>
          </cell>
          <cell r="CL310">
            <v>207849.6702552042</v>
          </cell>
          <cell r="DB310">
            <v>301</v>
          </cell>
          <cell r="DC310" t="str">
            <v>TYNGSBOROUGH</v>
          </cell>
          <cell r="DH310">
            <v>0</v>
          </cell>
          <cell r="DL310">
            <v>0</v>
          </cell>
          <cell r="DM310">
            <v>0</v>
          </cell>
          <cell r="DO310">
            <v>0</v>
          </cell>
          <cell r="DU310">
            <v>0</v>
          </cell>
          <cell r="DW310">
            <v>0</v>
          </cell>
          <cell r="ED310">
            <v>0</v>
          </cell>
          <cell r="EF310">
            <v>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W311">
            <v>0</v>
          </cell>
          <cell r="AA311">
            <v>302</v>
          </cell>
          <cell r="AT311">
            <v>302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CB311">
            <v>302</v>
          </cell>
          <cell r="CC311">
            <v>302</v>
          </cell>
          <cell r="CD311" t="str">
            <v>TYRINGHAM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DB311">
            <v>302</v>
          </cell>
          <cell r="DC311" t="str">
            <v>TYRINGHAM</v>
          </cell>
          <cell r="DH311">
            <v>0</v>
          </cell>
          <cell r="DL311">
            <v>0</v>
          </cell>
          <cell r="DM311">
            <v>0</v>
          </cell>
          <cell r="DO311">
            <v>0</v>
          </cell>
          <cell r="DU311">
            <v>0</v>
          </cell>
          <cell r="DW311">
            <v>0</v>
          </cell>
          <cell r="ED311">
            <v>0</v>
          </cell>
          <cell r="EF311">
            <v>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W312">
            <v>0</v>
          </cell>
          <cell r="AA312">
            <v>303</v>
          </cell>
          <cell r="AT312">
            <v>303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CB312">
            <v>303</v>
          </cell>
          <cell r="CC312">
            <v>303</v>
          </cell>
          <cell r="CD312" t="str">
            <v>UPTON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DB312">
            <v>303</v>
          </cell>
          <cell r="DC312" t="str">
            <v>UPTON</v>
          </cell>
          <cell r="DH312">
            <v>0</v>
          </cell>
          <cell r="DL312">
            <v>0</v>
          </cell>
          <cell r="DM312">
            <v>0</v>
          </cell>
          <cell r="DO312">
            <v>0</v>
          </cell>
          <cell r="DU312">
            <v>0</v>
          </cell>
          <cell r="DW312">
            <v>0</v>
          </cell>
          <cell r="ED312">
            <v>0</v>
          </cell>
          <cell r="EF312">
            <v>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W313">
            <v>0</v>
          </cell>
          <cell r="AA313">
            <v>304</v>
          </cell>
          <cell r="AT313">
            <v>304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CB313">
            <v>304</v>
          </cell>
          <cell r="CC313">
            <v>304</v>
          </cell>
          <cell r="CD313" t="str">
            <v>UXBRIDGE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DB313">
            <v>304</v>
          </cell>
          <cell r="DC313" t="str">
            <v>UXBRIDGE</v>
          </cell>
          <cell r="DH313">
            <v>0</v>
          </cell>
          <cell r="DL313">
            <v>0</v>
          </cell>
          <cell r="DM313">
            <v>0</v>
          </cell>
          <cell r="DO313">
            <v>0</v>
          </cell>
          <cell r="DU313">
            <v>0</v>
          </cell>
          <cell r="DW313">
            <v>0</v>
          </cell>
          <cell r="ED313">
            <v>0</v>
          </cell>
          <cell r="EF313">
            <v>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85.086230339778339</v>
          </cell>
          <cell r="E314">
            <v>1405505</v>
          </cell>
          <cell r="F314">
            <v>0</v>
          </cell>
          <cell r="G314">
            <v>92568</v>
          </cell>
          <cell r="H314">
            <v>1498073</v>
          </cell>
          <cell r="J314">
            <v>92568</v>
          </cell>
          <cell r="K314">
            <v>346471.96782313718</v>
          </cell>
          <cell r="L314">
            <v>439039.96782313718</v>
          </cell>
          <cell r="N314">
            <v>1059033.0321768629</v>
          </cell>
          <cell r="P314">
            <v>92568</v>
          </cell>
          <cell r="Q314">
            <v>0</v>
          </cell>
          <cell r="R314">
            <v>0</v>
          </cell>
          <cell r="S314">
            <v>0</v>
          </cell>
          <cell r="T314">
            <v>346471.96782313718</v>
          </cell>
          <cell r="U314">
            <v>439039.96782313718</v>
          </cell>
          <cell r="W314">
            <v>474531.80000000005</v>
          </cell>
          <cell r="AA314">
            <v>305</v>
          </cell>
          <cell r="AB314">
            <v>85.086230339778339</v>
          </cell>
          <cell r="AC314">
            <v>0</v>
          </cell>
          <cell r="AD314">
            <v>0</v>
          </cell>
          <cell r="AE314">
            <v>24.000000000000004</v>
          </cell>
          <cell r="AF314">
            <v>0</v>
          </cell>
          <cell r="AG314">
            <v>1405505</v>
          </cell>
          <cell r="AH314">
            <v>0</v>
          </cell>
          <cell r="AI314">
            <v>0</v>
          </cell>
          <cell r="AJ314">
            <v>1405505</v>
          </cell>
          <cell r="AK314">
            <v>0</v>
          </cell>
          <cell r="AL314">
            <v>92568</v>
          </cell>
          <cell r="AM314">
            <v>1498073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1498073</v>
          </cell>
          <cell r="AS314" t="str">
            <v xml:space="preserve"> </v>
          </cell>
          <cell r="AT314">
            <v>305</v>
          </cell>
          <cell r="AU314">
            <v>24.000000000000004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CB314">
            <v>305</v>
          </cell>
          <cell r="CC314">
            <v>305</v>
          </cell>
          <cell r="CD314" t="str">
            <v>WAKEFIELD</v>
          </cell>
          <cell r="CE314">
            <v>1405505</v>
          </cell>
          <cell r="CF314">
            <v>1202138</v>
          </cell>
          <cell r="CG314">
            <v>203367</v>
          </cell>
          <cell r="CH314">
            <v>149690.4</v>
          </cell>
          <cell r="CI314">
            <v>28906.400000000001</v>
          </cell>
          <cell r="CJ314">
            <v>0</v>
          </cell>
          <cell r="CK314">
            <v>381963.80000000005</v>
          </cell>
          <cell r="CL314">
            <v>346471.96782313718</v>
          </cell>
          <cell r="DB314">
            <v>305</v>
          </cell>
          <cell r="DC314" t="str">
            <v>WAKEFIELD</v>
          </cell>
          <cell r="DH314">
            <v>0</v>
          </cell>
          <cell r="DL314">
            <v>0</v>
          </cell>
          <cell r="DM314">
            <v>0</v>
          </cell>
          <cell r="DO314">
            <v>0</v>
          </cell>
          <cell r="DU314">
            <v>0</v>
          </cell>
          <cell r="DW314">
            <v>0</v>
          </cell>
          <cell r="ED314">
            <v>0</v>
          </cell>
          <cell r="EF314">
            <v>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11.8125</v>
          </cell>
          <cell r="E315">
            <v>216195</v>
          </cell>
          <cell r="F315">
            <v>0</v>
          </cell>
          <cell r="G315">
            <v>12852</v>
          </cell>
          <cell r="H315">
            <v>229047</v>
          </cell>
          <cell r="J315">
            <v>12852</v>
          </cell>
          <cell r="K315">
            <v>92178.928123068152</v>
          </cell>
          <cell r="L315">
            <v>105030.92812306815</v>
          </cell>
          <cell r="N315">
            <v>124016.07187693185</v>
          </cell>
          <cell r="P315">
            <v>12852</v>
          </cell>
          <cell r="Q315">
            <v>0</v>
          </cell>
          <cell r="R315">
            <v>0</v>
          </cell>
          <cell r="S315">
            <v>0</v>
          </cell>
          <cell r="T315">
            <v>92178.928123068152</v>
          </cell>
          <cell r="U315">
            <v>105030.92812306815</v>
          </cell>
          <cell r="W315">
            <v>112936.2</v>
          </cell>
          <cell r="AA315">
            <v>306</v>
          </cell>
          <cell r="AB315">
            <v>11.8125</v>
          </cell>
          <cell r="AC315">
            <v>0</v>
          </cell>
          <cell r="AD315">
            <v>0</v>
          </cell>
          <cell r="AE315">
            <v>0.99999999999999978</v>
          </cell>
          <cell r="AF315">
            <v>0</v>
          </cell>
          <cell r="AG315">
            <v>216195</v>
          </cell>
          <cell r="AH315">
            <v>0</v>
          </cell>
          <cell r="AI315">
            <v>0</v>
          </cell>
          <cell r="AJ315">
            <v>216195</v>
          </cell>
          <cell r="AK315">
            <v>0</v>
          </cell>
          <cell r="AL315">
            <v>12852</v>
          </cell>
          <cell r="AM315">
            <v>229047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229047</v>
          </cell>
          <cell r="AS315" t="str">
            <v xml:space="preserve"> </v>
          </cell>
          <cell r="AT315">
            <v>306</v>
          </cell>
          <cell r="AU315">
            <v>0.99999999999999978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CB315">
            <v>306</v>
          </cell>
          <cell r="CC315">
            <v>306</v>
          </cell>
          <cell r="CD315" t="str">
            <v>WALES</v>
          </cell>
          <cell r="CE315">
            <v>216195</v>
          </cell>
          <cell r="CF315">
            <v>125730</v>
          </cell>
          <cell r="CG315">
            <v>90465</v>
          </cell>
          <cell r="CH315">
            <v>1792.8</v>
          </cell>
          <cell r="CI315">
            <v>7826.4000000000005</v>
          </cell>
          <cell r="CJ315">
            <v>0</v>
          </cell>
          <cell r="CK315">
            <v>100084.2</v>
          </cell>
          <cell r="CL315">
            <v>92178.928123068152</v>
          </cell>
          <cell r="DB315">
            <v>306</v>
          </cell>
          <cell r="DC315" t="str">
            <v>WALES</v>
          </cell>
          <cell r="DH315">
            <v>0</v>
          </cell>
          <cell r="DL315">
            <v>0</v>
          </cell>
          <cell r="DM315">
            <v>0</v>
          </cell>
          <cell r="DO315">
            <v>0</v>
          </cell>
          <cell r="DU315">
            <v>0</v>
          </cell>
          <cell r="DW315">
            <v>0</v>
          </cell>
          <cell r="ED315">
            <v>0</v>
          </cell>
          <cell r="EF315">
            <v>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36.689136466217654</v>
          </cell>
          <cell r="E316">
            <v>693712</v>
          </cell>
          <cell r="F316">
            <v>0</v>
          </cell>
          <cell r="G316">
            <v>39917</v>
          </cell>
          <cell r="H316">
            <v>733629</v>
          </cell>
          <cell r="J316">
            <v>39917</v>
          </cell>
          <cell r="K316">
            <v>56355.432662052481</v>
          </cell>
          <cell r="L316">
            <v>96272.432662052481</v>
          </cell>
          <cell r="N316">
            <v>637356.56733794755</v>
          </cell>
          <cell r="P316">
            <v>39917</v>
          </cell>
          <cell r="Q316">
            <v>0</v>
          </cell>
          <cell r="R316">
            <v>0</v>
          </cell>
          <cell r="S316">
            <v>0</v>
          </cell>
          <cell r="T316">
            <v>56355.432662052481</v>
          </cell>
          <cell r="U316">
            <v>96272.432662052481</v>
          </cell>
          <cell r="W316">
            <v>96650.4</v>
          </cell>
          <cell r="AA316">
            <v>307</v>
          </cell>
          <cell r="AB316">
            <v>36.689136466217654</v>
          </cell>
          <cell r="AC316">
            <v>0</v>
          </cell>
          <cell r="AD316">
            <v>0</v>
          </cell>
          <cell r="AE316">
            <v>6.9999999999999964</v>
          </cell>
          <cell r="AF316">
            <v>0</v>
          </cell>
          <cell r="AG316">
            <v>693712</v>
          </cell>
          <cell r="AH316">
            <v>0</v>
          </cell>
          <cell r="AI316">
            <v>0</v>
          </cell>
          <cell r="AJ316">
            <v>693712</v>
          </cell>
          <cell r="AK316">
            <v>0</v>
          </cell>
          <cell r="AL316">
            <v>39917</v>
          </cell>
          <cell r="AM316">
            <v>733629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733629</v>
          </cell>
          <cell r="AS316" t="str">
            <v xml:space="preserve"> </v>
          </cell>
          <cell r="AT316">
            <v>307</v>
          </cell>
          <cell r="AU316">
            <v>6.9999999999999964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CB316">
            <v>307</v>
          </cell>
          <cell r="CC316">
            <v>307</v>
          </cell>
          <cell r="CD316" t="str">
            <v>WALPOLE</v>
          </cell>
          <cell r="CE316">
            <v>693712</v>
          </cell>
          <cell r="CF316">
            <v>645570</v>
          </cell>
          <cell r="CG316">
            <v>48142</v>
          </cell>
          <cell r="CH316">
            <v>8591.4</v>
          </cell>
          <cell r="CI316">
            <v>0</v>
          </cell>
          <cell r="CJ316">
            <v>0</v>
          </cell>
          <cell r="CK316">
            <v>56733.4</v>
          </cell>
          <cell r="CL316">
            <v>56355.432662052481</v>
          </cell>
          <cell r="DB316">
            <v>307</v>
          </cell>
          <cell r="DC316" t="str">
            <v>WALPOLE</v>
          </cell>
          <cell r="DH316">
            <v>0</v>
          </cell>
          <cell r="DL316">
            <v>0</v>
          </cell>
          <cell r="DM316">
            <v>0</v>
          </cell>
          <cell r="DO316">
            <v>0</v>
          </cell>
          <cell r="DU316">
            <v>0</v>
          </cell>
          <cell r="DW316">
            <v>0</v>
          </cell>
          <cell r="ED316">
            <v>0</v>
          </cell>
          <cell r="EF316">
            <v>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16.470599524157912</v>
          </cell>
          <cell r="E317">
            <v>368524</v>
          </cell>
          <cell r="F317">
            <v>0</v>
          </cell>
          <cell r="G317">
            <v>17931</v>
          </cell>
          <cell r="H317">
            <v>386455</v>
          </cell>
          <cell r="J317">
            <v>17931</v>
          </cell>
          <cell r="K317">
            <v>64006.077693491519</v>
          </cell>
          <cell r="L317">
            <v>81937.077693491519</v>
          </cell>
          <cell r="N317">
            <v>304517.92230650847</v>
          </cell>
          <cell r="P317">
            <v>17931</v>
          </cell>
          <cell r="Q317">
            <v>0</v>
          </cell>
          <cell r="R317">
            <v>0</v>
          </cell>
          <cell r="S317">
            <v>0</v>
          </cell>
          <cell r="T317">
            <v>64006.077693491519</v>
          </cell>
          <cell r="U317">
            <v>81937.077693491519</v>
          </cell>
          <cell r="W317">
            <v>82773.600000000006</v>
          </cell>
          <cell r="AA317">
            <v>308</v>
          </cell>
          <cell r="AB317">
            <v>16.470599524157912</v>
          </cell>
          <cell r="AC317">
            <v>0</v>
          </cell>
          <cell r="AD317">
            <v>0</v>
          </cell>
          <cell r="AE317">
            <v>6.0000000000000018</v>
          </cell>
          <cell r="AF317">
            <v>0</v>
          </cell>
          <cell r="AG317">
            <v>368524</v>
          </cell>
          <cell r="AH317">
            <v>0</v>
          </cell>
          <cell r="AI317">
            <v>0</v>
          </cell>
          <cell r="AJ317">
            <v>368524</v>
          </cell>
          <cell r="AK317">
            <v>0</v>
          </cell>
          <cell r="AL317">
            <v>17931</v>
          </cell>
          <cell r="AM317">
            <v>386455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386455</v>
          </cell>
          <cell r="AS317" t="str">
            <v xml:space="preserve"> </v>
          </cell>
          <cell r="AT317">
            <v>308</v>
          </cell>
          <cell r="AU317">
            <v>6.0000000000000018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CB317">
            <v>308</v>
          </cell>
          <cell r="CC317">
            <v>308</v>
          </cell>
          <cell r="CD317" t="str">
            <v>WALTHAM</v>
          </cell>
          <cell r="CE317">
            <v>368524</v>
          </cell>
          <cell r="CF317">
            <v>322696</v>
          </cell>
          <cell r="CG317">
            <v>45828</v>
          </cell>
          <cell r="CH317">
            <v>19014.599999999999</v>
          </cell>
          <cell r="CI317">
            <v>0</v>
          </cell>
          <cell r="CJ317">
            <v>0</v>
          </cell>
          <cell r="CK317">
            <v>64842.6</v>
          </cell>
          <cell r="CL317">
            <v>64006.077693491519</v>
          </cell>
          <cell r="DB317">
            <v>308</v>
          </cell>
          <cell r="DC317" t="str">
            <v>WALTHAM</v>
          </cell>
          <cell r="DH317">
            <v>0</v>
          </cell>
          <cell r="DL317">
            <v>0</v>
          </cell>
          <cell r="DM317">
            <v>0</v>
          </cell>
          <cell r="DO317">
            <v>0</v>
          </cell>
          <cell r="DU317">
            <v>0</v>
          </cell>
          <cell r="DW317">
            <v>0</v>
          </cell>
          <cell r="ED317">
            <v>0</v>
          </cell>
          <cell r="EF317">
            <v>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3.9999999999999996</v>
          </cell>
          <cell r="E318">
            <v>53214</v>
          </cell>
          <cell r="F318">
            <v>0</v>
          </cell>
          <cell r="G318">
            <v>4350</v>
          </cell>
          <cell r="H318">
            <v>57564</v>
          </cell>
          <cell r="J318">
            <v>4350</v>
          </cell>
          <cell r="K318">
            <v>0</v>
          </cell>
          <cell r="L318">
            <v>4350</v>
          </cell>
          <cell r="N318">
            <v>53214</v>
          </cell>
          <cell r="P318">
            <v>4350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4350</v>
          </cell>
          <cell r="W318">
            <v>15956.400000000001</v>
          </cell>
          <cell r="AA318">
            <v>309</v>
          </cell>
          <cell r="AB318">
            <v>3.9999999999999996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53214</v>
          </cell>
          <cell r="AH318">
            <v>0</v>
          </cell>
          <cell r="AI318">
            <v>0</v>
          </cell>
          <cell r="AJ318">
            <v>53214</v>
          </cell>
          <cell r="AK318">
            <v>0</v>
          </cell>
          <cell r="AL318">
            <v>4350</v>
          </cell>
          <cell r="AM318">
            <v>57564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57564</v>
          </cell>
          <cell r="AS318" t="str">
            <v xml:space="preserve"> </v>
          </cell>
          <cell r="AT318">
            <v>309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CB318">
            <v>309</v>
          </cell>
          <cell r="CC318">
            <v>309</v>
          </cell>
          <cell r="CD318" t="str">
            <v>WARE</v>
          </cell>
          <cell r="CE318">
            <v>53214</v>
          </cell>
          <cell r="CF318">
            <v>55572</v>
          </cell>
          <cell r="CG318">
            <v>0</v>
          </cell>
          <cell r="CH318">
            <v>0</v>
          </cell>
          <cell r="CI318">
            <v>11606.400000000001</v>
          </cell>
          <cell r="CJ318">
            <v>0</v>
          </cell>
          <cell r="CK318">
            <v>11606.400000000001</v>
          </cell>
          <cell r="CL318">
            <v>0</v>
          </cell>
          <cell r="DB318">
            <v>309</v>
          </cell>
          <cell r="DC318" t="str">
            <v>WARE</v>
          </cell>
          <cell r="DH318">
            <v>0</v>
          </cell>
          <cell r="DL318">
            <v>0</v>
          </cell>
          <cell r="DM318">
            <v>0</v>
          </cell>
          <cell r="DO318">
            <v>0</v>
          </cell>
          <cell r="DU318">
            <v>0</v>
          </cell>
          <cell r="DW318">
            <v>0</v>
          </cell>
          <cell r="ED318">
            <v>0</v>
          </cell>
          <cell r="EF318">
            <v>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123.55492761223923</v>
          </cell>
          <cell r="E319">
            <v>2428185</v>
          </cell>
          <cell r="F319">
            <v>0</v>
          </cell>
          <cell r="G319">
            <v>134424</v>
          </cell>
          <cell r="H319">
            <v>2562609</v>
          </cell>
          <cell r="J319">
            <v>134424</v>
          </cell>
          <cell r="K319">
            <v>706488.56060736277</v>
          </cell>
          <cell r="L319">
            <v>840912.56060736277</v>
          </cell>
          <cell r="N319">
            <v>1721696.4393926372</v>
          </cell>
          <cell r="P319">
            <v>134424</v>
          </cell>
          <cell r="Q319">
            <v>0</v>
          </cell>
          <cell r="R319">
            <v>0</v>
          </cell>
          <cell r="S319">
            <v>0</v>
          </cell>
          <cell r="T319">
            <v>706488.56060736277</v>
          </cell>
          <cell r="U319">
            <v>840912.56060736277</v>
          </cell>
          <cell r="W319">
            <v>987569.6</v>
          </cell>
          <cell r="AA319">
            <v>310</v>
          </cell>
          <cell r="AB319">
            <v>123.55492761223923</v>
          </cell>
          <cell r="AC319">
            <v>0</v>
          </cell>
          <cell r="AD319">
            <v>0</v>
          </cell>
          <cell r="AE319">
            <v>18</v>
          </cell>
          <cell r="AF319">
            <v>0</v>
          </cell>
          <cell r="AG319">
            <v>2428185</v>
          </cell>
          <cell r="AH319">
            <v>0</v>
          </cell>
          <cell r="AI319">
            <v>0</v>
          </cell>
          <cell r="AJ319">
            <v>2428185</v>
          </cell>
          <cell r="AK319">
            <v>0</v>
          </cell>
          <cell r="AL319">
            <v>134424</v>
          </cell>
          <cell r="AM319">
            <v>2562609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2562609</v>
          </cell>
          <cell r="AS319" t="str">
            <v xml:space="preserve"> </v>
          </cell>
          <cell r="AT319">
            <v>310</v>
          </cell>
          <cell r="AU319">
            <v>18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CB319">
            <v>310</v>
          </cell>
          <cell r="CC319">
            <v>310</v>
          </cell>
          <cell r="CD319" t="str">
            <v>WAREHAM</v>
          </cell>
          <cell r="CE319">
            <v>2428185</v>
          </cell>
          <cell r="CF319">
            <v>2017376</v>
          </cell>
          <cell r="CG319">
            <v>410809</v>
          </cell>
          <cell r="CH319">
            <v>309286.2</v>
          </cell>
          <cell r="CI319">
            <v>133050.4</v>
          </cell>
          <cell r="CJ319">
            <v>0</v>
          </cell>
          <cell r="CK319">
            <v>853145.59999999998</v>
          </cell>
          <cell r="CL319">
            <v>706488.56060736277</v>
          </cell>
          <cell r="DB319">
            <v>310</v>
          </cell>
          <cell r="DC319" t="str">
            <v>WAREHAM</v>
          </cell>
          <cell r="DH319">
            <v>0</v>
          </cell>
          <cell r="DL319">
            <v>0</v>
          </cell>
          <cell r="DM319">
            <v>0</v>
          </cell>
          <cell r="DO319">
            <v>0</v>
          </cell>
          <cell r="DU319">
            <v>0</v>
          </cell>
          <cell r="DW319">
            <v>0</v>
          </cell>
          <cell r="ED319">
            <v>0</v>
          </cell>
          <cell r="EF319">
            <v>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W320">
            <v>0</v>
          </cell>
          <cell r="AA320">
            <v>311</v>
          </cell>
          <cell r="AT320">
            <v>311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CB320">
            <v>311</v>
          </cell>
          <cell r="CC320">
            <v>311</v>
          </cell>
          <cell r="CD320" t="str">
            <v>WARREN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DB320">
            <v>311</v>
          </cell>
          <cell r="DC320" t="str">
            <v>WARREN</v>
          </cell>
          <cell r="DH320">
            <v>0</v>
          </cell>
          <cell r="DL320">
            <v>0</v>
          </cell>
          <cell r="DM320">
            <v>0</v>
          </cell>
          <cell r="DO320">
            <v>0</v>
          </cell>
          <cell r="DU320">
            <v>0</v>
          </cell>
          <cell r="DW320">
            <v>0</v>
          </cell>
          <cell r="ED320">
            <v>0</v>
          </cell>
          <cell r="EF320">
            <v>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W321">
            <v>0</v>
          </cell>
          <cell r="AA321">
            <v>312</v>
          </cell>
          <cell r="AT321">
            <v>312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CB321">
            <v>312</v>
          </cell>
          <cell r="CC321">
            <v>312</v>
          </cell>
          <cell r="CD321" t="str">
            <v>WARWICK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DB321">
            <v>312</v>
          </cell>
          <cell r="DC321" t="str">
            <v>WARWICK</v>
          </cell>
          <cell r="DH321">
            <v>0</v>
          </cell>
          <cell r="DL321">
            <v>0</v>
          </cell>
          <cell r="DM321">
            <v>0</v>
          </cell>
          <cell r="DO321">
            <v>0</v>
          </cell>
          <cell r="DU321">
            <v>0</v>
          </cell>
          <cell r="DW321">
            <v>0</v>
          </cell>
          <cell r="ED321">
            <v>0</v>
          </cell>
          <cell r="EF321">
            <v>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W322">
            <v>0</v>
          </cell>
          <cell r="AA322">
            <v>313</v>
          </cell>
          <cell r="AT322">
            <v>313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CB322">
            <v>313</v>
          </cell>
          <cell r="CC322">
            <v>313</v>
          </cell>
          <cell r="CD322" t="str">
            <v>WASHINGTON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DB322">
            <v>313</v>
          </cell>
          <cell r="DC322" t="str">
            <v>WASHINGTON</v>
          </cell>
          <cell r="DH322">
            <v>0</v>
          </cell>
          <cell r="DL322">
            <v>0</v>
          </cell>
          <cell r="DM322">
            <v>0</v>
          </cell>
          <cell r="DO322">
            <v>0</v>
          </cell>
          <cell r="DU322">
            <v>0</v>
          </cell>
          <cell r="DW322">
            <v>0</v>
          </cell>
          <cell r="ED322">
            <v>0</v>
          </cell>
          <cell r="EF322">
            <v>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12.623946965860997</v>
          </cell>
          <cell r="E323">
            <v>374030</v>
          </cell>
          <cell r="F323">
            <v>0</v>
          </cell>
          <cell r="G323">
            <v>13735</v>
          </cell>
          <cell r="H323">
            <v>387765</v>
          </cell>
          <cell r="J323">
            <v>13735</v>
          </cell>
          <cell r="K323">
            <v>110548.87706415575</v>
          </cell>
          <cell r="L323">
            <v>124283.87706415575</v>
          </cell>
          <cell r="N323">
            <v>263481.12293584424</v>
          </cell>
          <cell r="P323">
            <v>13735</v>
          </cell>
          <cell r="Q323">
            <v>0</v>
          </cell>
          <cell r="R323">
            <v>0</v>
          </cell>
          <cell r="S323">
            <v>0</v>
          </cell>
          <cell r="T323">
            <v>110548.87706415575</v>
          </cell>
          <cell r="U323">
            <v>124283.87706415575</v>
          </cell>
          <cell r="W323">
            <v>159394.6</v>
          </cell>
          <cell r="AA323">
            <v>314</v>
          </cell>
          <cell r="AB323">
            <v>12.623946965860997</v>
          </cell>
          <cell r="AC323">
            <v>0</v>
          </cell>
          <cell r="AD323">
            <v>0</v>
          </cell>
          <cell r="AE323">
            <v>1.9999999999999996</v>
          </cell>
          <cell r="AF323">
            <v>0</v>
          </cell>
          <cell r="AG323">
            <v>374030</v>
          </cell>
          <cell r="AH323">
            <v>0</v>
          </cell>
          <cell r="AI323">
            <v>0</v>
          </cell>
          <cell r="AJ323">
            <v>374030</v>
          </cell>
          <cell r="AK323">
            <v>0</v>
          </cell>
          <cell r="AL323">
            <v>13735</v>
          </cell>
          <cell r="AM323">
            <v>387765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387765</v>
          </cell>
          <cell r="AS323" t="str">
            <v xml:space="preserve"> </v>
          </cell>
          <cell r="AT323">
            <v>314</v>
          </cell>
          <cell r="AU323">
            <v>1.9999999999999996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CB323">
            <v>314</v>
          </cell>
          <cell r="CC323">
            <v>314</v>
          </cell>
          <cell r="CD323" t="str">
            <v>WATERTOWN</v>
          </cell>
          <cell r="CE323">
            <v>374030</v>
          </cell>
          <cell r="CF323">
            <v>319466</v>
          </cell>
          <cell r="CG323">
            <v>54564</v>
          </cell>
          <cell r="CH323">
            <v>58561.2</v>
          </cell>
          <cell r="CI323">
            <v>32534.400000000001</v>
          </cell>
          <cell r="CJ323">
            <v>0</v>
          </cell>
          <cell r="CK323">
            <v>145659.6</v>
          </cell>
          <cell r="CL323">
            <v>110548.87706415575</v>
          </cell>
          <cell r="DB323">
            <v>314</v>
          </cell>
          <cell r="DC323" t="str">
            <v>WATERTOWN</v>
          </cell>
          <cell r="DH323">
            <v>0</v>
          </cell>
          <cell r="DL323">
            <v>0</v>
          </cell>
          <cell r="DM323">
            <v>0</v>
          </cell>
          <cell r="DO323">
            <v>0</v>
          </cell>
          <cell r="DU323">
            <v>0</v>
          </cell>
          <cell r="DW323">
            <v>0</v>
          </cell>
          <cell r="ED323">
            <v>0</v>
          </cell>
          <cell r="EF323">
            <v>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1.0206185567010309</v>
          </cell>
          <cell r="E324">
            <v>17649</v>
          </cell>
          <cell r="F324">
            <v>0</v>
          </cell>
          <cell r="G324">
            <v>1110</v>
          </cell>
          <cell r="H324">
            <v>18759</v>
          </cell>
          <cell r="J324">
            <v>1110</v>
          </cell>
          <cell r="K324">
            <v>11076.862779306897</v>
          </cell>
          <cell r="L324">
            <v>12186.862779306897</v>
          </cell>
          <cell r="N324">
            <v>6572.1372206931028</v>
          </cell>
          <cell r="P324">
            <v>1110</v>
          </cell>
          <cell r="Q324">
            <v>0</v>
          </cell>
          <cell r="R324">
            <v>0</v>
          </cell>
          <cell r="S324">
            <v>0</v>
          </cell>
          <cell r="T324">
            <v>11076.862779306897</v>
          </cell>
          <cell r="U324">
            <v>12186.862779306897</v>
          </cell>
          <cell r="W324">
            <v>12696.6</v>
          </cell>
          <cell r="AA324">
            <v>315</v>
          </cell>
          <cell r="AB324">
            <v>1.0206185567010309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17649</v>
          </cell>
          <cell r="AH324">
            <v>0</v>
          </cell>
          <cell r="AI324">
            <v>0</v>
          </cell>
          <cell r="AJ324">
            <v>17649</v>
          </cell>
          <cell r="AK324">
            <v>0</v>
          </cell>
          <cell r="AL324">
            <v>1110</v>
          </cell>
          <cell r="AM324">
            <v>18759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18759</v>
          </cell>
          <cell r="AS324" t="str">
            <v xml:space="preserve"> </v>
          </cell>
          <cell r="AT324">
            <v>315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CB324">
            <v>315</v>
          </cell>
          <cell r="CC324">
            <v>315</v>
          </cell>
          <cell r="CD324" t="str">
            <v>WAYLAND</v>
          </cell>
          <cell r="CE324">
            <v>17649</v>
          </cell>
          <cell r="CF324">
            <v>19311</v>
          </cell>
          <cell r="CG324">
            <v>0</v>
          </cell>
          <cell r="CH324">
            <v>11586.6</v>
          </cell>
          <cell r="CI324">
            <v>0</v>
          </cell>
          <cell r="CJ324">
            <v>0</v>
          </cell>
          <cell r="CK324">
            <v>11586.6</v>
          </cell>
          <cell r="CL324">
            <v>11076.862779306897</v>
          </cell>
          <cell r="DB324">
            <v>315</v>
          </cell>
          <cell r="DC324" t="str">
            <v>WAYLAND</v>
          </cell>
          <cell r="DH324">
            <v>0</v>
          </cell>
          <cell r="DL324">
            <v>0</v>
          </cell>
          <cell r="DM324">
            <v>0</v>
          </cell>
          <cell r="DO324">
            <v>0</v>
          </cell>
          <cell r="DU324">
            <v>0</v>
          </cell>
          <cell r="DW324">
            <v>0</v>
          </cell>
          <cell r="ED324">
            <v>0</v>
          </cell>
          <cell r="EF324">
            <v>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36.543498509687034</v>
          </cell>
          <cell r="E325">
            <v>632857</v>
          </cell>
          <cell r="F325">
            <v>0</v>
          </cell>
          <cell r="G325">
            <v>39750</v>
          </cell>
          <cell r="H325">
            <v>672607</v>
          </cell>
          <cell r="J325">
            <v>39750</v>
          </cell>
          <cell r="K325">
            <v>255009.21259275076</v>
          </cell>
          <cell r="L325">
            <v>294759.21259275079</v>
          </cell>
          <cell r="N325">
            <v>377847.78740724921</v>
          </cell>
          <cell r="P325">
            <v>39750</v>
          </cell>
          <cell r="Q325">
            <v>0</v>
          </cell>
          <cell r="R325">
            <v>0</v>
          </cell>
          <cell r="S325">
            <v>0</v>
          </cell>
          <cell r="T325">
            <v>255009.21259275076</v>
          </cell>
          <cell r="U325">
            <v>294759.21259275079</v>
          </cell>
          <cell r="W325">
            <v>327567.2</v>
          </cell>
          <cell r="AA325">
            <v>316</v>
          </cell>
          <cell r="AB325">
            <v>36.543498509687034</v>
          </cell>
          <cell r="AC325">
            <v>0</v>
          </cell>
          <cell r="AD325">
            <v>0</v>
          </cell>
          <cell r="AE325">
            <v>7.0000000000000009</v>
          </cell>
          <cell r="AF325">
            <v>0</v>
          </cell>
          <cell r="AG325">
            <v>632857</v>
          </cell>
          <cell r="AH325">
            <v>0</v>
          </cell>
          <cell r="AI325">
            <v>0</v>
          </cell>
          <cell r="AJ325">
            <v>632857</v>
          </cell>
          <cell r="AK325">
            <v>0</v>
          </cell>
          <cell r="AL325">
            <v>39750</v>
          </cell>
          <cell r="AM325">
            <v>672607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672607</v>
          </cell>
          <cell r="AS325" t="str">
            <v xml:space="preserve"> </v>
          </cell>
          <cell r="AT325">
            <v>316</v>
          </cell>
          <cell r="AU325">
            <v>7.0000000000000009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CB325">
            <v>316</v>
          </cell>
          <cell r="CC325">
            <v>316</v>
          </cell>
          <cell r="CD325" t="str">
            <v>WEBSTER</v>
          </cell>
          <cell r="CE325">
            <v>632857</v>
          </cell>
          <cell r="CF325">
            <v>454226</v>
          </cell>
          <cell r="CG325">
            <v>178631</v>
          </cell>
          <cell r="CH325">
            <v>79893</v>
          </cell>
          <cell r="CI325">
            <v>29293.200000000001</v>
          </cell>
          <cell r="CJ325">
            <v>0</v>
          </cell>
          <cell r="CK325">
            <v>287817.2</v>
          </cell>
          <cell r="CL325">
            <v>255009.21259275076</v>
          </cell>
          <cell r="DB325">
            <v>316</v>
          </cell>
          <cell r="DC325" t="str">
            <v>WEBSTER</v>
          </cell>
          <cell r="DH325">
            <v>0</v>
          </cell>
          <cell r="DL325">
            <v>0</v>
          </cell>
          <cell r="DM325">
            <v>0</v>
          </cell>
          <cell r="DO325">
            <v>0</v>
          </cell>
          <cell r="DU325">
            <v>0</v>
          </cell>
          <cell r="DW325">
            <v>0</v>
          </cell>
          <cell r="ED325">
            <v>0</v>
          </cell>
          <cell r="EF325">
            <v>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1.0206185567010309</v>
          </cell>
          <cell r="E326">
            <v>28356</v>
          </cell>
          <cell r="F326">
            <v>0</v>
          </cell>
          <cell r="G326">
            <v>1110</v>
          </cell>
          <cell r="H326">
            <v>29466</v>
          </cell>
          <cell r="J326">
            <v>1110</v>
          </cell>
          <cell r="K326">
            <v>5917.3686230250878</v>
          </cell>
          <cell r="L326">
            <v>7027.3686230250878</v>
          </cell>
          <cell r="N326">
            <v>22438.63137697491</v>
          </cell>
          <cell r="P326">
            <v>1110</v>
          </cell>
          <cell r="Q326">
            <v>0</v>
          </cell>
          <cell r="R326">
            <v>0</v>
          </cell>
          <cell r="S326">
            <v>0</v>
          </cell>
          <cell r="T326">
            <v>5917.3686230250878</v>
          </cell>
          <cell r="U326">
            <v>7027.3686230250878</v>
          </cell>
          <cell r="W326">
            <v>14974.8</v>
          </cell>
          <cell r="AA326">
            <v>317</v>
          </cell>
          <cell r="AB326">
            <v>1.0206185567010309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28356</v>
          </cell>
          <cell r="AH326">
            <v>0</v>
          </cell>
          <cell r="AI326">
            <v>0</v>
          </cell>
          <cell r="AJ326">
            <v>28356</v>
          </cell>
          <cell r="AK326">
            <v>0</v>
          </cell>
          <cell r="AL326">
            <v>1110</v>
          </cell>
          <cell r="AM326">
            <v>29466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29466</v>
          </cell>
          <cell r="AS326" t="str">
            <v xml:space="preserve"> </v>
          </cell>
          <cell r="AT326">
            <v>317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CB326">
            <v>317</v>
          </cell>
          <cell r="CC326">
            <v>317</v>
          </cell>
          <cell r="CD326" t="str">
            <v>WELLESLEY</v>
          </cell>
          <cell r="CE326">
            <v>28356</v>
          </cell>
          <cell r="CF326">
            <v>26529</v>
          </cell>
          <cell r="CG326">
            <v>1827</v>
          </cell>
          <cell r="CH326">
            <v>4278.5999999999995</v>
          </cell>
          <cell r="CI326">
            <v>7759.2000000000007</v>
          </cell>
          <cell r="CJ326">
            <v>0</v>
          </cell>
          <cell r="CK326">
            <v>13864.8</v>
          </cell>
          <cell r="CL326">
            <v>5917.3686230250878</v>
          </cell>
          <cell r="DB326">
            <v>317</v>
          </cell>
          <cell r="DC326" t="str">
            <v>WELLESLEY</v>
          </cell>
          <cell r="DH326">
            <v>0</v>
          </cell>
          <cell r="DL326">
            <v>0</v>
          </cell>
          <cell r="DM326">
            <v>0</v>
          </cell>
          <cell r="DO326">
            <v>0</v>
          </cell>
          <cell r="DU326">
            <v>0</v>
          </cell>
          <cell r="DW326">
            <v>0</v>
          </cell>
          <cell r="ED326">
            <v>0</v>
          </cell>
          <cell r="EF326">
            <v>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W327">
            <v>0</v>
          </cell>
          <cell r="AA327">
            <v>318</v>
          </cell>
          <cell r="AT327">
            <v>318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CB327">
            <v>318</v>
          </cell>
          <cell r="CC327">
            <v>318</v>
          </cell>
          <cell r="CD327" t="str">
            <v>WELLFLEET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DB327">
            <v>318</v>
          </cell>
          <cell r="DC327" t="str">
            <v>WELLFLEET</v>
          </cell>
          <cell r="DH327">
            <v>0</v>
          </cell>
          <cell r="DL327">
            <v>0</v>
          </cell>
          <cell r="DM327">
            <v>0</v>
          </cell>
          <cell r="DO327">
            <v>0</v>
          </cell>
          <cell r="DU327">
            <v>0</v>
          </cell>
          <cell r="DW327">
            <v>0</v>
          </cell>
          <cell r="ED327">
            <v>0</v>
          </cell>
          <cell r="EF327">
            <v>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W328">
            <v>0</v>
          </cell>
          <cell r="AA328">
            <v>319</v>
          </cell>
          <cell r="AT328">
            <v>319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CB328">
            <v>319</v>
          </cell>
          <cell r="CC328">
            <v>319</v>
          </cell>
          <cell r="CD328" t="str">
            <v>WENDELL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DB328">
            <v>319</v>
          </cell>
          <cell r="DC328" t="str">
            <v>WENDELL</v>
          </cell>
          <cell r="DH328">
            <v>0</v>
          </cell>
          <cell r="DL328">
            <v>0</v>
          </cell>
          <cell r="DM328">
            <v>0</v>
          </cell>
          <cell r="DO328">
            <v>0</v>
          </cell>
          <cell r="DU328">
            <v>0</v>
          </cell>
          <cell r="DW328">
            <v>0</v>
          </cell>
          <cell r="ED328">
            <v>0</v>
          </cell>
          <cell r="EF328">
            <v>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W329">
            <v>0</v>
          </cell>
          <cell r="AA329">
            <v>320</v>
          </cell>
          <cell r="AT329">
            <v>320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CB329">
            <v>320</v>
          </cell>
          <cell r="CC329">
            <v>320</v>
          </cell>
          <cell r="CD329" t="str">
            <v>WENHAM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DB329">
            <v>320</v>
          </cell>
          <cell r="DC329" t="str">
            <v>WENHAM</v>
          </cell>
          <cell r="DH329">
            <v>0</v>
          </cell>
          <cell r="DL329">
            <v>0</v>
          </cell>
          <cell r="DM329">
            <v>0</v>
          </cell>
          <cell r="DO329">
            <v>0</v>
          </cell>
          <cell r="DU329">
            <v>0</v>
          </cell>
          <cell r="DW329">
            <v>0</v>
          </cell>
          <cell r="ED329">
            <v>0</v>
          </cell>
          <cell r="EF329">
            <v>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11.191801447231292</v>
          </cell>
          <cell r="E330">
            <v>212354</v>
          </cell>
          <cell r="F330">
            <v>0</v>
          </cell>
          <cell r="G330">
            <v>12173</v>
          </cell>
          <cell r="H330">
            <v>224527</v>
          </cell>
          <cell r="J330">
            <v>12173</v>
          </cell>
          <cell r="K330">
            <v>29735</v>
          </cell>
          <cell r="L330">
            <v>41908</v>
          </cell>
          <cell r="N330">
            <v>182619</v>
          </cell>
          <cell r="P330">
            <v>12173</v>
          </cell>
          <cell r="Q330">
            <v>0</v>
          </cell>
          <cell r="R330">
            <v>0</v>
          </cell>
          <cell r="S330">
            <v>0</v>
          </cell>
          <cell r="T330">
            <v>29735</v>
          </cell>
          <cell r="U330">
            <v>41908</v>
          </cell>
          <cell r="W330">
            <v>62995.600000000006</v>
          </cell>
          <cell r="AA330">
            <v>321</v>
          </cell>
          <cell r="AB330">
            <v>11.191801447231292</v>
          </cell>
          <cell r="AC330">
            <v>0</v>
          </cell>
          <cell r="AD330">
            <v>0</v>
          </cell>
          <cell r="AE330">
            <v>4.9999999999999991</v>
          </cell>
          <cell r="AF330">
            <v>0</v>
          </cell>
          <cell r="AG330">
            <v>212354</v>
          </cell>
          <cell r="AH330">
            <v>0</v>
          </cell>
          <cell r="AI330">
            <v>0</v>
          </cell>
          <cell r="AJ330">
            <v>212354</v>
          </cell>
          <cell r="AK330">
            <v>0</v>
          </cell>
          <cell r="AL330">
            <v>12173</v>
          </cell>
          <cell r="AM330">
            <v>224527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224527</v>
          </cell>
          <cell r="AS330" t="str">
            <v xml:space="preserve"> </v>
          </cell>
          <cell r="AT330">
            <v>321</v>
          </cell>
          <cell r="AU330">
            <v>4.9999999999999991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CB330">
            <v>321</v>
          </cell>
          <cell r="CC330">
            <v>328</v>
          </cell>
          <cell r="CD330" t="str">
            <v>WESTBOROUGH</v>
          </cell>
          <cell r="CE330">
            <v>212354</v>
          </cell>
          <cell r="CF330">
            <v>182619</v>
          </cell>
          <cell r="CG330">
            <v>29735</v>
          </cell>
          <cell r="CH330">
            <v>0</v>
          </cell>
          <cell r="CI330">
            <v>21087.600000000002</v>
          </cell>
          <cell r="CJ330">
            <v>0</v>
          </cell>
          <cell r="CK330">
            <v>50822.600000000006</v>
          </cell>
          <cell r="CL330">
            <v>29735</v>
          </cell>
          <cell r="DB330">
            <v>321</v>
          </cell>
          <cell r="DC330" t="str">
            <v>WESTBOROUGH</v>
          </cell>
          <cell r="DH330">
            <v>0</v>
          </cell>
          <cell r="DL330">
            <v>0</v>
          </cell>
          <cell r="DM330">
            <v>0</v>
          </cell>
          <cell r="DO330">
            <v>0</v>
          </cell>
          <cell r="DU330">
            <v>0</v>
          </cell>
          <cell r="DW330">
            <v>0</v>
          </cell>
          <cell r="ED330">
            <v>0</v>
          </cell>
          <cell r="EF330">
            <v>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3.0010362694300508</v>
          </cell>
          <cell r="E331">
            <v>82520</v>
          </cell>
          <cell r="F331">
            <v>0</v>
          </cell>
          <cell r="G331">
            <v>3263</v>
          </cell>
          <cell r="H331">
            <v>85783</v>
          </cell>
          <cell r="J331">
            <v>3263</v>
          </cell>
          <cell r="K331">
            <v>9507</v>
          </cell>
          <cell r="L331">
            <v>12770</v>
          </cell>
          <cell r="N331">
            <v>73013</v>
          </cell>
          <cell r="P331">
            <v>3263</v>
          </cell>
          <cell r="Q331">
            <v>0</v>
          </cell>
          <cell r="R331">
            <v>0</v>
          </cell>
          <cell r="S331">
            <v>0</v>
          </cell>
          <cell r="T331">
            <v>9507</v>
          </cell>
          <cell r="U331">
            <v>12770</v>
          </cell>
          <cell r="W331">
            <v>12892.4</v>
          </cell>
          <cell r="AA331">
            <v>322</v>
          </cell>
          <cell r="AB331">
            <v>3.0010362694300508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82520</v>
          </cell>
          <cell r="AH331">
            <v>0</v>
          </cell>
          <cell r="AI331">
            <v>0</v>
          </cell>
          <cell r="AJ331">
            <v>82520</v>
          </cell>
          <cell r="AK331">
            <v>0</v>
          </cell>
          <cell r="AL331">
            <v>3263</v>
          </cell>
          <cell r="AM331">
            <v>85783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85783</v>
          </cell>
          <cell r="AS331" t="str">
            <v xml:space="preserve"> </v>
          </cell>
          <cell r="AT331">
            <v>322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CB331">
            <v>322</v>
          </cell>
          <cell r="CC331">
            <v>321</v>
          </cell>
          <cell r="CD331" t="str">
            <v>WEST BOYLSTON</v>
          </cell>
          <cell r="CE331">
            <v>82520</v>
          </cell>
          <cell r="CF331">
            <v>73013</v>
          </cell>
          <cell r="CG331">
            <v>9507</v>
          </cell>
          <cell r="CH331">
            <v>0</v>
          </cell>
          <cell r="CI331">
            <v>122.4</v>
          </cell>
          <cell r="CJ331">
            <v>0</v>
          </cell>
          <cell r="CK331">
            <v>9629.4</v>
          </cell>
          <cell r="CL331">
            <v>9507</v>
          </cell>
          <cell r="DB331">
            <v>322</v>
          </cell>
          <cell r="DC331" t="str">
            <v>WEST BOYLSTON</v>
          </cell>
          <cell r="DH331">
            <v>0</v>
          </cell>
          <cell r="DL331">
            <v>0</v>
          </cell>
          <cell r="DM331">
            <v>0</v>
          </cell>
          <cell r="DO331">
            <v>0</v>
          </cell>
          <cell r="DU331">
            <v>0</v>
          </cell>
          <cell r="DW331">
            <v>0</v>
          </cell>
          <cell r="ED331">
            <v>0</v>
          </cell>
          <cell r="EF331">
            <v>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6.020466872934934</v>
          </cell>
          <cell r="E332">
            <v>94383</v>
          </cell>
          <cell r="F332">
            <v>0</v>
          </cell>
          <cell r="G332">
            <v>6551</v>
          </cell>
          <cell r="H332">
            <v>100934</v>
          </cell>
          <cell r="J332">
            <v>6551</v>
          </cell>
          <cell r="K332">
            <v>6806</v>
          </cell>
          <cell r="L332">
            <v>13357</v>
          </cell>
          <cell r="N332">
            <v>87577</v>
          </cell>
          <cell r="P332">
            <v>6551</v>
          </cell>
          <cell r="Q332">
            <v>0</v>
          </cell>
          <cell r="R332">
            <v>0</v>
          </cell>
          <cell r="S332">
            <v>0</v>
          </cell>
          <cell r="T332">
            <v>6806</v>
          </cell>
          <cell r="U332">
            <v>13357</v>
          </cell>
          <cell r="W332">
            <v>13357</v>
          </cell>
          <cell r="AA332">
            <v>323</v>
          </cell>
          <cell r="AB332">
            <v>6.020466872934934</v>
          </cell>
          <cell r="AC332">
            <v>0</v>
          </cell>
          <cell r="AD332">
            <v>0</v>
          </cell>
          <cell r="AE332">
            <v>0.99999999999999978</v>
          </cell>
          <cell r="AF332">
            <v>0</v>
          </cell>
          <cell r="AG332">
            <v>94383</v>
          </cell>
          <cell r="AH332">
            <v>0</v>
          </cell>
          <cell r="AI332">
            <v>0</v>
          </cell>
          <cell r="AJ332">
            <v>94383</v>
          </cell>
          <cell r="AK332">
            <v>0</v>
          </cell>
          <cell r="AL332">
            <v>6551</v>
          </cell>
          <cell r="AM332">
            <v>100934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100934</v>
          </cell>
          <cell r="AS332" t="str">
            <v xml:space="preserve"> </v>
          </cell>
          <cell r="AT332">
            <v>323</v>
          </cell>
          <cell r="AU332">
            <v>0.99999999999999978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CB332">
            <v>323</v>
          </cell>
          <cell r="CC332">
            <v>322</v>
          </cell>
          <cell r="CD332" t="str">
            <v>WEST BRIDGEWATER</v>
          </cell>
          <cell r="CE332">
            <v>94383</v>
          </cell>
          <cell r="CF332">
            <v>87577</v>
          </cell>
          <cell r="CG332">
            <v>6806</v>
          </cell>
          <cell r="CH332">
            <v>0</v>
          </cell>
          <cell r="CI332">
            <v>0</v>
          </cell>
          <cell r="CJ332">
            <v>0</v>
          </cell>
          <cell r="CK332">
            <v>6806</v>
          </cell>
          <cell r="CL332">
            <v>6806</v>
          </cell>
          <cell r="DB332">
            <v>323</v>
          </cell>
          <cell r="DC332" t="str">
            <v>WEST BRIDGEWATER</v>
          </cell>
          <cell r="DH332">
            <v>0</v>
          </cell>
          <cell r="DL332">
            <v>0</v>
          </cell>
          <cell r="DM332">
            <v>0</v>
          </cell>
          <cell r="DO332">
            <v>0</v>
          </cell>
          <cell r="DU332">
            <v>0</v>
          </cell>
          <cell r="DW332">
            <v>0</v>
          </cell>
          <cell r="ED332">
            <v>0</v>
          </cell>
          <cell r="EF332">
            <v>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W333">
            <v>0</v>
          </cell>
          <cell r="AA333">
            <v>324</v>
          </cell>
          <cell r="AT333">
            <v>324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CB333">
            <v>324</v>
          </cell>
          <cell r="CC333">
            <v>323</v>
          </cell>
          <cell r="CD333" t="str">
            <v>WEST BROOKFIELD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DB333">
            <v>324</v>
          </cell>
          <cell r="DC333" t="str">
            <v>WEST BROOKFIELD</v>
          </cell>
          <cell r="DH333">
            <v>0</v>
          </cell>
          <cell r="DL333">
            <v>0</v>
          </cell>
          <cell r="DM333">
            <v>0</v>
          </cell>
          <cell r="DO333">
            <v>0</v>
          </cell>
          <cell r="DU333">
            <v>0</v>
          </cell>
          <cell r="DW333">
            <v>0</v>
          </cell>
          <cell r="ED333">
            <v>0</v>
          </cell>
          <cell r="EF333">
            <v>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80.969381910819621</v>
          </cell>
          <cell r="E334">
            <v>1295561</v>
          </cell>
          <cell r="F334">
            <v>0</v>
          </cell>
          <cell r="G334">
            <v>88098</v>
          </cell>
          <cell r="H334">
            <v>1383659</v>
          </cell>
          <cell r="J334">
            <v>88098</v>
          </cell>
          <cell r="K334">
            <v>328236.38226628531</v>
          </cell>
          <cell r="L334">
            <v>416334.38226628531</v>
          </cell>
          <cell r="N334">
            <v>967324.61773371464</v>
          </cell>
          <cell r="P334">
            <v>88098</v>
          </cell>
          <cell r="Q334">
            <v>0</v>
          </cell>
          <cell r="R334">
            <v>0</v>
          </cell>
          <cell r="S334">
            <v>0</v>
          </cell>
          <cell r="T334">
            <v>328236.38226628531</v>
          </cell>
          <cell r="U334">
            <v>416334.38226628531</v>
          </cell>
          <cell r="W334">
            <v>511462.39999999997</v>
          </cell>
          <cell r="AA334">
            <v>325</v>
          </cell>
          <cell r="AB334">
            <v>80.969381910819621</v>
          </cell>
          <cell r="AC334">
            <v>0</v>
          </cell>
          <cell r="AD334">
            <v>0</v>
          </cell>
          <cell r="AE334">
            <v>7.9999999999999938</v>
          </cell>
          <cell r="AF334">
            <v>0</v>
          </cell>
          <cell r="AG334">
            <v>1295561</v>
          </cell>
          <cell r="AH334">
            <v>0</v>
          </cell>
          <cell r="AI334">
            <v>0</v>
          </cell>
          <cell r="AJ334">
            <v>1295561</v>
          </cell>
          <cell r="AK334">
            <v>0</v>
          </cell>
          <cell r="AL334">
            <v>88098</v>
          </cell>
          <cell r="AM334">
            <v>1383659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1383659</v>
          </cell>
          <cell r="AS334" t="str">
            <v xml:space="preserve"> </v>
          </cell>
          <cell r="AT334">
            <v>325</v>
          </cell>
          <cell r="AU334">
            <v>7.9999999999999938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CB334">
            <v>325</v>
          </cell>
          <cell r="CC334">
            <v>329</v>
          </cell>
          <cell r="CD334" t="str">
            <v>WESTFIELD</v>
          </cell>
          <cell r="CE334">
            <v>1295561</v>
          </cell>
          <cell r="CF334">
            <v>1017679</v>
          </cell>
          <cell r="CG334">
            <v>277882</v>
          </cell>
          <cell r="CH334">
            <v>52671.6</v>
          </cell>
          <cell r="CI334">
            <v>92810.799999999988</v>
          </cell>
          <cell r="CJ334">
            <v>0</v>
          </cell>
          <cell r="CK334">
            <v>423364.39999999997</v>
          </cell>
          <cell r="CL334">
            <v>328236.38226628531</v>
          </cell>
          <cell r="DB334">
            <v>325</v>
          </cell>
          <cell r="DC334" t="str">
            <v>WESTFIELD</v>
          </cell>
          <cell r="DH334">
            <v>0</v>
          </cell>
          <cell r="DL334">
            <v>0</v>
          </cell>
          <cell r="DM334">
            <v>0</v>
          </cell>
          <cell r="DO334">
            <v>0</v>
          </cell>
          <cell r="DU334">
            <v>0</v>
          </cell>
          <cell r="DW334">
            <v>0</v>
          </cell>
          <cell r="ED334">
            <v>0</v>
          </cell>
          <cell r="EF334">
            <v>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8.2634474654131722</v>
          </cell>
          <cell r="E335">
            <v>131320</v>
          </cell>
          <cell r="F335">
            <v>0</v>
          </cell>
          <cell r="G335">
            <v>8992</v>
          </cell>
          <cell r="H335">
            <v>140312</v>
          </cell>
          <cell r="J335">
            <v>8992</v>
          </cell>
          <cell r="K335">
            <v>16053</v>
          </cell>
          <cell r="L335">
            <v>25045</v>
          </cell>
          <cell r="N335">
            <v>115267</v>
          </cell>
          <cell r="P335">
            <v>8992</v>
          </cell>
          <cell r="Q335">
            <v>0</v>
          </cell>
          <cell r="R335">
            <v>0</v>
          </cell>
          <cell r="S335">
            <v>0</v>
          </cell>
          <cell r="T335">
            <v>16053</v>
          </cell>
          <cell r="U335">
            <v>25045</v>
          </cell>
          <cell r="W335">
            <v>85735</v>
          </cell>
          <cell r="AA335">
            <v>326</v>
          </cell>
          <cell r="AB335">
            <v>8.2634474654131722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131320</v>
          </cell>
          <cell r="AH335">
            <v>0</v>
          </cell>
          <cell r="AI335">
            <v>0</v>
          </cell>
          <cell r="AJ335">
            <v>131320</v>
          </cell>
          <cell r="AK335">
            <v>0</v>
          </cell>
          <cell r="AL335">
            <v>8992</v>
          </cell>
          <cell r="AM335">
            <v>140312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140312</v>
          </cell>
          <cell r="AS335" t="str">
            <v xml:space="preserve"> </v>
          </cell>
          <cell r="AT335">
            <v>326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CB335">
            <v>326</v>
          </cell>
          <cell r="CC335">
            <v>330</v>
          </cell>
          <cell r="CD335" t="str">
            <v>WESTFORD</v>
          </cell>
          <cell r="CE335">
            <v>131320</v>
          </cell>
          <cell r="CF335">
            <v>115267</v>
          </cell>
          <cell r="CG335">
            <v>16053</v>
          </cell>
          <cell r="CH335">
            <v>0</v>
          </cell>
          <cell r="CI335">
            <v>60690</v>
          </cell>
          <cell r="CJ335">
            <v>0</v>
          </cell>
          <cell r="CK335">
            <v>76743</v>
          </cell>
          <cell r="CL335">
            <v>16053</v>
          </cell>
          <cell r="DB335">
            <v>326</v>
          </cell>
          <cell r="DC335" t="str">
            <v>WESTFORD</v>
          </cell>
          <cell r="DH335">
            <v>0</v>
          </cell>
          <cell r="DL335">
            <v>0</v>
          </cell>
          <cell r="DM335">
            <v>0</v>
          </cell>
          <cell r="DO335">
            <v>0</v>
          </cell>
          <cell r="DU335">
            <v>0</v>
          </cell>
          <cell r="DW335">
            <v>0</v>
          </cell>
          <cell r="ED335">
            <v>0</v>
          </cell>
          <cell r="EF335">
            <v>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3.0138248847926277</v>
          </cell>
          <cell r="E336">
            <v>65317</v>
          </cell>
          <cell r="F336">
            <v>0</v>
          </cell>
          <cell r="G336">
            <v>3276</v>
          </cell>
          <cell r="H336">
            <v>68593</v>
          </cell>
          <cell r="J336">
            <v>3276</v>
          </cell>
          <cell r="K336">
            <v>18723.703210793661</v>
          </cell>
          <cell r="L336">
            <v>21999.703210793661</v>
          </cell>
          <cell r="N336">
            <v>46593.296789206339</v>
          </cell>
          <cell r="P336">
            <v>3276</v>
          </cell>
          <cell r="Q336">
            <v>0</v>
          </cell>
          <cell r="R336">
            <v>0</v>
          </cell>
          <cell r="S336">
            <v>0</v>
          </cell>
          <cell r="T336">
            <v>18723.703210793661</v>
          </cell>
          <cell r="U336">
            <v>21999.703210793661</v>
          </cell>
          <cell r="W336">
            <v>22724.2</v>
          </cell>
          <cell r="AA336">
            <v>327</v>
          </cell>
          <cell r="AB336">
            <v>3.0138248847926277</v>
          </cell>
          <cell r="AC336">
            <v>0</v>
          </cell>
          <cell r="AD336">
            <v>0</v>
          </cell>
          <cell r="AE336">
            <v>1.9999999999999996</v>
          </cell>
          <cell r="AF336">
            <v>0</v>
          </cell>
          <cell r="AG336">
            <v>65317</v>
          </cell>
          <cell r="AH336">
            <v>0</v>
          </cell>
          <cell r="AI336">
            <v>0</v>
          </cell>
          <cell r="AJ336">
            <v>65317</v>
          </cell>
          <cell r="AK336">
            <v>0</v>
          </cell>
          <cell r="AL336">
            <v>3276</v>
          </cell>
          <cell r="AM336">
            <v>68593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68593</v>
          </cell>
          <cell r="AS336" t="str">
            <v xml:space="preserve"> </v>
          </cell>
          <cell r="AT336">
            <v>327</v>
          </cell>
          <cell r="AU336">
            <v>1.9999999999999996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CB336">
            <v>327</v>
          </cell>
          <cell r="CC336">
            <v>331</v>
          </cell>
          <cell r="CD336" t="str">
            <v>WESTHAMPTON</v>
          </cell>
          <cell r="CE336">
            <v>65317</v>
          </cell>
          <cell r="CF336">
            <v>62337</v>
          </cell>
          <cell r="CG336">
            <v>2980</v>
          </cell>
          <cell r="CH336">
            <v>16468.2</v>
          </cell>
          <cell r="CI336">
            <v>0</v>
          </cell>
          <cell r="CJ336">
            <v>0</v>
          </cell>
          <cell r="CK336">
            <v>19448.2</v>
          </cell>
          <cell r="CL336">
            <v>18723.703210793661</v>
          </cell>
          <cell r="DB336">
            <v>327</v>
          </cell>
          <cell r="DC336" t="str">
            <v>WESTHAMPTON</v>
          </cell>
          <cell r="DH336">
            <v>0</v>
          </cell>
          <cell r="DL336">
            <v>0</v>
          </cell>
          <cell r="DM336">
            <v>0</v>
          </cell>
          <cell r="DO336">
            <v>0</v>
          </cell>
          <cell r="DU336">
            <v>0</v>
          </cell>
          <cell r="DW336">
            <v>0</v>
          </cell>
          <cell r="ED336">
            <v>0</v>
          </cell>
          <cell r="EF336">
            <v>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W337">
            <v>0</v>
          </cell>
          <cell r="AA337">
            <v>328</v>
          </cell>
          <cell r="AT337">
            <v>328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CB337">
            <v>328</v>
          </cell>
          <cell r="CC337">
            <v>332</v>
          </cell>
          <cell r="CD337" t="str">
            <v>WESTMINSTER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DB337">
            <v>328</v>
          </cell>
          <cell r="DC337" t="str">
            <v>WESTMINSTER</v>
          </cell>
          <cell r="DH337">
            <v>0</v>
          </cell>
          <cell r="DL337">
            <v>0</v>
          </cell>
          <cell r="DM337">
            <v>0</v>
          </cell>
          <cell r="DO337">
            <v>0</v>
          </cell>
          <cell r="DU337">
            <v>0</v>
          </cell>
          <cell r="DW337">
            <v>0</v>
          </cell>
          <cell r="ED337">
            <v>0</v>
          </cell>
          <cell r="EF337">
            <v>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W338">
            <v>0</v>
          </cell>
          <cell r="AA338">
            <v>329</v>
          </cell>
          <cell r="AT338">
            <v>329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CB338">
            <v>329</v>
          </cell>
          <cell r="CC338">
            <v>324</v>
          </cell>
          <cell r="CD338" t="str">
            <v>WEST NEWBURY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DB338">
            <v>329</v>
          </cell>
          <cell r="DC338" t="str">
            <v>WEST NEWBURY</v>
          </cell>
          <cell r="DH338">
            <v>0</v>
          </cell>
          <cell r="DL338">
            <v>0</v>
          </cell>
          <cell r="DM338">
            <v>0</v>
          </cell>
          <cell r="DO338">
            <v>0</v>
          </cell>
          <cell r="DU338">
            <v>0</v>
          </cell>
          <cell r="DW338">
            <v>0</v>
          </cell>
          <cell r="ED338">
            <v>0</v>
          </cell>
          <cell r="EF338">
            <v>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W339">
            <v>0</v>
          </cell>
          <cell r="AA339">
            <v>330</v>
          </cell>
          <cell r="AT339">
            <v>330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CB339">
            <v>330</v>
          </cell>
          <cell r="CC339">
            <v>333</v>
          </cell>
          <cell r="CD339" t="str">
            <v>WESTON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DB339">
            <v>330</v>
          </cell>
          <cell r="DC339" t="str">
            <v>WESTON</v>
          </cell>
          <cell r="DH339">
            <v>0</v>
          </cell>
          <cell r="DL339">
            <v>0</v>
          </cell>
          <cell r="DM339">
            <v>0</v>
          </cell>
          <cell r="DO339">
            <v>0</v>
          </cell>
          <cell r="DU339">
            <v>0</v>
          </cell>
          <cell r="DW339">
            <v>0</v>
          </cell>
          <cell r="ED339">
            <v>0</v>
          </cell>
          <cell r="EF339">
            <v>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36.217099733614027</v>
          </cell>
          <cell r="E340">
            <v>639221</v>
          </cell>
          <cell r="F340">
            <v>0</v>
          </cell>
          <cell r="G340">
            <v>39405</v>
          </cell>
          <cell r="H340">
            <v>678626</v>
          </cell>
          <cell r="J340">
            <v>39405</v>
          </cell>
          <cell r="K340">
            <v>101419.52366765725</v>
          </cell>
          <cell r="L340">
            <v>140824.52366765725</v>
          </cell>
          <cell r="N340">
            <v>537801.47633234272</v>
          </cell>
          <cell r="P340">
            <v>39405</v>
          </cell>
          <cell r="Q340">
            <v>0</v>
          </cell>
          <cell r="R340">
            <v>0</v>
          </cell>
          <cell r="S340">
            <v>0</v>
          </cell>
          <cell r="T340">
            <v>101419.52366765725</v>
          </cell>
          <cell r="U340">
            <v>140824.52366765725</v>
          </cell>
          <cell r="W340">
            <v>143212.79999999999</v>
          </cell>
          <cell r="AA340">
            <v>331</v>
          </cell>
          <cell r="AB340">
            <v>36.217099733614027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639221</v>
          </cell>
          <cell r="AH340">
            <v>0</v>
          </cell>
          <cell r="AI340">
            <v>0</v>
          </cell>
          <cell r="AJ340">
            <v>639221</v>
          </cell>
          <cell r="AK340">
            <v>0</v>
          </cell>
          <cell r="AL340">
            <v>39405</v>
          </cell>
          <cell r="AM340">
            <v>678626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678626</v>
          </cell>
          <cell r="AS340" t="str">
            <v xml:space="preserve"> </v>
          </cell>
          <cell r="AT340">
            <v>331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CB340">
            <v>331</v>
          </cell>
          <cell r="CC340">
            <v>334</v>
          </cell>
          <cell r="CD340" t="str">
            <v>WESTPORT</v>
          </cell>
          <cell r="CE340">
            <v>639221</v>
          </cell>
          <cell r="CF340">
            <v>589700</v>
          </cell>
          <cell r="CG340">
            <v>49521</v>
          </cell>
          <cell r="CH340">
            <v>54286.799999999996</v>
          </cell>
          <cell r="CI340">
            <v>0</v>
          </cell>
          <cell r="CJ340">
            <v>0</v>
          </cell>
          <cell r="CK340">
            <v>103807.79999999999</v>
          </cell>
          <cell r="CL340">
            <v>101419.52366765725</v>
          </cell>
          <cell r="DB340">
            <v>331</v>
          </cell>
          <cell r="DC340" t="str">
            <v>WESTPORT</v>
          </cell>
          <cell r="DH340">
            <v>0</v>
          </cell>
          <cell r="DL340">
            <v>0</v>
          </cell>
          <cell r="DM340">
            <v>0</v>
          </cell>
          <cell r="DO340">
            <v>0</v>
          </cell>
          <cell r="DU340">
            <v>0</v>
          </cell>
          <cell r="DW340">
            <v>0</v>
          </cell>
          <cell r="ED340">
            <v>0</v>
          </cell>
          <cell r="EF340">
            <v>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89.735417203480367</v>
          </cell>
          <cell r="E341">
            <v>1401306</v>
          </cell>
          <cell r="F341">
            <v>0</v>
          </cell>
          <cell r="G341">
            <v>97619</v>
          </cell>
          <cell r="H341">
            <v>1498925</v>
          </cell>
          <cell r="J341">
            <v>97619</v>
          </cell>
          <cell r="K341">
            <v>372573.94300554122</v>
          </cell>
          <cell r="L341">
            <v>470192.94300554122</v>
          </cell>
          <cell r="N341">
            <v>1028732.0569944588</v>
          </cell>
          <cell r="P341">
            <v>97619</v>
          </cell>
          <cell r="Q341">
            <v>0</v>
          </cell>
          <cell r="R341">
            <v>0</v>
          </cell>
          <cell r="S341">
            <v>0</v>
          </cell>
          <cell r="T341">
            <v>372573.94300554122</v>
          </cell>
          <cell r="U341">
            <v>470192.94300554122</v>
          </cell>
          <cell r="W341">
            <v>475736.2</v>
          </cell>
          <cell r="AA341">
            <v>332</v>
          </cell>
          <cell r="AB341">
            <v>89.735417203480367</v>
          </cell>
          <cell r="AC341">
            <v>0</v>
          </cell>
          <cell r="AD341">
            <v>0</v>
          </cell>
          <cell r="AE341">
            <v>11.000000000000007</v>
          </cell>
          <cell r="AF341">
            <v>0</v>
          </cell>
          <cell r="AG341">
            <v>1401306</v>
          </cell>
          <cell r="AH341">
            <v>0</v>
          </cell>
          <cell r="AI341">
            <v>0</v>
          </cell>
          <cell r="AJ341">
            <v>1401306</v>
          </cell>
          <cell r="AK341">
            <v>0</v>
          </cell>
          <cell r="AL341">
            <v>97619</v>
          </cell>
          <cell r="AM341">
            <v>1498925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1498925</v>
          </cell>
          <cell r="AS341" t="str">
            <v xml:space="preserve"> </v>
          </cell>
          <cell r="AT341">
            <v>332</v>
          </cell>
          <cell r="AU341">
            <v>11.000000000000007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CB341">
            <v>332</v>
          </cell>
          <cell r="CC341">
            <v>325</v>
          </cell>
          <cell r="CD341" t="str">
            <v>WEST SPRINGFIELD</v>
          </cell>
          <cell r="CE341">
            <v>1401306</v>
          </cell>
          <cell r="CF341">
            <v>1149190</v>
          </cell>
          <cell r="CG341">
            <v>252116</v>
          </cell>
          <cell r="CH341">
            <v>126001.2</v>
          </cell>
          <cell r="CI341">
            <v>0</v>
          </cell>
          <cell r="CJ341">
            <v>0</v>
          </cell>
          <cell r="CK341">
            <v>378117.2</v>
          </cell>
          <cell r="CL341">
            <v>372573.94300554122</v>
          </cell>
          <cell r="DB341">
            <v>332</v>
          </cell>
          <cell r="DC341" t="str">
            <v>WEST SPRINGFIELD</v>
          </cell>
          <cell r="DH341">
            <v>0</v>
          </cell>
          <cell r="DL341">
            <v>0</v>
          </cell>
          <cell r="DM341">
            <v>0</v>
          </cell>
          <cell r="DO341">
            <v>0</v>
          </cell>
          <cell r="DU341">
            <v>0</v>
          </cell>
          <cell r="DW341">
            <v>0</v>
          </cell>
          <cell r="ED341">
            <v>0</v>
          </cell>
          <cell r="EF341">
            <v>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W342">
            <v>0</v>
          </cell>
          <cell r="AA342">
            <v>333</v>
          </cell>
          <cell r="AT342">
            <v>333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CB342">
            <v>333</v>
          </cell>
          <cell r="CC342">
            <v>326</v>
          </cell>
          <cell r="CD342" t="str">
            <v>WEST STOCKBRIDGE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DB342">
            <v>333</v>
          </cell>
          <cell r="DC342" t="str">
            <v>WEST STOCKBRIDGE</v>
          </cell>
          <cell r="DH342">
            <v>0</v>
          </cell>
          <cell r="DL342">
            <v>0</v>
          </cell>
          <cell r="DM342">
            <v>0</v>
          </cell>
          <cell r="DO342">
            <v>0</v>
          </cell>
          <cell r="DU342">
            <v>0</v>
          </cell>
          <cell r="DW342">
            <v>0</v>
          </cell>
          <cell r="ED342">
            <v>0</v>
          </cell>
          <cell r="EF342">
            <v>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W343">
            <v>0</v>
          </cell>
          <cell r="AA343">
            <v>334</v>
          </cell>
          <cell r="AT343">
            <v>334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CB343">
            <v>334</v>
          </cell>
          <cell r="CC343">
            <v>327</v>
          </cell>
          <cell r="CD343" t="str">
            <v>WEST TISBURY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DB343">
            <v>334</v>
          </cell>
          <cell r="DC343" t="str">
            <v>WEST TISBURY</v>
          </cell>
          <cell r="DH343">
            <v>0</v>
          </cell>
          <cell r="DL343">
            <v>0</v>
          </cell>
          <cell r="DM343">
            <v>0</v>
          </cell>
          <cell r="DO343">
            <v>0</v>
          </cell>
          <cell r="DU343">
            <v>0</v>
          </cell>
          <cell r="DW343">
            <v>0</v>
          </cell>
          <cell r="ED343">
            <v>0</v>
          </cell>
          <cell r="EF343">
            <v>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W344">
            <v>0</v>
          </cell>
          <cell r="AA344">
            <v>335</v>
          </cell>
          <cell r="AT344">
            <v>335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CB344">
            <v>335</v>
          </cell>
          <cell r="CC344">
            <v>335</v>
          </cell>
          <cell r="CD344" t="str">
            <v>WESTWOOD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DB344">
            <v>335</v>
          </cell>
          <cell r="DC344" t="str">
            <v>WESTWOOD</v>
          </cell>
          <cell r="DH344">
            <v>0</v>
          </cell>
          <cell r="DL344">
            <v>0</v>
          </cell>
          <cell r="DM344">
            <v>0</v>
          </cell>
          <cell r="DO344">
            <v>0</v>
          </cell>
          <cell r="DU344">
            <v>0</v>
          </cell>
          <cell r="DW344">
            <v>0</v>
          </cell>
          <cell r="ED344">
            <v>0</v>
          </cell>
          <cell r="EF344">
            <v>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305.85030303392153</v>
          </cell>
          <cell r="E345">
            <v>4955037</v>
          </cell>
          <cell r="F345">
            <v>0</v>
          </cell>
          <cell r="G345">
            <v>332771</v>
          </cell>
          <cell r="H345">
            <v>5287808</v>
          </cell>
          <cell r="J345">
            <v>332771</v>
          </cell>
          <cell r="K345">
            <v>805435.87379593612</v>
          </cell>
          <cell r="L345">
            <v>1138206.8737959361</v>
          </cell>
          <cell r="N345">
            <v>4149601.1262040641</v>
          </cell>
          <cell r="P345">
            <v>332771</v>
          </cell>
          <cell r="Q345">
            <v>0</v>
          </cell>
          <cell r="R345">
            <v>0</v>
          </cell>
          <cell r="S345">
            <v>0</v>
          </cell>
          <cell r="T345">
            <v>805435.87379593612</v>
          </cell>
          <cell r="U345">
            <v>1138206.8737959361</v>
          </cell>
          <cell r="W345">
            <v>1238663.6000000001</v>
          </cell>
          <cell r="AA345">
            <v>336</v>
          </cell>
          <cell r="AB345">
            <v>305.85030303392153</v>
          </cell>
          <cell r="AC345">
            <v>0</v>
          </cell>
          <cell r="AD345">
            <v>0</v>
          </cell>
          <cell r="AE345">
            <v>3.9999999999999987</v>
          </cell>
          <cell r="AF345">
            <v>0</v>
          </cell>
          <cell r="AG345">
            <v>4955037</v>
          </cell>
          <cell r="AH345">
            <v>0</v>
          </cell>
          <cell r="AI345">
            <v>0</v>
          </cell>
          <cell r="AJ345">
            <v>4955037</v>
          </cell>
          <cell r="AK345">
            <v>0</v>
          </cell>
          <cell r="AL345">
            <v>332771</v>
          </cell>
          <cell r="AM345">
            <v>5287808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5287808</v>
          </cell>
          <cell r="AS345" t="str">
            <v xml:space="preserve"> </v>
          </cell>
          <cell r="AT345">
            <v>336</v>
          </cell>
          <cell r="AU345">
            <v>3.9999999999999987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CB345">
            <v>336</v>
          </cell>
          <cell r="CC345">
            <v>336</v>
          </cell>
          <cell r="CD345" t="str">
            <v>WEYMOUTH</v>
          </cell>
          <cell r="CE345">
            <v>4955037</v>
          </cell>
          <cell r="CF345">
            <v>4641631</v>
          </cell>
          <cell r="CG345">
            <v>313406</v>
          </cell>
          <cell r="CH345">
            <v>514672.19999999995</v>
          </cell>
          <cell r="CI345">
            <v>77814.400000000009</v>
          </cell>
          <cell r="CJ345">
            <v>0</v>
          </cell>
          <cell r="CK345">
            <v>905892.6</v>
          </cell>
          <cell r="CL345">
            <v>805435.87379593612</v>
          </cell>
          <cell r="DB345">
            <v>336</v>
          </cell>
          <cell r="DC345" t="str">
            <v>WEYMOUTH</v>
          </cell>
          <cell r="DH345">
            <v>0</v>
          </cell>
          <cell r="DL345">
            <v>0</v>
          </cell>
          <cell r="DM345">
            <v>0</v>
          </cell>
          <cell r="DO345">
            <v>0</v>
          </cell>
          <cell r="DU345">
            <v>0</v>
          </cell>
          <cell r="DW345">
            <v>0</v>
          </cell>
          <cell r="EC345" t="str">
            <v>fy13</v>
          </cell>
          <cell r="ED345">
            <v>0</v>
          </cell>
          <cell r="EF345">
            <v>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2.0092165898617513</v>
          </cell>
          <cell r="E346">
            <v>67816</v>
          </cell>
          <cell r="F346">
            <v>0</v>
          </cell>
          <cell r="G346">
            <v>2184</v>
          </cell>
          <cell r="H346">
            <v>70000</v>
          </cell>
          <cell r="J346">
            <v>2184</v>
          </cell>
          <cell r="K346">
            <v>5149.2982965991505</v>
          </cell>
          <cell r="L346">
            <v>7333.2982965991505</v>
          </cell>
          <cell r="N346">
            <v>62666.701703400846</v>
          </cell>
          <cell r="P346">
            <v>2184</v>
          </cell>
          <cell r="Q346">
            <v>0</v>
          </cell>
          <cell r="R346">
            <v>0</v>
          </cell>
          <cell r="S346">
            <v>0</v>
          </cell>
          <cell r="T346">
            <v>5149.2982965991505</v>
          </cell>
          <cell r="U346">
            <v>7333.2982965991505</v>
          </cell>
          <cell r="W346">
            <v>8190.8</v>
          </cell>
          <cell r="AA346">
            <v>337</v>
          </cell>
          <cell r="AB346">
            <v>2.0092165898617513</v>
          </cell>
          <cell r="AC346">
            <v>0</v>
          </cell>
          <cell r="AD346">
            <v>0</v>
          </cell>
          <cell r="AE346">
            <v>0.99999999999999978</v>
          </cell>
          <cell r="AF346">
            <v>0</v>
          </cell>
          <cell r="AG346">
            <v>67816</v>
          </cell>
          <cell r="AH346">
            <v>0</v>
          </cell>
          <cell r="AI346">
            <v>0</v>
          </cell>
          <cell r="AJ346">
            <v>67816</v>
          </cell>
          <cell r="AK346">
            <v>0</v>
          </cell>
          <cell r="AL346">
            <v>2184</v>
          </cell>
          <cell r="AM346">
            <v>70000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70000</v>
          </cell>
          <cell r="AS346" t="str">
            <v xml:space="preserve"> </v>
          </cell>
          <cell r="AT346">
            <v>337</v>
          </cell>
          <cell r="AU346">
            <v>0.99999999999999978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CB346">
            <v>337</v>
          </cell>
          <cell r="CC346">
            <v>337</v>
          </cell>
          <cell r="CD346" t="str">
            <v>WHATELY</v>
          </cell>
          <cell r="CE346">
            <v>67816</v>
          </cell>
          <cell r="CF346">
            <v>65194</v>
          </cell>
          <cell r="CG346">
            <v>2622</v>
          </cell>
          <cell r="CH346">
            <v>2643.6</v>
          </cell>
          <cell r="CI346">
            <v>741.2</v>
          </cell>
          <cell r="CJ346">
            <v>0</v>
          </cell>
          <cell r="CK346">
            <v>6006.8</v>
          </cell>
          <cell r="CL346">
            <v>5149.2982965991505</v>
          </cell>
          <cell r="DB346">
            <v>337</v>
          </cell>
          <cell r="DC346" t="str">
            <v>WHATELY</v>
          </cell>
          <cell r="DH346">
            <v>0</v>
          </cell>
          <cell r="DL346">
            <v>0</v>
          </cell>
          <cell r="DM346">
            <v>0</v>
          </cell>
          <cell r="DO346">
            <v>0</v>
          </cell>
          <cell r="DU346">
            <v>0</v>
          </cell>
          <cell r="DW346">
            <v>0</v>
          </cell>
          <cell r="ED346">
            <v>0</v>
          </cell>
          <cell r="EF346">
            <v>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W347">
            <v>0</v>
          </cell>
          <cell r="AA347">
            <v>338</v>
          </cell>
          <cell r="AT347">
            <v>338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CB347">
            <v>338</v>
          </cell>
          <cell r="CC347">
            <v>338</v>
          </cell>
          <cell r="CD347" t="str">
            <v>WHITMAN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DB347">
            <v>338</v>
          </cell>
          <cell r="DC347" t="str">
            <v>WHITMAN</v>
          </cell>
          <cell r="DH347">
            <v>0</v>
          </cell>
          <cell r="DL347">
            <v>0</v>
          </cell>
          <cell r="DM347">
            <v>0</v>
          </cell>
          <cell r="DO347">
            <v>0</v>
          </cell>
          <cell r="DU347">
            <v>0</v>
          </cell>
          <cell r="DW347">
            <v>0</v>
          </cell>
          <cell r="ED347">
            <v>0</v>
          </cell>
          <cell r="EF347">
            <v>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W348">
            <v>0</v>
          </cell>
          <cell r="AA348">
            <v>339</v>
          </cell>
          <cell r="AT348">
            <v>339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CB348">
            <v>339</v>
          </cell>
          <cell r="CC348">
            <v>339</v>
          </cell>
          <cell r="CD348" t="str">
            <v>WILBRAHAM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DB348">
            <v>339</v>
          </cell>
          <cell r="DC348" t="str">
            <v>WILBRAHAM</v>
          </cell>
          <cell r="DH348">
            <v>0</v>
          </cell>
          <cell r="DL348">
            <v>0</v>
          </cell>
          <cell r="DM348">
            <v>0</v>
          </cell>
          <cell r="DO348">
            <v>0</v>
          </cell>
          <cell r="DU348">
            <v>0</v>
          </cell>
          <cell r="DW348">
            <v>0</v>
          </cell>
          <cell r="ED348">
            <v>0</v>
          </cell>
          <cell r="EF348">
            <v>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10.095195127453193</v>
          </cell>
          <cell r="E349">
            <v>177786</v>
          </cell>
          <cell r="F349">
            <v>0</v>
          </cell>
          <cell r="G349">
            <v>10983</v>
          </cell>
          <cell r="H349">
            <v>188769</v>
          </cell>
          <cell r="J349">
            <v>10983</v>
          </cell>
          <cell r="K349">
            <v>26438.60770286437</v>
          </cell>
          <cell r="L349">
            <v>37421.60770286437</v>
          </cell>
          <cell r="N349">
            <v>151347.39229713564</v>
          </cell>
          <cell r="P349">
            <v>10983</v>
          </cell>
          <cell r="Q349">
            <v>0</v>
          </cell>
          <cell r="R349">
            <v>0</v>
          </cell>
          <cell r="S349">
            <v>0</v>
          </cell>
          <cell r="T349">
            <v>26438.60770286437</v>
          </cell>
          <cell r="U349">
            <v>37421.60770286437</v>
          </cell>
          <cell r="W349">
            <v>38054.800000000003</v>
          </cell>
          <cell r="AA349">
            <v>340</v>
          </cell>
          <cell r="AB349">
            <v>10.095195127453193</v>
          </cell>
          <cell r="AC349">
            <v>0</v>
          </cell>
          <cell r="AD349">
            <v>0</v>
          </cell>
          <cell r="AE349">
            <v>5.0000000000000018</v>
          </cell>
          <cell r="AF349">
            <v>0</v>
          </cell>
          <cell r="AG349">
            <v>177786</v>
          </cell>
          <cell r="AH349">
            <v>0</v>
          </cell>
          <cell r="AI349">
            <v>0</v>
          </cell>
          <cell r="AJ349">
            <v>177786</v>
          </cell>
          <cell r="AK349">
            <v>0</v>
          </cell>
          <cell r="AL349">
            <v>10983</v>
          </cell>
          <cell r="AM349">
            <v>188769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188769</v>
          </cell>
          <cell r="AS349" t="str">
            <v xml:space="preserve"> </v>
          </cell>
          <cell r="AT349">
            <v>340</v>
          </cell>
          <cell r="AU349">
            <v>5.0000000000000018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CB349">
            <v>340</v>
          </cell>
          <cell r="CC349">
            <v>340</v>
          </cell>
          <cell r="CD349" t="str">
            <v>WILLIAMSBURG</v>
          </cell>
          <cell r="CE349">
            <v>177786</v>
          </cell>
          <cell r="CF349">
            <v>165107</v>
          </cell>
          <cell r="CG349">
            <v>12679</v>
          </cell>
          <cell r="CH349">
            <v>14392.8</v>
          </cell>
          <cell r="CI349">
            <v>0</v>
          </cell>
          <cell r="CJ349">
            <v>0</v>
          </cell>
          <cell r="CK349">
            <v>27071.8</v>
          </cell>
          <cell r="CL349">
            <v>26438.60770286437</v>
          </cell>
          <cell r="DB349">
            <v>340</v>
          </cell>
          <cell r="DC349" t="str">
            <v>WILLIAMSBURG</v>
          </cell>
          <cell r="DH349">
            <v>0</v>
          </cell>
          <cell r="DL349">
            <v>0</v>
          </cell>
          <cell r="DM349">
            <v>0</v>
          </cell>
          <cell r="DO349">
            <v>0</v>
          </cell>
          <cell r="DU349">
            <v>0</v>
          </cell>
          <cell r="DW349">
            <v>0</v>
          </cell>
          <cell r="ED349">
            <v>0</v>
          </cell>
          <cell r="EF349">
            <v>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W350">
            <v>0</v>
          </cell>
          <cell r="AA350">
            <v>341</v>
          </cell>
          <cell r="AT350">
            <v>341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CB350">
            <v>341</v>
          </cell>
          <cell r="CC350">
            <v>341</v>
          </cell>
          <cell r="CD350" t="str">
            <v>WILLIAMSTOWN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DB350">
            <v>341</v>
          </cell>
          <cell r="DC350" t="str">
            <v>WILLIAMSTOWN</v>
          </cell>
          <cell r="DH350">
            <v>0</v>
          </cell>
          <cell r="DL350">
            <v>0</v>
          </cell>
          <cell r="DM350">
            <v>0</v>
          </cell>
          <cell r="DO350">
            <v>0</v>
          </cell>
          <cell r="DU350">
            <v>0</v>
          </cell>
          <cell r="DW350">
            <v>0</v>
          </cell>
          <cell r="EC350" t="str">
            <v>fy19</v>
          </cell>
          <cell r="ED350">
            <v>0</v>
          </cell>
          <cell r="EF350">
            <v>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4.7710753669072465</v>
          </cell>
          <cell r="E351">
            <v>103223</v>
          </cell>
          <cell r="F351">
            <v>0</v>
          </cell>
          <cell r="G351">
            <v>5196</v>
          </cell>
          <cell r="H351">
            <v>108419</v>
          </cell>
          <cell r="J351">
            <v>5196</v>
          </cell>
          <cell r="K351">
            <v>36627.971343224766</v>
          </cell>
          <cell r="L351">
            <v>41823.971343224766</v>
          </cell>
          <cell r="N351">
            <v>66595.028656775234</v>
          </cell>
          <cell r="P351">
            <v>5196</v>
          </cell>
          <cell r="Q351">
            <v>0</v>
          </cell>
          <cell r="R351">
            <v>0</v>
          </cell>
          <cell r="S351">
            <v>0</v>
          </cell>
          <cell r="T351">
            <v>36627.971343224766</v>
          </cell>
          <cell r="U351">
            <v>41823.971343224766</v>
          </cell>
          <cell r="W351">
            <v>42213.799999999996</v>
          </cell>
          <cell r="AA351">
            <v>342</v>
          </cell>
          <cell r="AB351">
            <v>4.7710753669072465</v>
          </cell>
          <cell r="AC351">
            <v>0</v>
          </cell>
          <cell r="AD351">
            <v>0</v>
          </cell>
          <cell r="AE351">
            <v>0.99999999999999978</v>
          </cell>
          <cell r="AF351">
            <v>0</v>
          </cell>
          <cell r="AG351">
            <v>103223</v>
          </cell>
          <cell r="AH351">
            <v>0</v>
          </cell>
          <cell r="AI351">
            <v>0</v>
          </cell>
          <cell r="AJ351">
            <v>103223</v>
          </cell>
          <cell r="AK351">
            <v>0</v>
          </cell>
          <cell r="AL351">
            <v>5196</v>
          </cell>
          <cell r="AM351">
            <v>108419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108419</v>
          </cell>
          <cell r="AS351" t="str">
            <v xml:space="preserve"> </v>
          </cell>
          <cell r="AT351">
            <v>342</v>
          </cell>
          <cell r="AU351">
            <v>0.99999999999999978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CB351">
            <v>342</v>
          </cell>
          <cell r="CC351">
            <v>342</v>
          </cell>
          <cell r="CD351" t="str">
            <v>WILMINGTON</v>
          </cell>
          <cell r="CE351">
            <v>103223</v>
          </cell>
          <cell r="CF351">
            <v>73519</v>
          </cell>
          <cell r="CG351">
            <v>29704</v>
          </cell>
          <cell r="CH351">
            <v>7242.5999999999995</v>
          </cell>
          <cell r="CI351">
            <v>71.2</v>
          </cell>
          <cell r="CJ351">
            <v>0</v>
          </cell>
          <cell r="CK351">
            <v>37017.799999999996</v>
          </cell>
          <cell r="CL351">
            <v>36627.971343224766</v>
          </cell>
          <cell r="DB351">
            <v>342</v>
          </cell>
          <cell r="DC351" t="str">
            <v>WILMINGTON</v>
          </cell>
          <cell r="DH351">
            <v>0</v>
          </cell>
          <cell r="DL351">
            <v>0</v>
          </cell>
          <cell r="DM351">
            <v>0</v>
          </cell>
          <cell r="DO351">
            <v>0</v>
          </cell>
          <cell r="DU351">
            <v>0</v>
          </cell>
          <cell r="DW351">
            <v>0</v>
          </cell>
          <cell r="ED351">
            <v>0</v>
          </cell>
          <cell r="EF351">
            <v>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18.09341228719466</v>
          </cell>
          <cell r="E352">
            <v>238290</v>
          </cell>
          <cell r="F352">
            <v>0</v>
          </cell>
          <cell r="G352">
            <v>19686</v>
          </cell>
          <cell r="H352">
            <v>257976</v>
          </cell>
          <cell r="J352">
            <v>19686</v>
          </cell>
          <cell r="K352">
            <v>26649</v>
          </cell>
          <cell r="L352">
            <v>46335</v>
          </cell>
          <cell r="N352">
            <v>211641</v>
          </cell>
          <cell r="P352">
            <v>19686</v>
          </cell>
          <cell r="Q352">
            <v>0</v>
          </cell>
          <cell r="R352">
            <v>0</v>
          </cell>
          <cell r="S352">
            <v>0</v>
          </cell>
          <cell r="T352">
            <v>26649</v>
          </cell>
          <cell r="U352">
            <v>46335</v>
          </cell>
          <cell r="W352">
            <v>60757.8</v>
          </cell>
          <cell r="AA352">
            <v>343</v>
          </cell>
          <cell r="AB352">
            <v>18.09341228719466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238290</v>
          </cell>
          <cell r="AH352">
            <v>0</v>
          </cell>
          <cell r="AI352">
            <v>0</v>
          </cell>
          <cell r="AJ352">
            <v>238290</v>
          </cell>
          <cell r="AK352">
            <v>0</v>
          </cell>
          <cell r="AL352">
            <v>19686</v>
          </cell>
          <cell r="AM352">
            <v>257976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257976</v>
          </cell>
          <cell r="AS352" t="str">
            <v xml:space="preserve"> </v>
          </cell>
          <cell r="AT352">
            <v>343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CB352">
            <v>343</v>
          </cell>
          <cell r="CC352">
            <v>343</v>
          </cell>
          <cell r="CD352" t="str">
            <v>WINCHENDON</v>
          </cell>
          <cell r="CE352">
            <v>238290</v>
          </cell>
          <cell r="CF352">
            <v>211641</v>
          </cell>
          <cell r="CG352">
            <v>26649</v>
          </cell>
          <cell r="CH352">
            <v>0</v>
          </cell>
          <cell r="CI352">
            <v>14422.800000000001</v>
          </cell>
          <cell r="CJ352">
            <v>0</v>
          </cell>
          <cell r="CK352">
            <v>41071.800000000003</v>
          </cell>
          <cell r="CL352">
            <v>26649</v>
          </cell>
          <cell r="DB352">
            <v>343</v>
          </cell>
          <cell r="DC352" t="str">
            <v>WINCHENDON</v>
          </cell>
          <cell r="DH352">
            <v>0</v>
          </cell>
          <cell r="DL352">
            <v>0</v>
          </cell>
          <cell r="DM352">
            <v>0</v>
          </cell>
          <cell r="DO352">
            <v>0</v>
          </cell>
          <cell r="DU352">
            <v>0</v>
          </cell>
          <cell r="DW352">
            <v>0</v>
          </cell>
          <cell r="ED352">
            <v>0</v>
          </cell>
          <cell r="EF352">
            <v>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2.1488020176544769</v>
          </cell>
          <cell r="E353">
            <v>44837</v>
          </cell>
          <cell r="F353">
            <v>0</v>
          </cell>
          <cell r="G353">
            <v>2340</v>
          </cell>
          <cell r="H353">
            <v>47177</v>
          </cell>
          <cell r="J353">
            <v>2340</v>
          </cell>
          <cell r="K353">
            <v>17789</v>
          </cell>
          <cell r="L353">
            <v>20129</v>
          </cell>
          <cell r="N353">
            <v>27048</v>
          </cell>
          <cell r="P353">
            <v>2340</v>
          </cell>
          <cell r="Q353">
            <v>0</v>
          </cell>
          <cell r="R353">
            <v>0</v>
          </cell>
          <cell r="S353">
            <v>0</v>
          </cell>
          <cell r="T353">
            <v>17789</v>
          </cell>
          <cell r="U353">
            <v>20129</v>
          </cell>
          <cell r="W353">
            <v>27811.4</v>
          </cell>
          <cell r="AA353">
            <v>344</v>
          </cell>
          <cell r="AB353">
            <v>2.1488020176544769</v>
          </cell>
          <cell r="AC353">
            <v>0</v>
          </cell>
          <cell r="AD353">
            <v>0</v>
          </cell>
          <cell r="AE353">
            <v>0.99999999999999978</v>
          </cell>
          <cell r="AF353">
            <v>0</v>
          </cell>
          <cell r="AG353">
            <v>44837</v>
          </cell>
          <cell r="AH353">
            <v>0</v>
          </cell>
          <cell r="AI353">
            <v>0</v>
          </cell>
          <cell r="AJ353">
            <v>44837</v>
          </cell>
          <cell r="AK353">
            <v>0</v>
          </cell>
          <cell r="AL353">
            <v>2340</v>
          </cell>
          <cell r="AM353">
            <v>47177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47177</v>
          </cell>
          <cell r="AS353" t="str">
            <v xml:space="preserve"> </v>
          </cell>
          <cell r="AT353">
            <v>344</v>
          </cell>
          <cell r="AU353">
            <v>0.99999999999999978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CB353">
            <v>344</v>
          </cell>
          <cell r="CC353">
            <v>344</v>
          </cell>
          <cell r="CD353" t="str">
            <v>WINCHESTER</v>
          </cell>
          <cell r="CE353">
            <v>44837</v>
          </cell>
          <cell r="CF353">
            <v>27048</v>
          </cell>
          <cell r="CG353">
            <v>17789</v>
          </cell>
          <cell r="CH353">
            <v>0</v>
          </cell>
          <cell r="CI353">
            <v>7682.4000000000005</v>
          </cell>
          <cell r="CJ353">
            <v>0</v>
          </cell>
          <cell r="CK353">
            <v>25471.4</v>
          </cell>
          <cell r="CL353">
            <v>17789</v>
          </cell>
          <cell r="DB353">
            <v>344</v>
          </cell>
          <cell r="DC353" t="str">
            <v>WINCHESTER</v>
          </cell>
          <cell r="DH353">
            <v>0</v>
          </cell>
          <cell r="DL353">
            <v>0</v>
          </cell>
          <cell r="DM353">
            <v>0</v>
          </cell>
          <cell r="DO353">
            <v>0</v>
          </cell>
          <cell r="DU353">
            <v>0</v>
          </cell>
          <cell r="DW353">
            <v>0</v>
          </cell>
          <cell r="ED353">
            <v>0</v>
          </cell>
          <cell r="EF353">
            <v>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W354">
            <v>0</v>
          </cell>
          <cell r="AA354">
            <v>345</v>
          </cell>
          <cell r="AT354">
            <v>345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CB354">
            <v>345</v>
          </cell>
          <cell r="CC354">
            <v>345</v>
          </cell>
          <cell r="CD354" t="str">
            <v>WINDSOR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DB354">
            <v>345</v>
          </cell>
          <cell r="DC354" t="str">
            <v>WINDSOR</v>
          </cell>
          <cell r="DH354">
            <v>0</v>
          </cell>
          <cell r="DL354">
            <v>0</v>
          </cell>
          <cell r="DM354">
            <v>0</v>
          </cell>
          <cell r="DO354">
            <v>0</v>
          </cell>
          <cell r="DU354">
            <v>0</v>
          </cell>
          <cell r="DW354">
            <v>0</v>
          </cell>
          <cell r="ED354">
            <v>0</v>
          </cell>
          <cell r="EF354">
            <v>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26.506039600203536</v>
          </cell>
          <cell r="E355">
            <v>483518</v>
          </cell>
          <cell r="F355">
            <v>0</v>
          </cell>
          <cell r="G355">
            <v>28829</v>
          </cell>
          <cell r="H355">
            <v>512347</v>
          </cell>
          <cell r="J355">
            <v>28829</v>
          </cell>
          <cell r="K355">
            <v>128581.40586537356</v>
          </cell>
          <cell r="L355">
            <v>157410.40586537356</v>
          </cell>
          <cell r="N355">
            <v>354936.59413462644</v>
          </cell>
          <cell r="P355">
            <v>28829</v>
          </cell>
          <cell r="Q355">
            <v>0</v>
          </cell>
          <cell r="R355">
            <v>0</v>
          </cell>
          <cell r="S355">
            <v>0</v>
          </cell>
          <cell r="T355">
            <v>128581.40586537356</v>
          </cell>
          <cell r="U355">
            <v>157410.40586537356</v>
          </cell>
          <cell r="W355">
            <v>159407.20000000001</v>
          </cell>
          <cell r="AA355">
            <v>346</v>
          </cell>
          <cell r="AB355">
            <v>26.506039600203536</v>
          </cell>
          <cell r="AC355">
            <v>0</v>
          </cell>
          <cell r="AD355">
            <v>0</v>
          </cell>
          <cell r="AE355">
            <v>6.0000000000000009</v>
          </cell>
          <cell r="AF355">
            <v>0</v>
          </cell>
          <cell r="AG355">
            <v>483518</v>
          </cell>
          <cell r="AH355">
            <v>0</v>
          </cell>
          <cell r="AI355">
            <v>0</v>
          </cell>
          <cell r="AJ355">
            <v>483518</v>
          </cell>
          <cell r="AK355">
            <v>0</v>
          </cell>
          <cell r="AL355">
            <v>28829</v>
          </cell>
          <cell r="AM355">
            <v>512347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512347</v>
          </cell>
          <cell r="AS355" t="str">
            <v xml:space="preserve"> </v>
          </cell>
          <cell r="AT355">
            <v>346</v>
          </cell>
          <cell r="AU355">
            <v>6.0000000000000009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CB355">
            <v>346</v>
          </cell>
          <cell r="CC355">
            <v>346</v>
          </cell>
          <cell r="CD355" t="str">
            <v>WINTHROP</v>
          </cell>
          <cell r="CE355">
            <v>483518</v>
          </cell>
          <cell r="CF355">
            <v>398328</v>
          </cell>
          <cell r="CG355">
            <v>85190</v>
          </cell>
          <cell r="CH355">
            <v>45388.2</v>
          </cell>
          <cell r="CI355">
            <v>0</v>
          </cell>
          <cell r="CJ355">
            <v>0</v>
          </cell>
          <cell r="CK355">
            <v>130578.2</v>
          </cell>
          <cell r="CL355">
            <v>128581.40586537356</v>
          </cell>
          <cell r="DB355">
            <v>346</v>
          </cell>
          <cell r="DC355" t="str">
            <v>WINTHROP</v>
          </cell>
          <cell r="DH355">
            <v>0</v>
          </cell>
          <cell r="DL355">
            <v>0</v>
          </cell>
          <cell r="DM355">
            <v>0</v>
          </cell>
          <cell r="DO355">
            <v>0</v>
          </cell>
          <cell r="DU355">
            <v>0</v>
          </cell>
          <cell r="DW355">
            <v>0</v>
          </cell>
          <cell r="ED355">
            <v>0</v>
          </cell>
          <cell r="EF355">
            <v>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46.054192299586902</v>
          </cell>
          <cell r="E356">
            <v>1034550</v>
          </cell>
          <cell r="F356">
            <v>0</v>
          </cell>
          <cell r="G356">
            <v>50085</v>
          </cell>
          <cell r="H356">
            <v>1084635</v>
          </cell>
          <cell r="J356">
            <v>50085</v>
          </cell>
          <cell r="K356">
            <v>292649.34807063162</v>
          </cell>
          <cell r="L356">
            <v>342734.34807063162</v>
          </cell>
          <cell r="N356">
            <v>741900.65192936838</v>
          </cell>
          <cell r="P356">
            <v>50085</v>
          </cell>
          <cell r="Q356">
            <v>0</v>
          </cell>
          <cell r="R356">
            <v>0</v>
          </cell>
          <cell r="S356">
            <v>0</v>
          </cell>
          <cell r="T356">
            <v>292649.34807063162</v>
          </cell>
          <cell r="U356">
            <v>342734.34807063162</v>
          </cell>
          <cell r="W356">
            <v>419791.60000000003</v>
          </cell>
          <cell r="AA356">
            <v>347</v>
          </cell>
          <cell r="AB356">
            <v>46.054192299586902</v>
          </cell>
          <cell r="AC356">
            <v>0</v>
          </cell>
          <cell r="AD356">
            <v>0</v>
          </cell>
          <cell r="AE356">
            <v>14.999999999999993</v>
          </cell>
          <cell r="AF356">
            <v>0</v>
          </cell>
          <cell r="AG356">
            <v>1034550</v>
          </cell>
          <cell r="AH356">
            <v>0</v>
          </cell>
          <cell r="AI356">
            <v>0</v>
          </cell>
          <cell r="AJ356">
            <v>1034550</v>
          </cell>
          <cell r="AK356">
            <v>0</v>
          </cell>
          <cell r="AL356">
            <v>50085</v>
          </cell>
          <cell r="AM356">
            <v>1084635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1084635</v>
          </cell>
          <cell r="AS356" t="str">
            <v xml:space="preserve"> </v>
          </cell>
          <cell r="AT356">
            <v>347</v>
          </cell>
          <cell r="AU356">
            <v>14.999999999999993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CB356">
            <v>347</v>
          </cell>
          <cell r="CC356">
            <v>347</v>
          </cell>
          <cell r="CD356" t="str">
            <v>WOBURN</v>
          </cell>
          <cell r="CE356">
            <v>1034550</v>
          </cell>
          <cell r="CF356">
            <v>800157</v>
          </cell>
          <cell r="CG356">
            <v>234393</v>
          </cell>
          <cell r="CH356">
            <v>60937.2</v>
          </cell>
          <cell r="CI356">
            <v>74376.400000000009</v>
          </cell>
          <cell r="CJ356">
            <v>0</v>
          </cell>
          <cell r="CK356">
            <v>369706.60000000003</v>
          </cell>
          <cell r="CL356">
            <v>292649.34807063162</v>
          </cell>
          <cell r="DB356">
            <v>347</v>
          </cell>
          <cell r="DC356" t="str">
            <v>WOBURN</v>
          </cell>
          <cell r="DH356">
            <v>0</v>
          </cell>
          <cell r="DL356">
            <v>0</v>
          </cell>
          <cell r="DM356">
            <v>0</v>
          </cell>
          <cell r="DO356">
            <v>0</v>
          </cell>
          <cell r="DU356">
            <v>0</v>
          </cell>
          <cell r="DW356">
            <v>0</v>
          </cell>
          <cell r="ED356">
            <v>0</v>
          </cell>
          <cell r="EF356">
            <v>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1980.1140749745946</v>
          </cell>
          <cell r="E357">
            <v>30054437</v>
          </cell>
          <cell r="F357">
            <v>1276058</v>
          </cell>
          <cell r="G357">
            <v>2154362</v>
          </cell>
          <cell r="H357">
            <v>33484857</v>
          </cell>
          <cell r="J357">
            <v>2154362</v>
          </cell>
          <cell r="K357">
            <v>4182414.7586947279</v>
          </cell>
          <cell r="L357">
            <v>6336776.7586947279</v>
          </cell>
          <cell r="N357">
            <v>27148080.241305273</v>
          </cell>
          <cell r="P357">
            <v>2154362</v>
          </cell>
          <cell r="Q357">
            <v>0</v>
          </cell>
          <cell r="R357">
            <v>0</v>
          </cell>
          <cell r="S357">
            <v>0</v>
          </cell>
          <cell r="T357">
            <v>4182414.7586947279</v>
          </cell>
          <cell r="U357">
            <v>6336776.7586947279</v>
          </cell>
          <cell r="W357">
            <v>6683965.5999999996</v>
          </cell>
          <cell r="AA357">
            <v>348</v>
          </cell>
          <cell r="AB357">
            <v>1980.1140749745946</v>
          </cell>
          <cell r="AC357">
            <v>0</v>
          </cell>
          <cell r="AD357">
            <v>0</v>
          </cell>
          <cell r="AE357">
            <v>37.999999999999979</v>
          </cell>
          <cell r="AF357">
            <v>0</v>
          </cell>
          <cell r="AG357">
            <v>30054437</v>
          </cell>
          <cell r="AH357">
            <v>0</v>
          </cell>
          <cell r="AI357">
            <v>0</v>
          </cell>
          <cell r="AJ357">
            <v>30054437</v>
          </cell>
          <cell r="AK357">
            <v>1276058</v>
          </cell>
          <cell r="AL357">
            <v>2154362</v>
          </cell>
          <cell r="AM357">
            <v>33484857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33484857</v>
          </cell>
          <cell r="AS357" t="str">
            <v xml:space="preserve"> </v>
          </cell>
          <cell r="AT357">
            <v>348</v>
          </cell>
          <cell r="AU357">
            <v>37.999999999999979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CB357">
            <v>348</v>
          </cell>
          <cell r="CC357">
            <v>348</v>
          </cell>
          <cell r="CD357" t="str">
            <v>WORCESTER</v>
          </cell>
          <cell r="CE357">
            <v>30054437</v>
          </cell>
          <cell r="CF357">
            <v>27293939</v>
          </cell>
          <cell r="CG357">
            <v>2760498</v>
          </cell>
          <cell r="CH357">
            <v>1487350.8</v>
          </cell>
          <cell r="CI357">
            <v>281754.8</v>
          </cell>
          <cell r="CJ357">
            <v>0</v>
          </cell>
          <cell r="CK357">
            <v>4529603.5999999996</v>
          </cell>
          <cell r="CL357">
            <v>4182414.7586947279</v>
          </cell>
          <cell r="DB357">
            <v>348</v>
          </cell>
          <cell r="DC357" t="str">
            <v>WORCESTER</v>
          </cell>
          <cell r="DH357">
            <v>0</v>
          </cell>
          <cell r="DL357">
            <v>0</v>
          </cell>
          <cell r="DM357">
            <v>0</v>
          </cell>
          <cell r="DO357">
            <v>0</v>
          </cell>
          <cell r="DU357">
            <v>0</v>
          </cell>
          <cell r="DW357">
            <v>0</v>
          </cell>
          <cell r="ED357">
            <v>0</v>
          </cell>
          <cell r="EF357">
            <v>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W358">
            <v>0</v>
          </cell>
          <cell r="AA358">
            <v>349</v>
          </cell>
          <cell r="AT358">
            <v>349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CB358">
            <v>349</v>
          </cell>
          <cell r="CC358">
            <v>349</v>
          </cell>
          <cell r="CD358" t="str">
            <v>WORTHINGTON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DB358">
            <v>349</v>
          </cell>
          <cell r="DC358" t="str">
            <v>WORTHINGTON</v>
          </cell>
          <cell r="DH358">
            <v>0</v>
          </cell>
          <cell r="DL358">
            <v>0</v>
          </cell>
          <cell r="DM358">
            <v>0</v>
          </cell>
          <cell r="DO358">
            <v>0</v>
          </cell>
          <cell r="DU358">
            <v>0</v>
          </cell>
          <cell r="DW358">
            <v>0</v>
          </cell>
          <cell r="EC358" t="str">
            <v>fy16</v>
          </cell>
          <cell r="ED358">
            <v>0</v>
          </cell>
          <cell r="EF358">
            <v>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57.00522572038421</v>
          </cell>
          <cell r="E359">
            <v>1272852</v>
          </cell>
          <cell r="F359">
            <v>0</v>
          </cell>
          <cell r="G359">
            <v>62020</v>
          </cell>
          <cell r="H359">
            <v>1334872</v>
          </cell>
          <cell r="J359">
            <v>62020</v>
          </cell>
          <cell r="K359">
            <v>298228.96260505304</v>
          </cell>
          <cell r="L359">
            <v>360248.96260505304</v>
          </cell>
          <cell r="N359">
            <v>974623.03739494691</v>
          </cell>
          <cell r="P359">
            <v>62020</v>
          </cell>
          <cell r="Q359">
            <v>0</v>
          </cell>
          <cell r="R359">
            <v>0</v>
          </cell>
          <cell r="S359">
            <v>0</v>
          </cell>
          <cell r="T359">
            <v>298228.96260505304</v>
          </cell>
          <cell r="U359">
            <v>360248.96260505304</v>
          </cell>
          <cell r="W359">
            <v>439714.99999999994</v>
          </cell>
          <cell r="AA359">
            <v>350</v>
          </cell>
          <cell r="AB359">
            <v>57.00522572038421</v>
          </cell>
          <cell r="AC359">
            <v>0</v>
          </cell>
          <cell r="AD359">
            <v>0</v>
          </cell>
          <cell r="AE359">
            <v>0.99999999999999978</v>
          </cell>
          <cell r="AF359">
            <v>0</v>
          </cell>
          <cell r="AG359">
            <v>1272852</v>
          </cell>
          <cell r="AH359">
            <v>0</v>
          </cell>
          <cell r="AI359">
            <v>0</v>
          </cell>
          <cell r="AJ359">
            <v>1272852</v>
          </cell>
          <cell r="AK359">
            <v>0</v>
          </cell>
          <cell r="AL359">
            <v>62020</v>
          </cell>
          <cell r="AM359">
            <v>1334872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1334872</v>
          </cell>
          <cell r="AS359" t="str">
            <v xml:space="preserve"> </v>
          </cell>
          <cell r="AT359">
            <v>350</v>
          </cell>
          <cell r="AU359">
            <v>0.99999999999999978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CB359">
            <v>350</v>
          </cell>
          <cell r="CC359">
            <v>350</v>
          </cell>
          <cell r="CD359" t="str">
            <v>WRENTHAM</v>
          </cell>
          <cell r="CE359">
            <v>1272852</v>
          </cell>
          <cell r="CF359">
            <v>1118028</v>
          </cell>
          <cell r="CG359">
            <v>154824</v>
          </cell>
          <cell r="CH359">
            <v>150004.19999999998</v>
          </cell>
          <cell r="CI359">
            <v>72866.8</v>
          </cell>
          <cell r="CJ359">
            <v>0</v>
          </cell>
          <cell r="CK359">
            <v>377694.99999999994</v>
          </cell>
          <cell r="CL359">
            <v>298228.96260505304</v>
          </cell>
          <cell r="DB359">
            <v>350</v>
          </cell>
          <cell r="DC359" t="str">
            <v>WRENTHAM</v>
          </cell>
          <cell r="DH359">
            <v>0</v>
          </cell>
          <cell r="DL359">
            <v>0</v>
          </cell>
          <cell r="DM359">
            <v>0</v>
          </cell>
          <cell r="DO359">
            <v>0</v>
          </cell>
          <cell r="DU359">
            <v>0</v>
          </cell>
          <cell r="DW359">
            <v>0</v>
          </cell>
          <cell r="ED359">
            <v>0</v>
          </cell>
          <cell r="EF359">
            <v>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W360">
            <v>0</v>
          </cell>
          <cell r="AA360">
            <v>351</v>
          </cell>
          <cell r="AT360">
            <v>351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CB360">
            <v>351</v>
          </cell>
          <cell r="CC360">
            <v>351</v>
          </cell>
          <cell r="CD360" t="str">
            <v>YARMOUTH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DB360">
            <v>351</v>
          </cell>
          <cell r="DC360" t="str">
            <v>YARMOUTH</v>
          </cell>
          <cell r="DH360">
            <v>0</v>
          </cell>
          <cell r="DL360">
            <v>0</v>
          </cell>
          <cell r="DM360">
            <v>0</v>
          </cell>
          <cell r="DO360">
            <v>0</v>
          </cell>
          <cell r="DU360">
            <v>0</v>
          </cell>
          <cell r="DW360">
            <v>0</v>
          </cell>
          <cell r="ED360">
            <v>0</v>
          </cell>
          <cell r="EF360">
            <v>351</v>
          </cell>
        </row>
        <row r="361">
          <cell r="A361">
            <v>352</v>
          </cell>
          <cell r="B361">
            <v>840</v>
          </cell>
          <cell r="C361" t="str">
            <v>DEVENS</v>
          </cell>
          <cell r="D361">
            <v>9.3264248704663206</v>
          </cell>
          <cell r="E361">
            <v>186426</v>
          </cell>
          <cell r="F361">
            <v>0</v>
          </cell>
          <cell r="G361">
            <v>10146</v>
          </cell>
          <cell r="H361">
            <v>196572</v>
          </cell>
          <cell r="J361">
            <v>10146</v>
          </cell>
          <cell r="K361">
            <v>35283.654697530641</v>
          </cell>
          <cell r="L361">
            <v>45429.654697530641</v>
          </cell>
          <cell r="N361">
            <v>151142.34530246936</v>
          </cell>
          <cell r="P361">
            <v>10146</v>
          </cell>
          <cell r="Q361">
            <v>0</v>
          </cell>
          <cell r="R361">
            <v>0</v>
          </cell>
          <cell r="S361">
            <v>0</v>
          </cell>
          <cell r="T361">
            <v>35283.654697530641</v>
          </cell>
          <cell r="U361">
            <v>45429.654697530641</v>
          </cell>
          <cell r="W361">
            <v>55170.799999999996</v>
          </cell>
          <cell r="AA361">
            <v>352</v>
          </cell>
          <cell r="AB361">
            <v>9.3264248704663206</v>
          </cell>
          <cell r="AC361">
            <v>0</v>
          </cell>
          <cell r="AD361">
            <v>0</v>
          </cell>
          <cell r="AE361">
            <v>5</v>
          </cell>
          <cell r="AF361">
            <v>0</v>
          </cell>
          <cell r="AG361">
            <v>186426</v>
          </cell>
          <cell r="AH361">
            <v>0</v>
          </cell>
          <cell r="AI361">
            <v>0</v>
          </cell>
          <cell r="AJ361">
            <v>186426</v>
          </cell>
          <cell r="AK361">
            <v>0</v>
          </cell>
          <cell r="AL361">
            <v>10146</v>
          </cell>
          <cell r="AM361">
            <v>196572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196572</v>
          </cell>
          <cell r="AS361" t="str">
            <v xml:space="preserve"> </v>
          </cell>
          <cell r="AT361">
            <v>352</v>
          </cell>
          <cell r="AU361">
            <v>5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CB361">
            <v>352</v>
          </cell>
          <cell r="CC361">
            <v>840</v>
          </cell>
          <cell r="CD361" t="str">
            <v>DEVENS</v>
          </cell>
          <cell r="CE361">
            <v>186426</v>
          </cell>
          <cell r="CF361">
            <v>172863</v>
          </cell>
          <cell r="CG361">
            <v>13563</v>
          </cell>
          <cell r="CH361">
            <v>22720.2</v>
          </cell>
          <cell r="CI361">
            <v>8741.6</v>
          </cell>
          <cell r="CJ361">
            <v>0</v>
          </cell>
          <cell r="CK361">
            <v>45024.799999999996</v>
          </cell>
          <cell r="CL361">
            <v>35283.654697530641</v>
          </cell>
          <cell r="DB361">
            <v>352</v>
          </cell>
          <cell r="DC361" t="str">
            <v>DEVENS</v>
          </cell>
          <cell r="DH361">
            <v>0</v>
          </cell>
          <cell r="DL361">
            <v>0</v>
          </cell>
          <cell r="DM361">
            <v>0</v>
          </cell>
          <cell r="DO361">
            <v>0</v>
          </cell>
          <cell r="DU361">
            <v>0</v>
          </cell>
          <cell r="DW361">
            <v>0</v>
          </cell>
          <cell r="ED361">
            <v>0</v>
          </cell>
          <cell r="EF361">
            <v>352</v>
          </cell>
        </row>
        <row r="362">
          <cell r="A362">
            <v>406</v>
          </cell>
          <cell r="B362">
            <v>406</v>
          </cell>
          <cell r="C362" t="str">
            <v>NORTHAMPTON SMITH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W362">
            <v>0</v>
          </cell>
          <cell r="AA362">
            <v>406</v>
          </cell>
          <cell r="AT362">
            <v>406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CB362">
            <v>406</v>
          </cell>
          <cell r="CC362">
            <v>406</v>
          </cell>
          <cell r="CD362" t="str">
            <v>NORTHAMPTON SMITH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DB362">
            <v>406</v>
          </cell>
          <cell r="DC362" t="str">
            <v>NORTHAMPTON SMITH</v>
          </cell>
          <cell r="DH362">
            <v>0</v>
          </cell>
          <cell r="DL362">
            <v>0</v>
          </cell>
          <cell r="DM362">
            <v>0</v>
          </cell>
          <cell r="DO362">
            <v>0</v>
          </cell>
          <cell r="DU362">
            <v>0</v>
          </cell>
          <cell r="DW362">
            <v>0</v>
          </cell>
          <cell r="ED362">
            <v>0</v>
          </cell>
          <cell r="EF362">
            <v>406</v>
          </cell>
        </row>
        <row r="363">
          <cell r="A363">
            <v>600</v>
          </cell>
          <cell r="B363">
            <v>701</v>
          </cell>
          <cell r="C363" t="str">
            <v>ACTON BOXBOROUGH</v>
          </cell>
          <cell r="D363">
            <v>36.234196891191708</v>
          </cell>
          <cell r="E363">
            <v>595205</v>
          </cell>
          <cell r="F363">
            <v>0</v>
          </cell>
          <cell r="G363">
            <v>39426</v>
          </cell>
          <cell r="H363">
            <v>634631</v>
          </cell>
          <cell r="J363">
            <v>39426</v>
          </cell>
          <cell r="K363">
            <v>87973.301012147</v>
          </cell>
          <cell r="L363">
            <v>127399.301012147</v>
          </cell>
          <cell r="N363">
            <v>507231.69898785301</v>
          </cell>
          <cell r="P363">
            <v>39426</v>
          </cell>
          <cell r="Q363">
            <v>0</v>
          </cell>
          <cell r="R363">
            <v>0</v>
          </cell>
          <cell r="S363">
            <v>0</v>
          </cell>
          <cell r="T363">
            <v>87973.301012147</v>
          </cell>
          <cell r="U363">
            <v>127399.301012147</v>
          </cell>
          <cell r="W363">
            <v>193079.40000000002</v>
          </cell>
          <cell r="AA363">
            <v>600</v>
          </cell>
          <cell r="AB363">
            <v>36.234196891191708</v>
          </cell>
          <cell r="AC363">
            <v>0</v>
          </cell>
          <cell r="AD363">
            <v>0</v>
          </cell>
          <cell r="AE363">
            <v>3</v>
          </cell>
          <cell r="AF363">
            <v>0</v>
          </cell>
          <cell r="AG363">
            <v>595205</v>
          </cell>
          <cell r="AH363">
            <v>0</v>
          </cell>
          <cell r="AI363">
            <v>0</v>
          </cell>
          <cell r="AJ363">
            <v>595205</v>
          </cell>
          <cell r="AK363">
            <v>0</v>
          </cell>
          <cell r="AL363">
            <v>39426</v>
          </cell>
          <cell r="AM363">
            <v>634631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634631</v>
          </cell>
          <cell r="AS363" t="str">
            <v xml:space="preserve"> </v>
          </cell>
          <cell r="AT363">
            <v>600</v>
          </cell>
          <cell r="AU363">
            <v>3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CB363">
            <v>600</v>
          </cell>
          <cell r="CC363">
            <v>701</v>
          </cell>
          <cell r="CD363" t="str">
            <v>ACTON BOXBOROUGH</v>
          </cell>
          <cell r="CE363">
            <v>595205</v>
          </cell>
          <cell r="CF363">
            <v>536205</v>
          </cell>
          <cell r="CG363">
            <v>59000</v>
          </cell>
          <cell r="CH363">
            <v>30306.6</v>
          </cell>
          <cell r="CI363">
            <v>64346.8</v>
          </cell>
          <cell r="CJ363">
            <v>0</v>
          </cell>
          <cell r="CK363">
            <v>153653.40000000002</v>
          </cell>
          <cell r="CL363">
            <v>87973.301012147</v>
          </cell>
          <cell r="DB363">
            <v>600</v>
          </cell>
          <cell r="DC363" t="str">
            <v>ACTON BOXBOROUGH</v>
          </cell>
          <cell r="DH363">
            <v>0</v>
          </cell>
          <cell r="DL363">
            <v>0</v>
          </cell>
          <cell r="DM363">
            <v>0</v>
          </cell>
          <cell r="DO363">
            <v>0</v>
          </cell>
          <cell r="DU363">
            <v>0</v>
          </cell>
          <cell r="DW363">
            <v>0</v>
          </cell>
          <cell r="EC363" t="str">
            <v>fy15</v>
          </cell>
          <cell r="ED363">
            <v>0</v>
          </cell>
          <cell r="EF363">
            <v>600</v>
          </cell>
        </row>
        <row r="364">
          <cell r="A364">
            <v>603</v>
          </cell>
          <cell r="B364">
            <v>702</v>
          </cell>
          <cell r="C364" t="str">
            <v>HOOSAC VALLEY</v>
          </cell>
          <cell r="D364">
            <v>70.418032786885249</v>
          </cell>
          <cell r="E364">
            <v>1158871</v>
          </cell>
          <cell r="F364">
            <v>0</v>
          </cell>
          <cell r="G364">
            <v>76615</v>
          </cell>
          <cell r="H364">
            <v>1235486</v>
          </cell>
          <cell r="J364">
            <v>76615</v>
          </cell>
          <cell r="K364">
            <v>140989.64216414402</v>
          </cell>
          <cell r="L364">
            <v>217604.64216414402</v>
          </cell>
          <cell r="N364">
            <v>1017881.357835856</v>
          </cell>
          <cell r="P364">
            <v>76615</v>
          </cell>
          <cell r="Q364">
            <v>0</v>
          </cell>
          <cell r="R364">
            <v>0</v>
          </cell>
          <cell r="S364">
            <v>0</v>
          </cell>
          <cell r="T364">
            <v>140989.64216414402</v>
          </cell>
          <cell r="U364">
            <v>217604.64216414402</v>
          </cell>
          <cell r="W364">
            <v>222785.4</v>
          </cell>
          <cell r="AA364">
            <v>603</v>
          </cell>
          <cell r="AB364">
            <v>70.418032786885249</v>
          </cell>
          <cell r="AC364">
            <v>0</v>
          </cell>
          <cell r="AD364">
            <v>0</v>
          </cell>
          <cell r="AE364">
            <v>14</v>
          </cell>
          <cell r="AF364">
            <v>0</v>
          </cell>
          <cell r="AG364">
            <v>1158871</v>
          </cell>
          <cell r="AH364">
            <v>0</v>
          </cell>
          <cell r="AI364">
            <v>0</v>
          </cell>
          <cell r="AJ364">
            <v>1158871</v>
          </cell>
          <cell r="AK364">
            <v>0</v>
          </cell>
          <cell r="AL364">
            <v>76615</v>
          </cell>
          <cell r="AM364">
            <v>1235486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1235486</v>
          </cell>
          <cell r="AS364" t="str">
            <v xml:space="preserve"> </v>
          </cell>
          <cell r="AT364">
            <v>603</v>
          </cell>
          <cell r="AU364">
            <v>14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CB364">
            <v>603</v>
          </cell>
          <cell r="CC364">
            <v>702</v>
          </cell>
          <cell r="CD364" t="str">
            <v>ADAMS CHESHIRE</v>
          </cell>
          <cell r="CE364">
            <v>1158871</v>
          </cell>
          <cell r="CF364">
            <v>1130462</v>
          </cell>
          <cell r="CG364">
            <v>28409</v>
          </cell>
          <cell r="CH364">
            <v>117761.4</v>
          </cell>
          <cell r="CI364">
            <v>0</v>
          </cell>
          <cell r="CJ364">
            <v>0</v>
          </cell>
          <cell r="CK364">
            <v>146170.4</v>
          </cell>
          <cell r="CL364">
            <v>140989.64216414402</v>
          </cell>
          <cell r="DB364">
            <v>603</v>
          </cell>
          <cell r="DC364" t="str">
            <v>ADAMS CHESHIRE</v>
          </cell>
          <cell r="DH364">
            <v>0</v>
          </cell>
          <cell r="DL364">
            <v>0</v>
          </cell>
          <cell r="DM364">
            <v>0</v>
          </cell>
          <cell r="DO364">
            <v>0</v>
          </cell>
          <cell r="DU364">
            <v>0</v>
          </cell>
          <cell r="DW364">
            <v>0</v>
          </cell>
          <cell r="ED364">
            <v>0</v>
          </cell>
          <cell r="EF364">
            <v>603</v>
          </cell>
        </row>
        <row r="365">
          <cell r="A365">
            <v>605</v>
          </cell>
          <cell r="B365">
            <v>703</v>
          </cell>
          <cell r="C365" t="str">
            <v>AMHERST PELHAM</v>
          </cell>
          <cell r="D365">
            <v>93.127690894485795</v>
          </cell>
          <cell r="E365">
            <v>1995146</v>
          </cell>
          <cell r="F365">
            <v>0</v>
          </cell>
          <cell r="G365">
            <v>101320</v>
          </cell>
          <cell r="H365">
            <v>2096466</v>
          </cell>
          <cell r="J365">
            <v>101320</v>
          </cell>
          <cell r="K365">
            <v>311730.14839247486</v>
          </cell>
          <cell r="L365">
            <v>413050.14839247486</v>
          </cell>
          <cell r="N365">
            <v>1683415.8516075253</v>
          </cell>
          <cell r="P365">
            <v>101320</v>
          </cell>
          <cell r="Q365">
            <v>0</v>
          </cell>
          <cell r="R365">
            <v>0</v>
          </cell>
          <cell r="S365">
            <v>0</v>
          </cell>
          <cell r="T365">
            <v>311730.14839247486</v>
          </cell>
          <cell r="U365">
            <v>413050.14839247486</v>
          </cell>
          <cell r="W365">
            <v>450712.60000000003</v>
          </cell>
          <cell r="AA365">
            <v>605</v>
          </cell>
          <cell r="AB365">
            <v>93.127690894485795</v>
          </cell>
          <cell r="AC365">
            <v>0</v>
          </cell>
          <cell r="AD365">
            <v>0</v>
          </cell>
          <cell r="AE365">
            <v>2.9999999999999991</v>
          </cell>
          <cell r="AF365">
            <v>0</v>
          </cell>
          <cell r="AG365">
            <v>1995146</v>
          </cell>
          <cell r="AH365">
            <v>0</v>
          </cell>
          <cell r="AI365">
            <v>0</v>
          </cell>
          <cell r="AJ365">
            <v>1995146</v>
          </cell>
          <cell r="AK365">
            <v>0</v>
          </cell>
          <cell r="AL365">
            <v>101320</v>
          </cell>
          <cell r="AM365">
            <v>2096466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2096466</v>
          </cell>
          <cell r="AS365" t="str">
            <v xml:space="preserve"> </v>
          </cell>
          <cell r="AT365">
            <v>605</v>
          </cell>
          <cell r="AU365">
            <v>2.9999999999999991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CB365">
            <v>605</v>
          </cell>
          <cell r="CC365">
            <v>703</v>
          </cell>
          <cell r="CD365" t="str">
            <v>AMHERST PELHAM</v>
          </cell>
          <cell r="CE365">
            <v>1995146</v>
          </cell>
          <cell r="CF365">
            <v>1809654</v>
          </cell>
          <cell r="CG365">
            <v>185492</v>
          </cell>
          <cell r="CH365">
            <v>132047.4</v>
          </cell>
          <cell r="CI365">
            <v>31853.200000000001</v>
          </cell>
          <cell r="CJ365">
            <v>0</v>
          </cell>
          <cell r="CK365">
            <v>349392.60000000003</v>
          </cell>
          <cell r="CL365">
            <v>311730.14839247486</v>
          </cell>
          <cell r="DB365">
            <v>605</v>
          </cell>
          <cell r="DC365" t="str">
            <v>AMHERST PELHAM</v>
          </cell>
          <cell r="DH365">
            <v>0</v>
          </cell>
          <cell r="DL365">
            <v>0</v>
          </cell>
          <cell r="DM365">
            <v>0</v>
          </cell>
          <cell r="DO365">
            <v>0</v>
          </cell>
          <cell r="DU365">
            <v>0</v>
          </cell>
          <cell r="DW365">
            <v>0</v>
          </cell>
          <cell r="ED365">
            <v>0</v>
          </cell>
          <cell r="EF365">
            <v>605</v>
          </cell>
        </row>
        <row r="366">
          <cell r="A366">
            <v>610</v>
          </cell>
          <cell r="B366">
            <v>704</v>
          </cell>
          <cell r="C366" t="str">
            <v>ASHBURNHAM WESTMINSTER</v>
          </cell>
          <cell r="D366">
            <v>15.12294285515725</v>
          </cell>
          <cell r="E366">
            <v>216279</v>
          </cell>
          <cell r="F366">
            <v>0</v>
          </cell>
          <cell r="G366">
            <v>16446</v>
          </cell>
          <cell r="H366">
            <v>232725</v>
          </cell>
          <cell r="J366">
            <v>16446</v>
          </cell>
          <cell r="K366">
            <v>16137</v>
          </cell>
          <cell r="L366">
            <v>32583</v>
          </cell>
          <cell r="N366">
            <v>200142</v>
          </cell>
          <cell r="P366">
            <v>16446</v>
          </cell>
          <cell r="Q366">
            <v>0</v>
          </cell>
          <cell r="R366">
            <v>0</v>
          </cell>
          <cell r="S366">
            <v>0</v>
          </cell>
          <cell r="T366">
            <v>16137</v>
          </cell>
          <cell r="U366">
            <v>32583</v>
          </cell>
          <cell r="W366">
            <v>61226.600000000006</v>
          </cell>
          <cell r="AA366">
            <v>610</v>
          </cell>
          <cell r="AB366">
            <v>15.12294285515725</v>
          </cell>
          <cell r="AC366">
            <v>0</v>
          </cell>
          <cell r="AD366">
            <v>0</v>
          </cell>
          <cell r="AE366">
            <v>1.9999999999999998</v>
          </cell>
          <cell r="AF366">
            <v>0</v>
          </cell>
          <cell r="AG366">
            <v>216279</v>
          </cell>
          <cell r="AH366">
            <v>0</v>
          </cell>
          <cell r="AI366">
            <v>0</v>
          </cell>
          <cell r="AJ366">
            <v>216279</v>
          </cell>
          <cell r="AK366">
            <v>0</v>
          </cell>
          <cell r="AL366">
            <v>16446</v>
          </cell>
          <cell r="AM366">
            <v>232725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232725</v>
          </cell>
          <cell r="AS366" t="str">
            <v xml:space="preserve"> </v>
          </cell>
          <cell r="AT366">
            <v>610</v>
          </cell>
          <cell r="AU366">
            <v>1.9999999999999998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CB366">
            <v>610</v>
          </cell>
          <cell r="CC366">
            <v>704</v>
          </cell>
          <cell r="CD366" t="str">
            <v>ASHBURNHAM WESTMINSTER</v>
          </cell>
          <cell r="CE366">
            <v>216279</v>
          </cell>
          <cell r="CF366">
            <v>200142</v>
          </cell>
          <cell r="CG366">
            <v>16137</v>
          </cell>
          <cell r="CH366">
            <v>0</v>
          </cell>
          <cell r="CI366">
            <v>28643.600000000002</v>
          </cell>
          <cell r="CJ366">
            <v>0</v>
          </cell>
          <cell r="CK366">
            <v>44780.600000000006</v>
          </cell>
          <cell r="CL366">
            <v>16137</v>
          </cell>
          <cell r="DB366">
            <v>610</v>
          </cell>
          <cell r="DC366" t="str">
            <v>ASHBURNHAM WESTMINSTER</v>
          </cell>
          <cell r="DH366">
            <v>0</v>
          </cell>
          <cell r="DL366">
            <v>0</v>
          </cell>
          <cell r="DM366">
            <v>0</v>
          </cell>
          <cell r="DO366">
            <v>0</v>
          </cell>
          <cell r="DU366">
            <v>0</v>
          </cell>
          <cell r="DW366">
            <v>0</v>
          </cell>
          <cell r="ED366">
            <v>0</v>
          </cell>
          <cell r="EF366">
            <v>610</v>
          </cell>
        </row>
        <row r="367">
          <cell r="A367">
            <v>615</v>
          </cell>
          <cell r="B367">
            <v>705</v>
          </cell>
          <cell r="C367" t="str">
            <v>ATHOL ROYALSTON</v>
          </cell>
          <cell r="D367">
            <v>4.4206028833551771</v>
          </cell>
          <cell r="E367">
            <v>68334</v>
          </cell>
          <cell r="F367">
            <v>0</v>
          </cell>
          <cell r="G367">
            <v>4812</v>
          </cell>
          <cell r="H367">
            <v>73146</v>
          </cell>
          <cell r="J367">
            <v>4812</v>
          </cell>
          <cell r="K367">
            <v>26116.968135281502</v>
          </cell>
          <cell r="L367">
            <v>30928.968135281502</v>
          </cell>
          <cell r="N367">
            <v>42217.031864718498</v>
          </cell>
          <cell r="P367">
            <v>4812</v>
          </cell>
          <cell r="Q367">
            <v>0</v>
          </cell>
          <cell r="R367">
            <v>0</v>
          </cell>
          <cell r="S367">
            <v>0</v>
          </cell>
          <cell r="T367">
            <v>26116.968135281502</v>
          </cell>
          <cell r="U367">
            <v>30928.968135281502</v>
          </cell>
          <cell r="W367">
            <v>31559.599999999999</v>
          </cell>
          <cell r="AA367">
            <v>615</v>
          </cell>
          <cell r="AB367">
            <v>4.4206028833551771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68334</v>
          </cell>
          <cell r="AH367">
            <v>0</v>
          </cell>
          <cell r="AI367">
            <v>0</v>
          </cell>
          <cell r="AJ367">
            <v>68334</v>
          </cell>
          <cell r="AK367">
            <v>0</v>
          </cell>
          <cell r="AL367">
            <v>4812</v>
          </cell>
          <cell r="AM367">
            <v>73146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73146</v>
          </cell>
          <cell r="AS367" t="str">
            <v xml:space="preserve"> </v>
          </cell>
          <cell r="AT367">
            <v>615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CB367">
            <v>615</v>
          </cell>
          <cell r="CC367">
            <v>705</v>
          </cell>
          <cell r="CD367" t="str">
            <v>ATHOL ROYALSTON</v>
          </cell>
          <cell r="CE367">
            <v>68334</v>
          </cell>
          <cell r="CF367">
            <v>55921</v>
          </cell>
          <cell r="CG367">
            <v>12413</v>
          </cell>
          <cell r="CH367">
            <v>14334.6</v>
          </cell>
          <cell r="CI367">
            <v>0</v>
          </cell>
          <cell r="CJ367">
            <v>0</v>
          </cell>
          <cell r="CK367">
            <v>26747.599999999999</v>
          </cell>
          <cell r="CL367">
            <v>26116.968135281502</v>
          </cell>
          <cell r="DB367">
            <v>615</v>
          </cell>
          <cell r="DC367" t="str">
            <v>ATHOL ROYALSTON</v>
          </cell>
          <cell r="DH367">
            <v>0</v>
          </cell>
          <cell r="DL367">
            <v>0</v>
          </cell>
          <cell r="DM367">
            <v>0</v>
          </cell>
          <cell r="DO367">
            <v>0</v>
          </cell>
          <cell r="DU367">
            <v>0</v>
          </cell>
          <cell r="DW367">
            <v>0</v>
          </cell>
          <cell r="ED367">
            <v>0</v>
          </cell>
          <cell r="EF367">
            <v>615</v>
          </cell>
        </row>
        <row r="368">
          <cell r="A368">
            <v>616</v>
          </cell>
          <cell r="B368">
            <v>616</v>
          </cell>
          <cell r="C368" t="str">
            <v>AYER SHIRLEY</v>
          </cell>
          <cell r="D368">
            <v>61.171086863616779</v>
          </cell>
          <cell r="E368">
            <v>987883</v>
          </cell>
          <cell r="F368">
            <v>0</v>
          </cell>
          <cell r="G368">
            <v>66554</v>
          </cell>
          <cell r="H368">
            <v>1054437</v>
          </cell>
          <cell r="J368">
            <v>66554</v>
          </cell>
          <cell r="K368">
            <v>123241.64356630802</v>
          </cell>
          <cell r="L368">
            <v>189795.64356630802</v>
          </cell>
          <cell r="N368">
            <v>864641.35643369192</v>
          </cell>
          <cell r="P368">
            <v>66554</v>
          </cell>
          <cell r="Q368">
            <v>0</v>
          </cell>
          <cell r="R368">
            <v>0</v>
          </cell>
          <cell r="S368">
            <v>0</v>
          </cell>
          <cell r="T368">
            <v>123241.64356630802</v>
          </cell>
          <cell r="U368">
            <v>189795.64356630802</v>
          </cell>
          <cell r="W368">
            <v>201102.8</v>
          </cell>
          <cell r="AA368">
            <v>616</v>
          </cell>
          <cell r="AB368">
            <v>61.171086863616779</v>
          </cell>
          <cell r="AC368">
            <v>0</v>
          </cell>
          <cell r="AD368">
            <v>0</v>
          </cell>
          <cell r="AE368">
            <v>19</v>
          </cell>
          <cell r="AF368">
            <v>0</v>
          </cell>
          <cell r="AG368">
            <v>987883</v>
          </cell>
          <cell r="AH368">
            <v>0</v>
          </cell>
          <cell r="AI368">
            <v>0</v>
          </cell>
          <cell r="AJ368">
            <v>987883</v>
          </cell>
          <cell r="AK368">
            <v>0</v>
          </cell>
          <cell r="AL368">
            <v>66554</v>
          </cell>
          <cell r="AM368">
            <v>1054437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1054437</v>
          </cell>
          <cell r="AS368" t="str">
            <v xml:space="preserve"> </v>
          </cell>
          <cell r="AT368">
            <v>616</v>
          </cell>
          <cell r="AU368">
            <v>19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CB368">
            <v>616</v>
          </cell>
          <cell r="CC368">
            <v>616</v>
          </cell>
          <cell r="CD368" t="str">
            <v>AYER SHIRLEY</v>
          </cell>
          <cell r="CE368">
            <v>987883</v>
          </cell>
          <cell r="CF368">
            <v>888431</v>
          </cell>
          <cell r="CG368">
            <v>99452</v>
          </cell>
          <cell r="CH368">
            <v>24884.399999999998</v>
          </cell>
          <cell r="CI368">
            <v>10212.400000000001</v>
          </cell>
          <cell r="CJ368">
            <v>0</v>
          </cell>
          <cell r="CK368">
            <v>134548.79999999999</v>
          </cell>
          <cell r="CL368">
            <v>123241.64356630802</v>
          </cell>
          <cell r="DB368">
            <v>616</v>
          </cell>
          <cell r="DC368" t="str">
            <v>AYER SHIRLEY</v>
          </cell>
          <cell r="DH368">
            <v>0</v>
          </cell>
          <cell r="DL368">
            <v>0</v>
          </cell>
          <cell r="DM368">
            <v>0</v>
          </cell>
          <cell r="DO368">
            <v>0</v>
          </cell>
          <cell r="DU368">
            <v>0</v>
          </cell>
          <cell r="DW368">
            <v>0</v>
          </cell>
          <cell r="EC368" t="str">
            <v>fy12</v>
          </cell>
          <cell r="ED368">
            <v>0</v>
          </cell>
          <cell r="EF368">
            <v>616</v>
          </cell>
        </row>
        <row r="369">
          <cell r="A369">
            <v>618</v>
          </cell>
          <cell r="B369">
            <v>706</v>
          </cell>
          <cell r="C369" t="str">
            <v>BERKSHIRE HILLS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W369">
            <v>0</v>
          </cell>
          <cell r="AA369">
            <v>618</v>
          </cell>
          <cell r="AT369">
            <v>618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CB369">
            <v>618</v>
          </cell>
          <cell r="CC369">
            <v>706</v>
          </cell>
          <cell r="CD369" t="str">
            <v>BERKSHIRE HILLS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DB369">
            <v>618</v>
          </cell>
          <cell r="DC369" t="str">
            <v>BERKSHIRE HILLS</v>
          </cell>
          <cell r="DH369">
            <v>0</v>
          </cell>
          <cell r="DL369">
            <v>0</v>
          </cell>
          <cell r="DM369">
            <v>0</v>
          </cell>
          <cell r="DO369">
            <v>0</v>
          </cell>
          <cell r="DU369">
            <v>0</v>
          </cell>
          <cell r="DW369">
            <v>0</v>
          </cell>
          <cell r="ED369">
            <v>0</v>
          </cell>
          <cell r="EF369">
            <v>618</v>
          </cell>
        </row>
        <row r="370">
          <cell r="A370">
            <v>620</v>
          </cell>
          <cell r="B370">
            <v>707</v>
          </cell>
          <cell r="C370" t="str">
            <v>BERLIN BOYLSTON</v>
          </cell>
          <cell r="D370">
            <v>14.220044411546997</v>
          </cell>
          <cell r="E370">
            <v>268243</v>
          </cell>
          <cell r="F370">
            <v>0</v>
          </cell>
          <cell r="G370">
            <v>15476</v>
          </cell>
          <cell r="H370">
            <v>283719</v>
          </cell>
          <cell r="J370">
            <v>15476</v>
          </cell>
          <cell r="K370">
            <v>74142.618715951612</v>
          </cell>
          <cell r="L370">
            <v>89618.618715951612</v>
          </cell>
          <cell r="N370">
            <v>194100.38128404837</v>
          </cell>
          <cell r="P370">
            <v>15476</v>
          </cell>
          <cell r="Q370">
            <v>0</v>
          </cell>
          <cell r="R370">
            <v>0</v>
          </cell>
          <cell r="S370">
            <v>0</v>
          </cell>
          <cell r="T370">
            <v>74142.618715951612</v>
          </cell>
          <cell r="U370">
            <v>89618.618715951612</v>
          </cell>
          <cell r="W370">
            <v>91649.2</v>
          </cell>
          <cell r="AA370">
            <v>620</v>
          </cell>
          <cell r="AB370">
            <v>14.220044411546997</v>
          </cell>
          <cell r="AC370">
            <v>0</v>
          </cell>
          <cell r="AD370">
            <v>0</v>
          </cell>
          <cell r="AE370">
            <v>7.0000000000000009</v>
          </cell>
          <cell r="AF370">
            <v>0</v>
          </cell>
          <cell r="AG370">
            <v>268243</v>
          </cell>
          <cell r="AH370">
            <v>0</v>
          </cell>
          <cell r="AI370">
            <v>0</v>
          </cell>
          <cell r="AJ370">
            <v>268243</v>
          </cell>
          <cell r="AK370">
            <v>0</v>
          </cell>
          <cell r="AL370">
            <v>15476</v>
          </cell>
          <cell r="AM370">
            <v>283719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283719</v>
          </cell>
          <cell r="AS370" t="str">
            <v xml:space="preserve"> </v>
          </cell>
          <cell r="AT370">
            <v>620</v>
          </cell>
          <cell r="AU370">
            <v>7.0000000000000009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CB370">
            <v>620</v>
          </cell>
          <cell r="CC370">
            <v>707</v>
          </cell>
          <cell r="CD370" t="str">
            <v>BERLIN BOYLSTON</v>
          </cell>
          <cell r="CE370">
            <v>268243</v>
          </cell>
          <cell r="CF370">
            <v>238226</v>
          </cell>
          <cell r="CG370">
            <v>30017</v>
          </cell>
          <cell r="CH370">
            <v>46156.2</v>
          </cell>
          <cell r="CI370">
            <v>0</v>
          </cell>
          <cell r="CJ370">
            <v>0</v>
          </cell>
          <cell r="CK370">
            <v>76173.2</v>
          </cell>
          <cell r="CL370">
            <v>74142.618715951612</v>
          </cell>
          <cell r="DB370">
            <v>620</v>
          </cell>
          <cell r="DC370" t="str">
            <v>BERLIN BOYLSTON</v>
          </cell>
          <cell r="DH370">
            <v>0</v>
          </cell>
          <cell r="DL370">
            <v>0</v>
          </cell>
          <cell r="DM370">
            <v>0</v>
          </cell>
          <cell r="DO370">
            <v>0</v>
          </cell>
          <cell r="DU370">
            <v>0</v>
          </cell>
          <cell r="DW370">
            <v>0</v>
          </cell>
          <cell r="EC370" t="str">
            <v>fy20</v>
          </cell>
          <cell r="ED370">
            <v>0</v>
          </cell>
          <cell r="EF370">
            <v>620</v>
          </cell>
        </row>
        <row r="371">
          <cell r="A371">
            <v>622</v>
          </cell>
          <cell r="B371">
            <v>765</v>
          </cell>
          <cell r="C371" t="str">
            <v>BLACKSTONE MILLVILLE</v>
          </cell>
          <cell r="D371">
            <v>59.559902200489006</v>
          </cell>
          <cell r="E371">
            <v>849564</v>
          </cell>
          <cell r="F371">
            <v>0</v>
          </cell>
          <cell r="G371">
            <v>64800</v>
          </cell>
          <cell r="H371">
            <v>914364</v>
          </cell>
          <cell r="J371">
            <v>64800</v>
          </cell>
          <cell r="K371">
            <v>173407.38028720228</v>
          </cell>
          <cell r="L371">
            <v>238207.38028720228</v>
          </cell>
          <cell r="N371">
            <v>676156.61971279769</v>
          </cell>
          <cell r="P371">
            <v>64800</v>
          </cell>
          <cell r="Q371">
            <v>0</v>
          </cell>
          <cell r="R371">
            <v>0</v>
          </cell>
          <cell r="S371">
            <v>0</v>
          </cell>
          <cell r="T371">
            <v>173407.38028720228</v>
          </cell>
          <cell r="U371">
            <v>238207.38028720228</v>
          </cell>
          <cell r="W371">
            <v>293748.8</v>
          </cell>
          <cell r="AA371">
            <v>622</v>
          </cell>
          <cell r="AB371">
            <v>59.559902200489006</v>
          </cell>
          <cell r="AC371">
            <v>0</v>
          </cell>
          <cell r="AD371">
            <v>0</v>
          </cell>
          <cell r="AE371">
            <v>1.0000000000000002</v>
          </cell>
          <cell r="AF371">
            <v>0</v>
          </cell>
          <cell r="AG371">
            <v>849564</v>
          </cell>
          <cell r="AH371">
            <v>0</v>
          </cell>
          <cell r="AI371">
            <v>0</v>
          </cell>
          <cell r="AJ371">
            <v>849564</v>
          </cell>
          <cell r="AK371">
            <v>0</v>
          </cell>
          <cell r="AL371">
            <v>64800</v>
          </cell>
          <cell r="AM371">
            <v>914364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914364</v>
          </cell>
          <cell r="AS371" t="str">
            <v xml:space="preserve"> </v>
          </cell>
          <cell r="AT371">
            <v>622</v>
          </cell>
          <cell r="AU371">
            <v>1.0000000000000002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CB371">
            <v>622</v>
          </cell>
          <cell r="CC371">
            <v>765</v>
          </cell>
          <cell r="CD371" t="str">
            <v>BLACKSTONE MILLVILLE</v>
          </cell>
          <cell r="CE371">
            <v>849564</v>
          </cell>
          <cell r="CF371">
            <v>784336</v>
          </cell>
          <cell r="CG371">
            <v>65228</v>
          </cell>
          <cell r="CH371">
            <v>113157.59999999999</v>
          </cell>
          <cell r="CI371">
            <v>50563.200000000012</v>
          </cell>
          <cell r="CJ371">
            <v>0</v>
          </cell>
          <cell r="CK371">
            <v>228948.8</v>
          </cell>
          <cell r="CL371">
            <v>173407.38028720228</v>
          </cell>
          <cell r="DB371">
            <v>622</v>
          </cell>
          <cell r="DC371" t="str">
            <v>BLACKSTONE MILLVILLE</v>
          </cell>
          <cell r="DH371">
            <v>0</v>
          </cell>
          <cell r="DL371">
            <v>0</v>
          </cell>
          <cell r="DM371">
            <v>0</v>
          </cell>
          <cell r="DO371">
            <v>0</v>
          </cell>
          <cell r="DU371">
            <v>0</v>
          </cell>
          <cell r="DW371">
            <v>0</v>
          </cell>
          <cell r="ED371">
            <v>0</v>
          </cell>
          <cell r="EF371">
            <v>622</v>
          </cell>
        </row>
        <row r="372">
          <cell r="A372">
            <v>625</v>
          </cell>
          <cell r="B372">
            <v>710</v>
          </cell>
          <cell r="C372" t="str">
            <v>BRIDGEWATER RAYNHAM</v>
          </cell>
          <cell r="D372">
            <v>30.848157928123896</v>
          </cell>
          <cell r="E372">
            <v>542805</v>
          </cell>
          <cell r="F372">
            <v>0</v>
          </cell>
          <cell r="G372">
            <v>33572</v>
          </cell>
          <cell r="H372">
            <v>576377</v>
          </cell>
          <cell r="J372">
            <v>33572</v>
          </cell>
          <cell r="K372">
            <v>166632.27416200234</v>
          </cell>
          <cell r="L372">
            <v>200204.27416200234</v>
          </cell>
          <cell r="N372">
            <v>376172.72583799763</v>
          </cell>
          <cell r="P372">
            <v>33572</v>
          </cell>
          <cell r="Q372">
            <v>0</v>
          </cell>
          <cell r="R372">
            <v>0</v>
          </cell>
          <cell r="S372">
            <v>0</v>
          </cell>
          <cell r="T372">
            <v>166632.27416200234</v>
          </cell>
          <cell r="U372">
            <v>200204.27416200234</v>
          </cell>
          <cell r="W372">
            <v>203161.59999999998</v>
          </cell>
          <cell r="AA372">
            <v>625</v>
          </cell>
          <cell r="AB372">
            <v>30.848157928123896</v>
          </cell>
          <cell r="AC372">
            <v>0</v>
          </cell>
          <cell r="AD372">
            <v>0</v>
          </cell>
          <cell r="AE372">
            <v>1.9999999999999996</v>
          </cell>
          <cell r="AF372">
            <v>0</v>
          </cell>
          <cell r="AG372">
            <v>542805</v>
          </cell>
          <cell r="AH372">
            <v>0</v>
          </cell>
          <cell r="AI372">
            <v>0</v>
          </cell>
          <cell r="AJ372">
            <v>542805</v>
          </cell>
          <cell r="AK372">
            <v>0</v>
          </cell>
          <cell r="AL372">
            <v>33572</v>
          </cell>
          <cell r="AM372">
            <v>576377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576377</v>
          </cell>
          <cell r="AS372" t="str">
            <v xml:space="preserve"> </v>
          </cell>
          <cell r="AT372">
            <v>625</v>
          </cell>
          <cell r="AU372">
            <v>1.9999999999999996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CB372">
            <v>625</v>
          </cell>
          <cell r="CC372">
            <v>710</v>
          </cell>
          <cell r="CD372" t="str">
            <v>BRIDGEWATER RAYNHAM</v>
          </cell>
          <cell r="CE372">
            <v>542805</v>
          </cell>
          <cell r="CF372">
            <v>440437</v>
          </cell>
          <cell r="CG372">
            <v>102368</v>
          </cell>
          <cell r="CH372">
            <v>67221.599999999991</v>
          </cell>
          <cell r="CI372">
            <v>0</v>
          </cell>
          <cell r="CJ372">
            <v>0</v>
          </cell>
          <cell r="CK372">
            <v>169589.59999999998</v>
          </cell>
          <cell r="CL372">
            <v>166632.27416200234</v>
          </cell>
          <cell r="DB372">
            <v>625</v>
          </cell>
          <cell r="DC372" t="str">
            <v>BRIDGEWATER RAYNHAM</v>
          </cell>
          <cell r="DH372">
            <v>0</v>
          </cell>
          <cell r="DL372">
            <v>0</v>
          </cell>
          <cell r="DM372">
            <v>0</v>
          </cell>
          <cell r="DO372">
            <v>0</v>
          </cell>
          <cell r="DU372">
            <v>0</v>
          </cell>
          <cell r="DW372">
            <v>0</v>
          </cell>
          <cell r="ED372">
            <v>0</v>
          </cell>
          <cell r="EF372">
            <v>625</v>
          </cell>
        </row>
        <row r="373">
          <cell r="A373">
            <v>632</v>
          </cell>
          <cell r="B373">
            <v>632</v>
          </cell>
          <cell r="C373" t="str">
            <v>CHESTERFIELD GOSHEN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W373">
            <v>0</v>
          </cell>
          <cell r="AA373">
            <v>632</v>
          </cell>
          <cell r="AT373">
            <v>632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CB373">
            <v>632</v>
          </cell>
          <cell r="CC373">
            <v>632</v>
          </cell>
          <cell r="CD373" t="str">
            <v>CHESTERFIELD GOSHEN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DB373">
            <v>632</v>
          </cell>
          <cell r="DC373" t="str">
            <v>CHESTERFIELD GOSHEN</v>
          </cell>
          <cell r="DH373">
            <v>0</v>
          </cell>
          <cell r="DL373">
            <v>0</v>
          </cell>
          <cell r="DM373">
            <v>0</v>
          </cell>
          <cell r="DO373">
            <v>0</v>
          </cell>
          <cell r="DU373">
            <v>0</v>
          </cell>
          <cell r="DW373">
            <v>0</v>
          </cell>
          <cell r="ED373">
            <v>0</v>
          </cell>
          <cell r="EF373">
            <v>632</v>
          </cell>
        </row>
        <row r="374">
          <cell r="A374">
            <v>635</v>
          </cell>
          <cell r="B374">
            <v>712</v>
          </cell>
          <cell r="C374" t="str">
            <v>CENTRAL BERKSHIRE</v>
          </cell>
          <cell r="D374">
            <v>29.779666115205302</v>
          </cell>
          <cell r="E374">
            <v>546880</v>
          </cell>
          <cell r="F374">
            <v>0</v>
          </cell>
          <cell r="G374">
            <v>32396</v>
          </cell>
          <cell r="H374">
            <v>579276</v>
          </cell>
          <cell r="J374">
            <v>32396</v>
          </cell>
          <cell r="K374">
            <v>94927.59154586395</v>
          </cell>
          <cell r="L374">
            <v>127323.59154586395</v>
          </cell>
          <cell r="N374">
            <v>451952.40845413605</v>
          </cell>
          <cell r="P374">
            <v>32396</v>
          </cell>
          <cell r="Q374">
            <v>0</v>
          </cell>
          <cell r="R374">
            <v>0</v>
          </cell>
          <cell r="S374">
            <v>0</v>
          </cell>
          <cell r="T374">
            <v>94927.59154586395</v>
          </cell>
          <cell r="U374">
            <v>127323.59154586395</v>
          </cell>
          <cell r="W374">
            <v>164210</v>
          </cell>
          <cell r="AA374">
            <v>635</v>
          </cell>
          <cell r="AB374">
            <v>29.779666115205302</v>
          </cell>
          <cell r="AC374">
            <v>0</v>
          </cell>
          <cell r="AD374">
            <v>0</v>
          </cell>
          <cell r="AE374">
            <v>7</v>
          </cell>
          <cell r="AF374">
            <v>0</v>
          </cell>
          <cell r="AG374">
            <v>546880</v>
          </cell>
          <cell r="AH374">
            <v>0</v>
          </cell>
          <cell r="AI374">
            <v>0</v>
          </cell>
          <cell r="AJ374">
            <v>546880</v>
          </cell>
          <cell r="AK374">
            <v>0</v>
          </cell>
          <cell r="AL374">
            <v>32396</v>
          </cell>
          <cell r="AM374">
            <v>579276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579276</v>
          </cell>
          <cell r="AS374" t="str">
            <v xml:space="preserve"> </v>
          </cell>
          <cell r="AT374">
            <v>635</v>
          </cell>
          <cell r="AU374">
            <v>7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CB374">
            <v>635</v>
          </cell>
          <cell r="CC374">
            <v>712</v>
          </cell>
          <cell r="CD374" t="str">
            <v>CENTRAL BERKSHIRE</v>
          </cell>
          <cell r="CE374">
            <v>546880</v>
          </cell>
          <cell r="CF374">
            <v>478403</v>
          </cell>
          <cell r="CG374">
            <v>68477</v>
          </cell>
          <cell r="CH374">
            <v>27667.8</v>
          </cell>
          <cell r="CI374">
            <v>35669.200000000004</v>
          </cell>
          <cell r="CJ374">
            <v>0</v>
          </cell>
          <cell r="CK374">
            <v>131814</v>
          </cell>
          <cell r="CL374">
            <v>94927.59154586395</v>
          </cell>
          <cell r="DB374">
            <v>635</v>
          </cell>
          <cell r="DC374" t="str">
            <v>CENTRAL BERKSHIRE</v>
          </cell>
          <cell r="DH374">
            <v>0</v>
          </cell>
          <cell r="DL374">
            <v>0</v>
          </cell>
          <cell r="DM374">
            <v>0</v>
          </cell>
          <cell r="DO374">
            <v>0</v>
          </cell>
          <cell r="DU374">
            <v>0</v>
          </cell>
          <cell r="DW374">
            <v>0</v>
          </cell>
          <cell r="ED374">
            <v>0</v>
          </cell>
          <cell r="EF374">
            <v>635</v>
          </cell>
        </row>
        <row r="375">
          <cell r="A375">
            <v>640</v>
          </cell>
          <cell r="B375">
            <v>713</v>
          </cell>
          <cell r="C375" t="str">
            <v>CONCORD CARLISLE</v>
          </cell>
          <cell r="D375">
            <v>1.0362694300518134</v>
          </cell>
          <cell r="E375">
            <v>21136</v>
          </cell>
          <cell r="F375">
            <v>0</v>
          </cell>
          <cell r="G375">
            <v>1128</v>
          </cell>
          <cell r="H375">
            <v>22264</v>
          </cell>
          <cell r="J375">
            <v>1128</v>
          </cell>
          <cell r="K375">
            <v>2200.3348231880086</v>
          </cell>
          <cell r="L375">
            <v>3328.3348231880086</v>
          </cell>
          <cell r="N375">
            <v>18935.665176811992</v>
          </cell>
          <cell r="P375">
            <v>1128</v>
          </cell>
          <cell r="Q375">
            <v>0</v>
          </cell>
          <cell r="R375">
            <v>0</v>
          </cell>
          <cell r="S375">
            <v>0</v>
          </cell>
          <cell r="T375">
            <v>2200.3348231880086</v>
          </cell>
          <cell r="U375">
            <v>3328.3348231880086</v>
          </cell>
          <cell r="W375">
            <v>3348</v>
          </cell>
          <cell r="AA375">
            <v>640</v>
          </cell>
          <cell r="AB375">
            <v>1.0362694300518134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21136</v>
          </cell>
          <cell r="AH375">
            <v>0</v>
          </cell>
          <cell r="AI375">
            <v>0</v>
          </cell>
          <cell r="AJ375">
            <v>21136</v>
          </cell>
          <cell r="AK375">
            <v>0</v>
          </cell>
          <cell r="AL375">
            <v>1128</v>
          </cell>
          <cell r="AM375">
            <v>22264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22264</v>
          </cell>
          <cell r="AS375" t="str">
            <v xml:space="preserve"> </v>
          </cell>
          <cell r="AT375">
            <v>640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CB375">
            <v>640</v>
          </cell>
          <cell r="CC375">
            <v>713</v>
          </cell>
          <cell r="CD375" t="str">
            <v>CONCORD CARLISLE</v>
          </cell>
          <cell r="CE375">
            <v>21136</v>
          </cell>
          <cell r="CF375">
            <v>19363</v>
          </cell>
          <cell r="CG375">
            <v>1773</v>
          </cell>
          <cell r="CH375">
            <v>447</v>
          </cell>
          <cell r="CI375">
            <v>0</v>
          </cell>
          <cell r="CJ375">
            <v>0</v>
          </cell>
          <cell r="CK375">
            <v>2220</v>
          </cell>
          <cell r="CL375">
            <v>2200.3348231880086</v>
          </cell>
          <cell r="DB375">
            <v>640</v>
          </cell>
          <cell r="DC375" t="str">
            <v>CONCORD CARLISLE</v>
          </cell>
          <cell r="DH375">
            <v>0</v>
          </cell>
          <cell r="DL375">
            <v>0</v>
          </cell>
          <cell r="DM375">
            <v>0</v>
          </cell>
          <cell r="DO375">
            <v>0</v>
          </cell>
          <cell r="DU375">
            <v>0</v>
          </cell>
          <cell r="DW375">
            <v>0</v>
          </cell>
          <cell r="ED375">
            <v>0</v>
          </cell>
          <cell r="EF375">
            <v>640</v>
          </cell>
        </row>
        <row r="376">
          <cell r="A376">
            <v>645</v>
          </cell>
          <cell r="B376">
            <v>714</v>
          </cell>
          <cell r="C376" t="str">
            <v>DENNIS YARMOUTH</v>
          </cell>
          <cell r="D376">
            <v>134.86440914586828</v>
          </cell>
          <cell r="E376">
            <v>2483928</v>
          </cell>
          <cell r="F376">
            <v>0</v>
          </cell>
          <cell r="G376">
            <v>146728</v>
          </cell>
          <cell r="H376">
            <v>2630656</v>
          </cell>
          <cell r="J376">
            <v>146728</v>
          </cell>
          <cell r="K376">
            <v>389799.84364893136</v>
          </cell>
          <cell r="L376">
            <v>536527.84364893136</v>
          </cell>
          <cell r="N376">
            <v>2094128.1563510685</v>
          </cell>
          <cell r="P376">
            <v>146728</v>
          </cell>
          <cell r="Q376">
            <v>0</v>
          </cell>
          <cell r="R376">
            <v>0</v>
          </cell>
          <cell r="S376">
            <v>0</v>
          </cell>
          <cell r="T376">
            <v>389799.84364893136</v>
          </cell>
          <cell r="U376">
            <v>536527.84364893136</v>
          </cell>
          <cell r="W376">
            <v>539885.6</v>
          </cell>
          <cell r="AA376">
            <v>645</v>
          </cell>
          <cell r="AB376">
            <v>134.86440914586828</v>
          </cell>
          <cell r="AC376">
            <v>0</v>
          </cell>
          <cell r="AD376">
            <v>0</v>
          </cell>
          <cell r="AE376">
            <v>21</v>
          </cell>
          <cell r="AF376">
            <v>0</v>
          </cell>
          <cell r="AG376">
            <v>2483928</v>
          </cell>
          <cell r="AH376">
            <v>0</v>
          </cell>
          <cell r="AI376">
            <v>0</v>
          </cell>
          <cell r="AJ376">
            <v>2483928</v>
          </cell>
          <cell r="AK376">
            <v>0</v>
          </cell>
          <cell r="AL376">
            <v>146728</v>
          </cell>
          <cell r="AM376">
            <v>2630656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2630656</v>
          </cell>
          <cell r="AS376" t="str">
            <v xml:space="preserve"> </v>
          </cell>
          <cell r="AT376">
            <v>645</v>
          </cell>
          <cell r="AU376">
            <v>21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CB376">
            <v>645</v>
          </cell>
          <cell r="CC376">
            <v>714</v>
          </cell>
          <cell r="CD376" t="str">
            <v>DENNIS YARMOUTH</v>
          </cell>
          <cell r="CE376">
            <v>2483928</v>
          </cell>
          <cell r="CF376">
            <v>2167094</v>
          </cell>
          <cell r="CG376">
            <v>316834</v>
          </cell>
          <cell r="CH376">
            <v>76323.599999999991</v>
          </cell>
          <cell r="CI376">
            <v>0</v>
          </cell>
          <cell r="CJ376">
            <v>0</v>
          </cell>
          <cell r="CK376">
            <v>393157.6</v>
          </cell>
          <cell r="CL376">
            <v>389799.84364893136</v>
          </cell>
          <cell r="DB376">
            <v>645</v>
          </cell>
          <cell r="DC376" t="str">
            <v>DENNIS YARMOUTH</v>
          </cell>
          <cell r="DH376">
            <v>0</v>
          </cell>
          <cell r="DL376">
            <v>0</v>
          </cell>
          <cell r="DM376">
            <v>0</v>
          </cell>
          <cell r="DO376">
            <v>0</v>
          </cell>
          <cell r="DU376">
            <v>0</v>
          </cell>
          <cell r="DW376">
            <v>0</v>
          </cell>
          <cell r="ED376">
            <v>0</v>
          </cell>
          <cell r="EF376">
            <v>645</v>
          </cell>
        </row>
        <row r="377">
          <cell r="A377">
            <v>650</v>
          </cell>
          <cell r="B377">
            <v>715</v>
          </cell>
          <cell r="C377" t="str">
            <v>DIGHTON REHOBOTH</v>
          </cell>
          <cell r="D377">
            <v>4.1190307500736925</v>
          </cell>
          <cell r="E377">
            <v>62007</v>
          </cell>
          <cell r="F377">
            <v>0</v>
          </cell>
          <cell r="G377">
            <v>4476</v>
          </cell>
          <cell r="H377">
            <v>66483</v>
          </cell>
          <cell r="J377">
            <v>4476</v>
          </cell>
          <cell r="K377">
            <v>0</v>
          </cell>
          <cell r="L377">
            <v>4476</v>
          </cell>
          <cell r="N377">
            <v>62007</v>
          </cell>
          <cell r="P377">
            <v>4476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4476</v>
          </cell>
          <cell r="W377">
            <v>6592.8</v>
          </cell>
          <cell r="AA377">
            <v>650</v>
          </cell>
          <cell r="AB377">
            <v>4.1190307500736925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62007</v>
          </cell>
          <cell r="AH377">
            <v>0</v>
          </cell>
          <cell r="AI377">
            <v>0</v>
          </cell>
          <cell r="AJ377">
            <v>62007</v>
          </cell>
          <cell r="AK377">
            <v>0</v>
          </cell>
          <cell r="AL377">
            <v>4476</v>
          </cell>
          <cell r="AM377">
            <v>66483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66483</v>
          </cell>
          <cell r="AS377" t="str">
            <v xml:space="preserve"> </v>
          </cell>
          <cell r="AT377">
            <v>650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CB377">
            <v>650</v>
          </cell>
          <cell r="CC377">
            <v>715</v>
          </cell>
          <cell r="CD377" t="str">
            <v>DIGHTON REHOBOTH</v>
          </cell>
          <cell r="CE377">
            <v>62007</v>
          </cell>
          <cell r="CF377">
            <v>68717</v>
          </cell>
          <cell r="CG377">
            <v>0</v>
          </cell>
          <cell r="CH377">
            <v>0</v>
          </cell>
          <cell r="CI377">
            <v>2116.8000000000002</v>
          </cell>
          <cell r="CJ377">
            <v>0</v>
          </cell>
          <cell r="CK377">
            <v>2116.8000000000002</v>
          </cell>
          <cell r="CL377">
            <v>0</v>
          </cell>
          <cell r="DB377">
            <v>650</v>
          </cell>
          <cell r="DC377" t="str">
            <v>DIGHTON REHOBOTH</v>
          </cell>
          <cell r="DH377">
            <v>0</v>
          </cell>
          <cell r="DL377">
            <v>0</v>
          </cell>
          <cell r="DM377">
            <v>0</v>
          </cell>
          <cell r="DO377">
            <v>0</v>
          </cell>
          <cell r="DU377">
            <v>0</v>
          </cell>
          <cell r="DW377">
            <v>0</v>
          </cell>
          <cell r="ED377">
            <v>0</v>
          </cell>
          <cell r="EF377">
            <v>650</v>
          </cell>
        </row>
        <row r="378">
          <cell r="A378">
            <v>655</v>
          </cell>
          <cell r="B378">
            <v>716</v>
          </cell>
          <cell r="C378" t="str">
            <v>DOVER SHERBORN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W378">
            <v>7632.8</v>
          </cell>
          <cell r="AA378">
            <v>655</v>
          </cell>
          <cell r="AT378">
            <v>655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CB378">
            <v>655</v>
          </cell>
          <cell r="CC378">
            <v>716</v>
          </cell>
          <cell r="CD378" t="str">
            <v>DOVER SHERBORN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7632.8</v>
          </cell>
          <cell r="CJ378">
            <v>0</v>
          </cell>
          <cell r="CK378">
            <v>7632.8</v>
          </cell>
          <cell r="CL378">
            <v>0</v>
          </cell>
          <cell r="DB378">
            <v>655</v>
          </cell>
          <cell r="DC378" t="str">
            <v>DOVER SHERBORN</v>
          </cell>
          <cell r="DH378">
            <v>0</v>
          </cell>
          <cell r="DL378">
            <v>0</v>
          </cell>
          <cell r="DM378">
            <v>0</v>
          </cell>
          <cell r="DO378">
            <v>0</v>
          </cell>
          <cell r="DU378">
            <v>0</v>
          </cell>
          <cell r="DW378">
            <v>0</v>
          </cell>
          <cell r="ED378">
            <v>0</v>
          </cell>
          <cell r="EF378">
            <v>655</v>
          </cell>
        </row>
        <row r="379">
          <cell r="A379">
            <v>658</v>
          </cell>
          <cell r="B379">
            <v>780</v>
          </cell>
          <cell r="C379" t="str">
            <v>DUDLEY CHARLTON</v>
          </cell>
          <cell r="D379">
            <v>19.638599105812222</v>
          </cell>
          <cell r="E379">
            <v>318908</v>
          </cell>
          <cell r="F379">
            <v>0</v>
          </cell>
          <cell r="G379">
            <v>21358</v>
          </cell>
          <cell r="H379">
            <v>340266</v>
          </cell>
          <cell r="J379">
            <v>21358</v>
          </cell>
          <cell r="K379">
            <v>109072.82842325605</v>
          </cell>
          <cell r="L379">
            <v>130430.82842325605</v>
          </cell>
          <cell r="N379">
            <v>209835.17157674395</v>
          </cell>
          <cell r="P379">
            <v>21358</v>
          </cell>
          <cell r="Q379">
            <v>0</v>
          </cell>
          <cell r="R379">
            <v>0</v>
          </cell>
          <cell r="S379">
            <v>0</v>
          </cell>
          <cell r="T379">
            <v>109072.82842325605</v>
          </cell>
          <cell r="U379">
            <v>130430.82842325605</v>
          </cell>
          <cell r="W379">
            <v>152917.4</v>
          </cell>
          <cell r="AA379">
            <v>658</v>
          </cell>
          <cell r="AB379">
            <v>19.638599105812222</v>
          </cell>
          <cell r="AC379">
            <v>0</v>
          </cell>
          <cell r="AD379">
            <v>0</v>
          </cell>
          <cell r="AE379">
            <v>3</v>
          </cell>
          <cell r="AF379">
            <v>0</v>
          </cell>
          <cell r="AG379">
            <v>318908</v>
          </cell>
          <cell r="AH379">
            <v>0</v>
          </cell>
          <cell r="AI379">
            <v>0</v>
          </cell>
          <cell r="AJ379">
            <v>318908</v>
          </cell>
          <cell r="AK379">
            <v>0</v>
          </cell>
          <cell r="AL379">
            <v>21358</v>
          </cell>
          <cell r="AM379">
            <v>340266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340266</v>
          </cell>
          <cell r="AS379" t="str">
            <v xml:space="preserve"> </v>
          </cell>
          <cell r="AT379">
            <v>658</v>
          </cell>
          <cell r="AU379">
            <v>3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CB379">
            <v>658</v>
          </cell>
          <cell r="CC379">
            <v>780</v>
          </cell>
          <cell r="CD379" t="str">
            <v>DUDLEY CHARLTON</v>
          </cell>
          <cell r="CE379">
            <v>318908</v>
          </cell>
          <cell r="CF379">
            <v>229153</v>
          </cell>
          <cell r="CG379">
            <v>89755</v>
          </cell>
          <cell r="CH379">
            <v>20206.8</v>
          </cell>
          <cell r="CI379">
            <v>21597.600000000002</v>
          </cell>
          <cell r="CJ379">
            <v>0</v>
          </cell>
          <cell r="CK379">
            <v>131559.4</v>
          </cell>
          <cell r="CL379">
            <v>109072.82842325605</v>
          </cell>
          <cell r="DB379">
            <v>658</v>
          </cell>
          <cell r="DC379" t="str">
            <v>DUDLEY CHARLTON</v>
          </cell>
          <cell r="DH379">
            <v>0</v>
          </cell>
          <cell r="DL379">
            <v>0</v>
          </cell>
          <cell r="DM379">
            <v>0</v>
          </cell>
          <cell r="DO379">
            <v>0</v>
          </cell>
          <cell r="DU379">
            <v>0</v>
          </cell>
          <cell r="DW379">
            <v>0</v>
          </cell>
          <cell r="ED379">
            <v>0</v>
          </cell>
          <cell r="EF379">
            <v>658</v>
          </cell>
        </row>
        <row r="380">
          <cell r="A380">
            <v>660</v>
          </cell>
          <cell r="B380">
            <v>776</v>
          </cell>
          <cell r="C380" t="str">
            <v>NAUSET</v>
          </cell>
          <cell r="D380">
            <v>92.690193853427871</v>
          </cell>
          <cell r="E380">
            <v>2255274</v>
          </cell>
          <cell r="F380">
            <v>0</v>
          </cell>
          <cell r="G380">
            <v>100846</v>
          </cell>
          <cell r="H380">
            <v>2356120</v>
          </cell>
          <cell r="J380">
            <v>100846</v>
          </cell>
          <cell r="K380">
            <v>572488.50726062828</v>
          </cell>
          <cell r="L380">
            <v>673334.50726062828</v>
          </cell>
          <cell r="N380">
            <v>1682785.4927393717</v>
          </cell>
          <cell r="P380">
            <v>100846</v>
          </cell>
          <cell r="Q380">
            <v>0</v>
          </cell>
          <cell r="R380">
            <v>0</v>
          </cell>
          <cell r="S380">
            <v>0</v>
          </cell>
          <cell r="T380">
            <v>572488.50726062828</v>
          </cell>
          <cell r="U380">
            <v>673334.50726062828</v>
          </cell>
          <cell r="W380">
            <v>826654.4</v>
          </cell>
          <cell r="AA380">
            <v>660</v>
          </cell>
          <cell r="AB380">
            <v>92.690193853427871</v>
          </cell>
          <cell r="AC380">
            <v>0</v>
          </cell>
          <cell r="AD380">
            <v>0</v>
          </cell>
          <cell r="AE380">
            <v>13</v>
          </cell>
          <cell r="AF380">
            <v>0</v>
          </cell>
          <cell r="AG380">
            <v>2255274</v>
          </cell>
          <cell r="AH380">
            <v>0</v>
          </cell>
          <cell r="AI380">
            <v>0</v>
          </cell>
          <cell r="AJ380">
            <v>2255274</v>
          </cell>
          <cell r="AK380">
            <v>0</v>
          </cell>
          <cell r="AL380">
            <v>100846</v>
          </cell>
          <cell r="AM380">
            <v>2356120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2356120</v>
          </cell>
          <cell r="AS380" t="str">
            <v xml:space="preserve"> </v>
          </cell>
          <cell r="AT380">
            <v>660</v>
          </cell>
          <cell r="AU380">
            <v>13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CB380">
            <v>660</v>
          </cell>
          <cell r="CC380">
            <v>776</v>
          </cell>
          <cell r="CD380" t="str">
            <v>NAUSET</v>
          </cell>
          <cell r="CE380">
            <v>2255274</v>
          </cell>
          <cell r="CF380">
            <v>2005386</v>
          </cell>
          <cell r="CG380">
            <v>249888</v>
          </cell>
          <cell r="CH380">
            <v>337446</v>
          </cell>
          <cell r="CI380">
            <v>138474.4</v>
          </cell>
          <cell r="CJ380">
            <v>0</v>
          </cell>
          <cell r="CK380">
            <v>725808.4</v>
          </cell>
          <cell r="CL380">
            <v>572488.50726062828</v>
          </cell>
          <cell r="DB380">
            <v>660</v>
          </cell>
          <cell r="DC380" t="str">
            <v>NAUSET</v>
          </cell>
          <cell r="DH380">
            <v>0</v>
          </cell>
          <cell r="DL380">
            <v>0</v>
          </cell>
          <cell r="DM380">
            <v>0</v>
          </cell>
          <cell r="DO380">
            <v>0</v>
          </cell>
          <cell r="DU380">
            <v>0</v>
          </cell>
          <cell r="DW380">
            <v>0</v>
          </cell>
          <cell r="ED380">
            <v>0</v>
          </cell>
          <cell r="EF380">
            <v>660</v>
          </cell>
        </row>
        <row r="381">
          <cell r="A381">
            <v>662</v>
          </cell>
          <cell r="B381">
            <v>788</v>
          </cell>
          <cell r="C381" t="str">
            <v>FARMINGTON RIVER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W381">
            <v>0</v>
          </cell>
          <cell r="AA381">
            <v>662</v>
          </cell>
          <cell r="AT381">
            <v>662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CB381">
            <v>662</v>
          </cell>
          <cell r="CC381">
            <v>788</v>
          </cell>
          <cell r="CD381" t="str">
            <v>FARMINGTON RIVER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DB381">
            <v>662</v>
          </cell>
          <cell r="DC381" t="str">
            <v>FARMINGTON RIVER</v>
          </cell>
          <cell r="DH381">
            <v>0</v>
          </cell>
          <cell r="DL381">
            <v>0</v>
          </cell>
          <cell r="DM381">
            <v>0</v>
          </cell>
          <cell r="DO381">
            <v>0</v>
          </cell>
          <cell r="DU381">
            <v>0</v>
          </cell>
          <cell r="DW381">
            <v>0</v>
          </cell>
          <cell r="ED381">
            <v>0</v>
          </cell>
          <cell r="EF381">
            <v>662</v>
          </cell>
        </row>
        <row r="382">
          <cell r="A382">
            <v>665</v>
          </cell>
          <cell r="B382">
            <v>718</v>
          </cell>
          <cell r="C382" t="str">
            <v>FREETOWN LAKEVILLE</v>
          </cell>
          <cell r="D382">
            <v>17.880885659492975</v>
          </cell>
          <cell r="E382">
            <v>297518</v>
          </cell>
          <cell r="F382">
            <v>0</v>
          </cell>
          <cell r="G382">
            <v>19457</v>
          </cell>
          <cell r="H382">
            <v>316975</v>
          </cell>
          <cell r="J382">
            <v>19457</v>
          </cell>
          <cell r="K382">
            <v>73014.062017682605</v>
          </cell>
          <cell r="L382">
            <v>92471.062017682605</v>
          </cell>
          <cell r="N382">
            <v>224503.93798231741</v>
          </cell>
          <cell r="P382">
            <v>19457</v>
          </cell>
          <cell r="Q382">
            <v>0</v>
          </cell>
          <cell r="R382">
            <v>0</v>
          </cell>
          <cell r="S382">
            <v>0</v>
          </cell>
          <cell r="T382">
            <v>73014.062017682605</v>
          </cell>
          <cell r="U382">
            <v>92471.062017682605</v>
          </cell>
          <cell r="W382">
            <v>108919.6</v>
          </cell>
          <cell r="AA382">
            <v>665</v>
          </cell>
          <cell r="AB382">
            <v>17.880885659492975</v>
          </cell>
          <cell r="AC382">
            <v>0</v>
          </cell>
          <cell r="AD382">
            <v>0</v>
          </cell>
          <cell r="AE382">
            <v>1.9999999999999998</v>
          </cell>
          <cell r="AF382">
            <v>0</v>
          </cell>
          <cell r="AG382">
            <v>297518</v>
          </cell>
          <cell r="AH382">
            <v>0</v>
          </cell>
          <cell r="AI382">
            <v>0</v>
          </cell>
          <cell r="AJ382">
            <v>297518</v>
          </cell>
          <cell r="AK382">
            <v>0</v>
          </cell>
          <cell r="AL382">
            <v>19457</v>
          </cell>
          <cell r="AM382">
            <v>316975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316975</v>
          </cell>
          <cell r="AS382" t="str">
            <v xml:space="preserve"> </v>
          </cell>
          <cell r="AT382">
            <v>665</v>
          </cell>
          <cell r="AU382">
            <v>1.9999999999999998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CB382">
            <v>665</v>
          </cell>
          <cell r="CC382">
            <v>718</v>
          </cell>
          <cell r="CD382" t="str">
            <v>FREETOWN LAKEVILLE</v>
          </cell>
          <cell r="CE382">
            <v>297518</v>
          </cell>
          <cell r="CF382">
            <v>254356</v>
          </cell>
          <cell r="CG382">
            <v>43162</v>
          </cell>
          <cell r="CH382">
            <v>31225.8</v>
          </cell>
          <cell r="CI382">
            <v>15074.800000000001</v>
          </cell>
          <cell r="CJ382">
            <v>0</v>
          </cell>
          <cell r="CK382">
            <v>89462.6</v>
          </cell>
          <cell r="CL382">
            <v>73014.062017682605</v>
          </cell>
          <cell r="DB382">
            <v>665</v>
          </cell>
          <cell r="DC382" t="str">
            <v>FREETOWN LAKEVILLE</v>
          </cell>
          <cell r="DH382">
            <v>0</v>
          </cell>
          <cell r="DL382">
            <v>0</v>
          </cell>
          <cell r="DM382">
            <v>0</v>
          </cell>
          <cell r="DO382">
            <v>0</v>
          </cell>
          <cell r="DU382">
            <v>0</v>
          </cell>
          <cell r="DW382">
            <v>0</v>
          </cell>
          <cell r="EC382" t="str">
            <v>fy12</v>
          </cell>
          <cell r="ED382">
            <v>0</v>
          </cell>
          <cell r="EF382">
            <v>665</v>
          </cell>
        </row>
        <row r="383">
          <cell r="A383">
            <v>670</v>
          </cell>
          <cell r="B383">
            <v>720</v>
          </cell>
          <cell r="C383" t="str">
            <v>FRONTIER</v>
          </cell>
          <cell r="D383">
            <v>40.368692646074805</v>
          </cell>
          <cell r="E383">
            <v>855276</v>
          </cell>
          <cell r="F383">
            <v>0</v>
          </cell>
          <cell r="G383">
            <v>43920</v>
          </cell>
          <cell r="H383">
            <v>899196</v>
          </cell>
          <cell r="J383">
            <v>43920</v>
          </cell>
          <cell r="K383">
            <v>42900.983864556139</v>
          </cell>
          <cell r="L383">
            <v>86820.983864556139</v>
          </cell>
          <cell r="N383">
            <v>812375.01613544382</v>
          </cell>
          <cell r="P383">
            <v>43920</v>
          </cell>
          <cell r="Q383">
            <v>0</v>
          </cell>
          <cell r="R383">
            <v>0</v>
          </cell>
          <cell r="S383">
            <v>0</v>
          </cell>
          <cell r="T383">
            <v>42900.983864556139</v>
          </cell>
          <cell r="U383">
            <v>86820.983864556139</v>
          </cell>
          <cell r="W383">
            <v>86909.2</v>
          </cell>
          <cell r="AA383">
            <v>670</v>
          </cell>
          <cell r="AB383">
            <v>40.368692646074805</v>
          </cell>
          <cell r="AC383">
            <v>0</v>
          </cell>
          <cell r="AD383">
            <v>0</v>
          </cell>
          <cell r="AE383">
            <v>7.9999999999999991</v>
          </cell>
          <cell r="AF383">
            <v>0</v>
          </cell>
          <cell r="AG383">
            <v>855276</v>
          </cell>
          <cell r="AH383">
            <v>0</v>
          </cell>
          <cell r="AI383">
            <v>0</v>
          </cell>
          <cell r="AJ383">
            <v>855276</v>
          </cell>
          <cell r="AK383">
            <v>0</v>
          </cell>
          <cell r="AL383">
            <v>43920</v>
          </cell>
          <cell r="AM383">
            <v>899196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899196</v>
          </cell>
          <cell r="AS383" t="str">
            <v xml:space="preserve"> </v>
          </cell>
          <cell r="AT383">
            <v>670</v>
          </cell>
          <cell r="AU383">
            <v>7.9999999999999991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CB383">
            <v>670</v>
          </cell>
          <cell r="CC383">
            <v>720</v>
          </cell>
          <cell r="CD383" t="str">
            <v>FRONTIER</v>
          </cell>
          <cell r="CE383">
            <v>855276</v>
          </cell>
          <cell r="CF383">
            <v>814292</v>
          </cell>
          <cell r="CG383">
            <v>40984</v>
          </cell>
          <cell r="CH383">
            <v>2005.1999999999998</v>
          </cell>
          <cell r="CI383">
            <v>0</v>
          </cell>
          <cell r="CJ383">
            <v>0</v>
          </cell>
          <cell r="CK383">
            <v>42989.2</v>
          </cell>
          <cell r="CL383">
            <v>42900.983864556139</v>
          </cell>
          <cell r="DB383">
            <v>670</v>
          </cell>
          <cell r="DC383" t="str">
            <v>FRONTIER</v>
          </cell>
          <cell r="DH383">
            <v>0</v>
          </cell>
          <cell r="DL383">
            <v>0</v>
          </cell>
          <cell r="DM383">
            <v>0</v>
          </cell>
          <cell r="DO383">
            <v>0</v>
          </cell>
          <cell r="DU383">
            <v>0</v>
          </cell>
          <cell r="DW383">
            <v>0</v>
          </cell>
          <cell r="ED383">
            <v>0</v>
          </cell>
          <cell r="EF383">
            <v>670</v>
          </cell>
        </row>
        <row r="384">
          <cell r="A384">
            <v>672</v>
          </cell>
          <cell r="B384">
            <v>721</v>
          </cell>
          <cell r="C384" t="str">
            <v>GATEWAY</v>
          </cell>
          <cell r="D384">
            <v>5.0318093458887718</v>
          </cell>
          <cell r="E384">
            <v>95363</v>
          </cell>
          <cell r="F384">
            <v>0</v>
          </cell>
          <cell r="G384">
            <v>5468</v>
          </cell>
          <cell r="H384">
            <v>100831</v>
          </cell>
          <cell r="J384">
            <v>5468</v>
          </cell>
          <cell r="K384">
            <v>5868</v>
          </cell>
          <cell r="L384">
            <v>11336</v>
          </cell>
          <cell r="N384">
            <v>89495</v>
          </cell>
          <cell r="P384">
            <v>5468</v>
          </cell>
          <cell r="Q384">
            <v>0</v>
          </cell>
          <cell r="R384">
            <v>0</v>
          </cell>
          <cell r="S384">
            <v>0</v>
          </cell>
          <cell r="T384">
            <v>5868</v>
          </cell>
          <cell r="U384">
            <v>11336</v>
          </cell>
          <cell r="W384">
            <v>33012.800000000003</v>
          </cell>
          <cell r="AA384">
            <v>672</v>
          </cell>
          <cell r="AB384">
            <v>5.0318093458887718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95363</v>
          </cell>
          <cell r="AH384">
            <v>0</v>
          </cell>
          <cell r="AI384">
            <v>0</v>
          </cell>
          <cell r="AJ384">
            <v>95363</v>
          </cell>
          <cell r="AK384">
            <v>0</v>
          </cell>
          <cell r="AL384">
            <v>5468</v>
          </cell>
          <cell r="AM384">
            <v>100831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100831</v>
          </cell>
          <cell r="AS384" t="str">
            <v xml:space="preserve"> </v>
          </cell>
          <cell r="AT384">
            <v>672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CB384">
            <v>672</v>
          </cell>
          <cell r="CC384">
            <v>721</v>
          </cell>
          <cell r="CD384" t="str">
            <v>GATEWAY</v>
          </cell>
          <cell r="CE384">
            <v>95363</v>
          </cell>
          <cell r="CF384">
            <v>89495</v>
          </cell>
          <cell r="CG384">
            <v>5868</v>
          </cell>
          <cell r="CH384">
            <v>0</v>
          </cell>
          <cell r="CI384">
            <v>21676.800000000003</v>
          </cell>
          <cell r="CJ384">
            <v>0</v>
          </cell>
          <cell r="CK384">
            <v>27544.800000000003</v>
          </cell>
          <cell r="CL384">
            <v>5868</v>
          </cell>
          <cell r="DB384">
            <v>672</v>
          </cell>
          <cell r="DC384" t="str">
            <v>GATEWAY</v>
          </cell>
          <cell r="DH384">
            <v>0</v>
          </cell>
          <cell r="DL384">
            <v>0</v>
          </cell>
          <cell r="DM384">
            <v>0</v>
          </cell>
          <cell r="DO384">
            <v>0</v>
          </cell>
          <cell r="DU384">
            <v>0</v>
          </cell>
          <cell r="DW384">
            <v>0</v>
          </cell>
          <cell r="EC384" t="str">
            <v>fy16</v>
          </cell>
          <cell r="ED384">
            <v>0</v>
          </cell>
          <cell r="EF384">
            <v>672</v>
          </cell>
        </row>
        <row r="385">
          <cell r="A385">
            <v>673</v>
          </cell>
          <cell r="B385">
            <v>772</v>
          </cell>
          <cell r="C385" t="str">
            <v>GROTON DUNSTABLE</v>
          </cell>
          <cell r="D385">
            <v>43.541527555849903</v>
          </cell>
          <cell r="E385">
            <v>806607</v>
          </cell>
          <cell r="F385">
            <v>0</v>
          </cell>
          <cell r="G385">
            <v>47374</v>
          </cell>
          <cell r="H385">
            <v>853981</v>
          </cell>
          <cell r="J385">
            <v>47374</v>
          </cell>
          <cell r="K385">
            <v>112579.02212275332</v>
          </cell>
          <cell r="L385">
            <v>159953.02212275332</v>
          </cell>
          <cell r="N385">
            <v>694027.97787724668</v>
          </cell>
          <cell r="P385">
            <v>47374</v>
          </cell>
          <cell r="Q385">
            <v>0</v>
          </cell>
          <cell r="R385">
            <v>0</v>
          </cell>
          <cell r="S385">
            <v>0</v>
          </cell>
          <cell r="T385">
            <v>112579.02212275332</v>
          </cell>
          <cell r="U385">
            <v>159953.02212275332</v>
          </cell>
          <cell r="W385">
            <v>161751</v>
          </cell>
          <cell r="AA385">
            <v>673</v>
          </cell>
          <cell r="AB385">
            <v>43.541527555849903</v>
          </cell>
          <cell r="AC385">
            <v>0</v>
          </cell>
          <cell r="AD385">
            <v>0</v>
          </cell>
          <cell r="AE385">
            <v>8.9999999999999982</v>
          </cell>
          <cell r="AF385">
            <v>0</v>
          </cell>
          <cell r="AG385">
            <v>806607</v>
          </cell>
          <cell r="AH385">
            <v>0</v>
          </cell>
          <cell r="AI385">
            <v>0</v>
          </cell>
          <cell r="AJ385">
            <v>806607</v>
          </cell>
          <cell r="AK385">
            <v>0</v>
          </cell>
          <cell r="AL385">
            <v>47374</v>
          </cell>
          <cell r="AM385">
            <v>853981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853981</v>
          </cell>
          <cell r="AS385" t="str">
            <v xml:space="preserve"> </v>
          </cell>
          <cell r="AT385">
            <v>673</v>
          </cell>
          <cell r="AU385">
            <v>8.9999999999999982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CB385">
            <v>673</v>
          </cell>
          <cell r="CC385">
            <v>772</v>
          </cell>
          <cell r="CD385" t="str">
            <v>GROTON DUNSTABLE</v>
          </cell>
          <cell r="CE385">
            <v>806607</v>
          </cell>
          <cell r="CF385">
            <v>733099</v>
          </cell>
          <cell r="CG385">
            <v>73508</v>
          </cell>
          <cell r="CH385">
            <v>40869</v>
          </cell>
          <cell r="CI385">
            <v>0</v>
          </cell>
          <cell r="CJ385">
            <v>0</v>
          </cell>
          <cell r="CK385">
            <v>114377</v>
          </cell>
          <cell r="CL385">
            <v>112579.02212275332</v>
          </cell>
          <cell r="DB385">
            <v>673</v>
          </cell>
          <cell r="DC385" t="str">
            <v>GROTON DUNSTABLE</v>
          </cell>
          <cell r="DH385">
            <v>0</v>
          </cell>
          <cell r="DL385">
            <v>0</v>
          </cell>
          <cell r="DM385">
            <v>0</v>
          </cell>
          <cell r="DO385">
            <v>0</v>
          </cell>
          <cell r="DU385">
            <v>0</v>
          </cell>
          <cell r="DW385">
            <v>0</v>
          </cell>
          <cell r="ED385">
            <v>0</v>
          </cell>
          <cell r="EF385">
            <v>673</v>
          </cell>
        </row>
        <row r="386">
          <cell r="A386">
            <v>674</v>
          </cell>
          <cell r="B386">
            <v>764</v>
          </cell>
          <cell r="C386" t="str">
            <v>GILL MONTAGUE</v>
          </cell>
          <cell r="D386">
            <v>77.777314428690659</v>
          </cell>
          <cell r="E386">
            <v>1574565</v>
          </cell>
          <cell r="F386">
            <v>0</v>
          </cell>
          <cell r="G386">
            <v>84625</v>
          </cell>
          <cell r="H386">
            <v>1659190</v>
          </cell>
          <cell r="J386">
            <v>84625</v>
          </cell>
          <cell r="K386">
            <v>349191.63473070611</v>
          </cell>
          <cell r="L386">
            <v>433816.63473070611</v>
          </cell>
          <cell r="N386">
            <v>1225373.365269294</v>
          </cell>
          <cell r="P386">
            <v>84625</v>
          </cell>
          <cell r="Q386">
            <v>0</v>
          </cell>
          <cell r="R386">
            <v>0</v>
          </cell>
          <cell r="S386">
            <v>0</v>
          </cell>
          <cell r="T386">
            <v>349191.63473070611</v>
          </cell>
          <cell r="U386">
            <v>433816.63473070611</v>
          </cell>
          <cell r="W386">
            <v>491154.2</v>
          </cell>
          <cell r="AA386">
            <v>674</v>
          </cell>
          <cell r="AB386">
            <v>77.777314428690659</v>
          </cell>
          <cell r="AC386">
            <v>0</v>
          </cell>
          <cell r="AD386">
            <v>0</v>
          </cell>
          <cell r="AE386">
            <v>13.999999999999995</v>
          </cell>
          <cell r="AF386">
            <v>0</v>
          </cell>
          <cell r="AG386">
            <v>1574565</v>
          </cell>
          <cell r="AH386">
            <v>0</v>
          </cell>
          <cell r="AI386">
            <v>0</v>
          </cell>
          <cell r="AJ386">
            <v>1574565</v>
          </cell>
          <cell r="AK386">
            <v>0</v>
          </cell>
          <cell r="AL386">
            <v>84625</v>
          </cell>
          <cell r="AM386">
            <v>1659190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1659190</v>
          </cell>
          <cell r="AS386" t="str">
            <v xml:space="preserve"> </v>
          </cell>
          <cell r="AT386">
            <v>674</v>
          </cell>
          <cell r="AU386">
            <v>13.999999999999995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CB386">
            <v>674</v>
          </cell>
          <cell r="CC386">
            <v>764</v>
          </cell>
          <cell r="CD386" t="str">
            <v>GILL MONTAGUE</v>
          </cell>
          <cell r="CE386">
            <v>1574565</v>
          </cell>
          <cell r="CF386">
            <v>1460949</v>
          </cell>
          <cell r="CG386">
            <v>113616</v>
          </cell>
          <cell r="CH386">
            <v>246416.4</v>
          </cell>
          <cell r="CI386">
            <v>46496.800000000003</v>
          </cell>
          <cell r="CJ386">
            <v>0</v>
          </cell>
          <cell r="CK386">
            <v>406529.2</v>
          </cell>
          <cell r="CL386">
            <v>349191.63473070611</v>
          </cell>
          <cell r="DB386">
            <v>674</v>
          </cell>
          <cell r="DC386" t="str">
            <v>GILL MONTAGUE</v>
          </cell>
          <cell r="DH386">
            <v>0</v>
          </cell>
          <cell r="DL386">
            <v>0</v>
          </cell>
          <cell r="DM386">
            <v>0</v>
          </cell>
          <cell r="DO386">
            <v>0</v>
          </cell>
          <cell r="DU386">
            <v>0</v>
          </cell>
          <cell r="DW386">
            <v>0</v>
          </cell>
          <cell r="ED386">
            <v>0</v>
          </cell>
          <cell r="EF386">
            <v>674</v>
          </cell>
        </row>
        <row r="387">
          <cell r="A387">
            <v>675</v>
          </cell>
          <cell r="B387">
            <v>724</v>
          </cell>
          <cell r="C387" t="str">
            <v>HAMILTON WENHAM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W387">
            <v>0</v>
          </cell>
          <cell r="AA387">
            <v>675</v>
          </cell>
          <cell r="AT387">
            <v>675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CB387">
            <v>675</v>
          </cell>
          <cell r="CC387">
            <v>724</v>
          </cell>
          <cell r="CD387" t="str">
            <v>HAMILTON WENHAM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DB387">
            <v>675</v>
          </cell>
          <cell r="DC387" t="str">
            <v>HAMILTON WENHAM</v>
          </cell>
          <cell r="DH387">
            <v>0</v>
          </cell>
          <cell r="DL387">
            <v>0</v>
          </cell>
          <cell r="DM387">
            <v>0</v>
          </cell>
          <cell r="DO387">
            <v>0</v>
          </cell>
          <cell r="DU387">
            <v>0</v>
          </cell>
          <cell r="DW387">
            <v>0</v>
          </cell>
          <cell r="ED387">
            <v>0</v>
          </cell>
          <cell r="EF387">
            <v>675</v>
          </cell>
        </row>
        <row r="388">
          <cell r="A388">
            <v>680</v>
          </cell>
          <cell r="B388">
            <v>725</v>
          </cell>
          <cell r="C388" t="str">
            <v>HAMPDEN WILBRAHAM</v>
          </cell>
          <cell r="D388">
            <v>19.583021757832817</v>
          </cell>
          <cell r="E388">
            <v>319772</v>
          </cell>
          <cell r="F388">
            <v>0</v>
          </cell>
          <cell r="G388">
            <v>21292</v>
          </cell>
          <cell r="H388">
            <v>341064</v>
          </cell>
          <cell r="J388">
            <v>21292</v>
          </cell>
          <cell r="K388">
            <v>73110.428619362909</v>
          </cell>
          <cell r="L388">
            <v>94402.428619362909</v>
          </cell>
          <cell r="N388">
            <v>246661.57138063709</v>
          </cell>
          <cell r="P388">
            <v>21292</v>
          </cell>
          <cell r="Q388">
            <v>0</v>
          </cell>
          <cell r="R388">
            <v>0</v>
          </cell>
          <cell r="S388">
            <v>0</v>
          </cell>
          <cell r="T388">
            <v>73110.428619362909</v>
          </cell>
          <cell r="U388">
            <v>94402.428619362909</v>
          </cell>
          <cell r="W388">
            <v>128519.2</v>
          </cell>
          <cell r="AA388">
            <v>680</v>
          </cell>
          <cell r="AB388">
            <v>19.583021757832817</v>
          </cell>
          <cell r="AC388">
            <v>0</v>
          </cell>
          <cell r="AD388">
            <v>0</v>
          </cell>
          <cell r="AE388">
            <v>3.9999999999999996</v>
          </cell>
          <cell r="AF388">
            <v>0</v>
          </cell>
          <cell r="AG388">
            <v>319772</v>
          </cell>
          <cell r="AH388">
            <v>0</v>
          </cell>
          <cell r="AI388">
            <v>0</v>
          </cell>
          <cell r="AJ388">
            <v>319772</v>
          </cell>
          <cell r="AK388">
            <v>0</v>
          </cell>
          <cell r="AL388">
            <v>21292</v>
          </cell>
          <cell r="AM388">
            <v>341064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341064</v>
          </cell>
          <cell r="AS388" t="str">
            <v xml:space="preserve"> </v>
          </cell>
          <cell r="AT388">
            <v>680</v>
          </cell>
          <cell r="AU388">
            <v>3.9999999999999996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CB388">
            <v>680</v>
          </cell>
          <cell r="CC388">
            <v>725</v>
          </cell>
          <cell r="CD388" t="str">
            <v>HAMPDEN WILBRAHAM</v>
          </cell>
          <cell r="CE388">
            <v>319772</v>
          </cell>
          <cell r="CF388">
            <v>306333</v>
          </cell>
          <cell r="CG388">
            <v>13439</v>
          </cell>
          <cell r="CH388">
            <v>62417.399999999994</v>
          </cell>
          <cell r="CI388">
            <v>31370.800000000003</v>
          </cell>
          <cell r="CJ388">
            <v>0</v>
          </cell>
          <cell r="CK388">
            <v>107227.2</v>
          </cell>
          <cell r="CL388">
            <v>73110.428619362909</v>
          </cell>
          <cell r="DB388">
            <v>680</v>
          </cell>
          <cell r="DC388" t="str">
            <v>HAMPDEN WILBRAHAM</v>
          </cell>
          <cell r="DH388">
            <v>0</v>
          </cell>
          <cell r="DL388">
            <v>0</v>
          </cell>
          <cell r="DM388">
            <v>0</v>
          </cell>
          <cell r="DO388">
            <v>0</v>
          </cell>
          <cell r="DU388">
            <v>0</v>
          </cell>
          <cell r="DW388">
            <v>0</v>
          </cell>
          <cell r="ED388">
            <v>0</v>
          </cell>
          <cell r="EF388">
            <v>680</v>
          </cell>
        </row>
        <row r="389">
          <cell r="A389">
            <v>683</v>
          </cell>
          <cell r="B389">
            <v>726</v>
          </cell>
          <cell r="C389" t="str">
            <v>HAMPSHIRE</v>
          </cell>
          <cell r="D389">
            <v>23.280239764706657</v>
          </cell>
          <cell r="E389">
            <v>523736</v>
          </cell>
          <cell r="F389">
            <v>0</v>
          </cell>
          <cell r="G389">
            <v>25328</v>
          </cell>
          <cell r="H389">
            <v>549064</v>
          </cell>
          <cell r="J389">
            <v>25328</v>
          </cell>
          <cell r="K389">
            <v>131428.54018771378</v>
          </cell>
          <cell r="L389">
            <v>156756.54018771378</v>
          </cell>
          <cell r="N389">
            <v>392307.45981228619</v>
          </cell>
          <cell r="P389">
            <v>25328</v>
          </cell>
          <cell r="Q389">
            <v>0</v>
          </cell>
          <cell r="R389">
            <v>0</v>
          </cell>
          <cell r="S389">
            <v>0</v>
          </cell>
          <cell r="T389">
            <v>131428.54018771378</v>
          </cell>
          <cell r="U389">
            <v>156756.54018771378</v>
          </cell>
          <cell r="W389">
            <v>172542.99999999997</v>
          </cell>
          <cell r="AA389">
            <v>683</v>
          </cell>
          <cell r="AB389">
            <v>23.280239764706657</v>
          </cell>
          <cell r="AC389">
            <v>0</v>
          </cell>
          <cell r="AD389">
            <v>0</v>
          </cell>
          <cell r="AE389">
            <v>5.0000000000000018</v>
          </cell>
          <cell r="AF389">
            <v>0</v>
          </cell>
          <cell r="AG389">
            <v>523736</v>
          </cell>
          <cell r="AH389">
            <v>0</v>
          </cell>
          <cell r="AI389">
            <v>0</v>
          </cell>
          <cell r="AJ389">
            <v>523736</v>
          </cell>
          <cell r="AK389">
            <v>0</v>
          </cell>
          <cell r="AL389">
            <v>25328</v>
          </cell>
          <cell r="AM389">
            <v>549064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549064</v>
          </cell>
          <cell r="AS389" t="str">
            <v xml:space="preserve"> </v>
          </cell>
          <cell r="AT389">
            <v>683</v>
          </cell>
          <cell r="AU389">
            <v>5.0000000000000018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CB389">
            <v>683</v>
          </cell>
          <cell r="CC389">
            <v>726</v>
          </cell>
          <cell r="CD389" t="str">
            <v>HAMPSHIRE</v>
          </cell>
          <cell r="CE389">
            <v>523736</v>
          </cell>
          <cell r="CF389">
            <v>462933</v>
          </cell>
          <cell r="CG389">
            <v>60803</v>
          </cell>
          <cell r="CH389">
            <v>73875.599999999991</v>
          </cell>
          <cell r="CI389">
            <v>12536.400000000001</v>
          </cell>
          <cell r="CJ389">
            <v>0</v>
          </cell>
          <cell r="CK389">
            <v>147214.99999999997</v>
          </cell>
          <cell r="CL389">
            <v>131428.54018771378</v>
          </cell>
          <cell r="DB389">
            <v>683</v>
          </cell>
          <cell r="DC389" t="str">
            <v>HAMPSHIRE</v>
          </cell>
          <cell r="DH389">
            <v>0</v>
          </cell>
          <cell r="DL389">
            <v>0</v>
          </cell>
          <cell r="DM389">
            <v>0</v>
          </cell>
          <cell r="DO389">
            <v>0</v>
          </cell>
          <cell r="DU389">
            <v>0</v>
          </cell>
          <cell r="DW389">
            <v>0</v>
          </cell>
          <cell r="ED389">
            <v>0</v>
          </cell>
          <cell r="EF389">
            <v>683</v>
          </cell>
        </row>
        <row r="390">
          <cell r="A390">
            <v>685</v>
          </cell>
          <cell r="B390">
            <v>727</v>
          </cell>
          <cell r="C390" t="str">
            <v>HAWLEMONT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W390">
            <v>0</v>
          </cell>
          <cell r="AA390">
            <v>685</v>
          </cell>
          <cell r="AT390">
            <v>685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CB390">
            <v>685</v>
          </cell>
          <cell r="CC390">
            <v>727</v>
          </cell>
          <cell r="CD390" t="str">
            <v>HAWLEMONT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DB390">
            <v>685</v>
          </cell>
          <cell r="DC390" t="str">
            <v>HAWLEMONT</v>
          </cell>
          <cell r="DH390">
            <v>0</v>
          </cell>
          <cell r="DL390">
            <v>0</v>
          </cell>
          <cell r="DM390">
            <v>0</v>
          </cell>
          <cell r="DO390">
            <v>0</v>
          </cell>
          <cell r="DU390">
            <v>0</v>
          </cell>
          <cell r="DW390">
            <v>0</v>
          </cell>
          <cell r="ED390">
            <v>0</v>
          </cell>
          <cell r="EF390">
            <v>685</v>
          </cell>
        </row>
        <row r="391">
          <cell r="A391">
            <v>690</v>
          </cell>
          <cell r="B391">
            <v>728</v>
          </cell>
          <cell r="C391" t="str">
            <v>KING PHILIP</v>
          </cell>
          <cell r="D391">
            <v>28.8329814691864</v>
          </cell>
          <cell r="E391">
            <v>495510</v>
          </cell>
          <cell r="F391">
            <v>0</v>
          </cell>
          <cell r="G391">
            <v>31372</v>
          </cell>
          <cell r="H391">
            <v>526882</v>
          </cell>
          <cell r="J391">
            <v>31372</v>
          </cell>
          <cell r="K391">
            <v>132779.5802749494</v>
          </cell>
          <cell r="L391">
            <v>164151.5802749494</v>
          </cell>
          <cell r="N391">
            <v>362730.41972505057</v>
          </cell>
          <cell r="P391">
            <v>31372</v>
          </cell>
          <cell r="Q391">
            <v>0</v>
          </cell>
          <cell r="R391">
            <v>0</v>
          </cell>
          <cell r="S391">
            <v>0</v>
          </cell>
          <cell r="T391">
            <v>132779.5802749494</v>
          </cell>
          <cell r="U391">
            <v>164151.5802749494</v>
          </cell>
          <cell r="W391">
            <v>213370.8</v>
          </cell>
          <cell r="AA391">
            <v>690</v>
          </cell>
          <cell r="AB391">
            <v>28.8329814691864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495510</v>
          </cell>
          <cell r="AH391">
            <v>0</v>
          </cell>
          <cell r="AI391">
            <v>0</v>
          </cell>
          <cell r="AJ391">
            <v>495510</v>
          </cell>
          <cell r="AK391">
            <v>0</v>
          </cell>
          <cell r="AL391">
            <v>31372</v>
          </cell>
          <cell r="AM391">
            <v>526882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526882</v>
          </cell>
          <cell r="AS391" t="str">
            <v xml:space="preserve"> </v>
          </cell>
          <cell r="AT391">
            <v>690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CB391">
            <v>690</v>
          </cell>
          <cell r="CC391">
            <v>728</v>
          </cell>
          <cell r="CD391" t="str">
            <v>KING PHILIP</v>
          </cell>
          <cell r="CE391">
            <v>495510</v>
          </cell>
          <cell r="CF391">
            <v>434459</v>
          </cell>
          <cell r="CG391">
            <v>61051</v>
          </cell>
          <cell r="CH391">
            <v>75029.399999999994</v>
          </cell>
          <cell r="CI391">
            <v>45918.399999999994</v>
          </cell>
          <cell r="CJ391">
            <v>0</v>
          </cell>
          <cell r="CK391">
            <v>181998.8</v>
          </cell>
          <cell r="CL391">
            <v>132779.5802749494</v>
          </cell>
          <cell r="DB391">
            <v>690</v>
          </cell>
          <cell r="DC391" t="str">
            <v>KING PHILIP</v>
          </cell>
          <cell r="DH391">
            <v>0</v>
          </cell>
          <cell r="DL391">
            <v>0</v>
          </cell>
          <cell r="DM391">
            <v>0</v>
          </cell>
          <cell r="DO391">
            <v>0</v>
          </cell>
          <cell r="DU391">
            <v>0</v>
          </cell>
          <cell r="DW391">
            <v>0</v>
          </cell>
          <cell r="ED391">
            <v>0</v>
          </cell>
          <cell r="EF391">
            <v>690</v>
          </cell>
        </row>
        <row r="392">
          <cell r="A392">
            <v>695</v>
          </cell>
          <cell r="B392">
            <v>729</v>
          </cell>
          <cell r="C392" t="str">
            <v>LINCOLN SUDBURY</v>
          </cell>
          <cell r="D392">
            <v>2.0373056994818652</v>
          </cell>
          <cell r="E392">
            <v>39348</v>
          </cell>
          <cell r="F392">
            <v>0</v>
          </cell>
          <cell r="G392">
            <v>2216</v>
          </cell>
          <cell r="H392">
            <v>41564</v>
          </cell>
          <cell r="J392">
            <v>2216</v>
          </cell>
          <cell r="K392">
            <v>2581</v>
          </cell>
          <cell r="L392">
            <v>4797</v>
          </cell>
          <cell r="N392">
            <v>36767</v>
          </cell>
          <cell r="P392">
            <v>2216</v>
          </cell>
          <cell r="Q392">
            <v>0</v>
          </cell>
          <cell r="R392">
            <v>0</v>
          </cell>
          <cell r="S392">
            <v>0</v>
          </cell>
          <cell r="T392">
            <v>2581</v>
          </cell>
          <cell r="U392">
            <v>4797</v>
          </cell>
          <cell r="W392">
            <v>7211.8</v>
          </cell>
          <cell r="AA392">
            <v>695</v>
          </cell>
          <cell r="AB392">
            <v>2.0373056994818652</v>
          </cell>
          <cell r="AC392">
            <v>0</v>
          </cell>
          <cell r="AD392">
            <v>0</v>
          </cell>
          <cell r="AE392">
            <v>1</v>
          </cell>
          <cell r="AF392">
            <v>0</v>
          </cell>
          <cell r="AG392">
            <v>39348</v>
          </cell>
          <cell r="AH392">
            <v>0</v>
          </cell>
          <cell r="AI392">
            <v>0</v>
          </cell>
          <cell r="AJ392">
            <v>39348</v>
          </cell>
          <cell r="AK392">
            <v>0</v>
          </cell>
          <cell r="AL392">
            <v>2216</v>
          </cell>
          <cell r="AM392">
            <v>41564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41564</v>
          </cell>
          <cell r="AS392" t="str">
            <v xml:space="preserve"> </v>
          </cell>
          <cell r="AT392">
            <v>695</v>
          </cell>
          <cell r="AU392">
            <v>1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CB392">
            <v>695</v>
          </cell>
          <cell r="CC392">
            <v>729</v>
          </cell>
          <cell r="CD392" t="str">
            <v>LINCOLN SUDBURY</v>
          </cell>
          <cell r="CE392">
            <v>39348</v>
          </cell>
          <cell r="CF392">
            <v>36767</v>
          </cell>
          <cell r="CG392">
            <v>2581</v>
          </cell>
          <cell r="CH392">
            <v>0</v>
          </cell>
          <cell r="CI392">
            <v>2414.8000000000002</v>
          </cell>
          <cell r="CJ392">
            <v>0</v>
          </cell>
          <cell r="CK392">
            <v>4995.8</v>
          </cell>
          <cell r="CL392">
            <v>2581</v>
          </cell>
          <cell r="DB392">
            <v>695</v>
          </cell>
          <cell r="DC392" t="str">
            <v>LINCOLN SUDBURY</v>
          </cell>
          <cell r="DH392">
            <v>0</v>
          </cell>
          <cell r="DL392">
            <v>0</v>
          </cell>
          <cell r="DM392">
            <v>0</v>
          </cell>
          <cell r="DO392">
            <v>0</v>
          </cell>
          <cell r="DU392">
            <v>0</v>
          </cell>
          <cell r="DW392">
            <v>0</v>
          </cell>
          <cell r="ED392">
            <v>0</v>
          </cell>
          <cell r="EF392">
            <v>695</v>
          </cell>
        </row>
        <row r="393">
          <cell r="A393">
            <v>698</v>
          </cell>
          <cell r="B393">
            <v>698</v>
          </cell>
          <cell r="C393" t="str">
            <v>MANCHESTER ESSEX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W393">
            <v>0</v>
          </cell>
          <cell r="AA393">
            <v>698</v>
          </cell>
          <cell r="AT393">
            <v>698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CB393">
            <v>698</v>
          </cell>
          <cell r="CC393">
            <v>698</v>
          </cell>
          <cell r="CD393" t="str">
            <v>MANCHESTER ESSEX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DB393">
            <v>698</v>
          </cell>
          <cell r="DC393" t="str">
            <v>MANCHESTER ESSEX</v>
          </cell>
          <cell r="DH393">
            <v>0</v>
          </cell>
          <cell r="DL393">
            <v>0</v>
          </cell>
          <cell r="DM393">
            <v>0</v>
          </cell>
          <cell r="DO393">
            <v>0</v>
          </cell>
          <cell r="DU393">
            <v>0</v>
          </cell>
          <cell r="DW393">
            <v>0</v>
          </cell>
          <cell r="ED393">
            <v>0</v>
          </cell>
          <cell r="EF393">
            <v>698</v>
          </cell>
        </row>
        <row r="394">
          <cell r="A394">
            <v>700</v>
          </cell>
          <cell r="B394">
            <v>731</v>
          </cell>
          <cell r="C394" t="str">
            <v>MARTHAS VINEYARD</v>
          </cell>
          <cell r="D394">
            <v>35.999999999999993</v>
          </cell>
          <cell r="E394">
            <v>1002780</v>
          </cell>
          <cell r="F394">
            <v>0</v>
          </cell>
          <cell r="G394">
            <v>39168</v>
          </cell>
          <cell r="H394">
            <v>1041948</v>
          </cell>
          <cell r="J394">
            <v>39168</v>
          </cell>
          <cell r="K394">
            <v>146755.03474066351</v>
          </cell>
          <cell r="L394">
            <v>185923.03474066351</v>
          </cell>
          <cell r="N394">
            <v>856024.96525933652</v>
          </cell>
          <cell r="P394">
            <v>39168</v>
          </cell>
          <cell r="Q394">
            <v>0</v>
          </cell>
          <cell r="R394">
            <v>0</v>
          </cell>
          <cell r="S394">
            <v>0</v>
          </cell>
          <cell r="T394">
            <v>146755.03474066351</v>
          </cell>
          <cell r="U394">
            <v>185923.03474066351</v>
          </cell>
          <cell r="W394">
            <v>238467</v>
          </cell>
          <cell r="AA394">
            <v>700</v>
          </cell>
          <cell r="AB394">
            <v>35.999999999999993</v>
          </cell>
          <cell r="AC394">
            <v>0</v>
          </cell>
          <cell r="AD394">
            <v>0</v>
          </cell>
          <cell r="AE394">
            <v>7</v>
          </cell>
          <cell r="AF394">
            <v>0</v>
          </cell>
          <cell r="AG394">
            <v>1002780</v>
          </cell>
          <cell r="AH394">
            <v>0</v>
          </cell>
          <cell r="AI394">
            <v>0</v>
          </cell>
          <cell r="AJ394">
            <v>1002780</v>
          </cell>
          <cell r="AK394">
            <v>0</v>
          </cell>
          <cell r="AL394">
            <v>39168</v>
          </cell>
          <cell r="AM394">
            <v>1041948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1041948</v>
          </cell>
          <cell r="AS394" t="str">
            <v xml:space="preserve"> </v>
          </cell>
          <cell r="AT394">
            <v>700</v>
          </cell>
          <cell r="AU394">
            <v>7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CB394">
            <v>700</v>
          </cell>
          <cell r="CC394">
            <v>731</v>
          </cell>
          <cell r="CD394" t="str">
            <v>MARTHAS VINEYARD</v>
          </cell>
          <cell r="CE394">
            <v>1002780</v>
          </cell>
          <cell r="CF394">
            <v>868428</v>
          </cell>
          <cell r="CG394">
            <v>134352</v>
          </cell>
          <cell r="CH394">
            <v>12973.8</v>
          </cell>
          <cell r="CI394">
            <v>51973.200000000012</v>
          </cell>
          <cell r="CJ394">
            <v>0</v>
          </cell>
          <cell r="CK394">
            <v>199299</v>
          </cell>
          <cell r="CL394">
            <v>146755.03474066351</v>
          </cell>
          <cell r="DB394">
            <v>700</v>
          </cell>
          <cell r="DC394" t="str">
            <v>MARTHAS VINEYARD</v>
          </cell>
          <cell r="DH394">
            <v>0</v>
          </cell>
          <cell r="DL394">
            <v>0</v>
          </cell>
          <cell r="DM394">
            <v>0</v>
          </cell>
          <cell r="DO394">
            <v>0</v>
          </cell>
          <cell r="DU394">
            <v>0</v>
          </cell>
          <cell r="DW394">
            <v>0</v>
          </cell>
          <cell r="ED394">
            <v>0</v>
          </cell>
          <cell r="EF394">
            <v>700</v>
          </cell>
        </row>
        <row r="395">
          <cell r="A395">
            <v>705</v>
          </cell>
          <cell r="B395">
            <v>732</v>
          </cell>
          <cell r="C395" t="str">
            <v>MASCONOMET</v>
          </cell>
          <cell r="D395">
            <v>2.1488020176544769</v>
          </cell>
          <cell r="E395">
            <v>39354</v>
          </cell>
          <cell r="F395">
            <v>0</v>
          </cell>
          <cell r="G395">
            <v>2340</v>
          </cell>
          <cell r="H395">
            <v>41694</v>
          </cell>
          <cell r="J395">
            <v>2340</v>
          </cell>
          <cell r="K395">
            <v>3638</v>
          </cell>
          <cell r="L395">
            <v>5978</v>
          </cell>
          <cell r="N395">
            <v>35716</v>
          </cell>
          <cell r="P395">
            <v>2340</v>
          </cell>
          <cell r="Q395">
            <v>0</v>
          </cell>
          <cell r="R395">
            <v>0</v>
          </cell>
          <cell r="S395">
            <v>0</v>
          </cell>
          <cell r="T395">
            <v>3638</v>
          </cell>
          <cell r="U395">
            <v>5978</v>
          </cell>
          <cell r="W395">
            <v>19134.400000000001</v>
          </cell>
          <cell r="AA395">
            <v>705</v>
          </cell>
          <cell r="AB395">
            <v>2.1488020176544769</v>
          </cell>
          <cell r="AC395">
            <v>0</v>
          </cell>
          <cell r="AD395">
            <v>0</v>
          </cell>
          <cell r="AE395">
            <v>0.99999999999999989</v>
          </cell>
          <cell r="AF395">
            <v>0</v>
          </cell>
          <cell r="AG395">
            <v>39354</v>
          </cell>
          <cell r="AH395">
            <v>0</v>
          </cell>
          <cell r="AI395">
            <v>0</v>
          </cell>
          <cell r="AJ395">
            <v>39354</v>
          </cell>
          <cell r="AK395">
            <v>0</v>
          </cell>
          <cell r="AL395">
            <v>2340</v>
          </cell>
          <cell r="AM395">
            <v>41694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41694</v>
          </cell>
          <cell r="AS395" t="str">
            <v xml:space="preserve"> </v>
          </cell>
          <cell r="AT395">
            <v>705</v>
          </cell>
          <cell r="AU395">
            <v>0.99999999999999989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CB395">
            <v>705</v>
          </cell>
          <cell r="CC395">
            <v>732</v>
          </cell>
          <cell r="CD395" t="str">
            <v>MASCONOMET</v>
          </cell>
          <cell r="CE395">
            <v>39354</v>
          </cell>
          <cell r="CF395">
            <v>35716</v>
          </cell>
          <cell r="CG395">
            <v>3638</v>
          </cell>
          <cell r="CH395">
            <v>0</v>
          </cell>
          <cell r="CI395">
            <v>13156.400000000001</v>
          </cell>
          <cell r="CJ395">
            <v>0</v>
          </cell>
          <cell r="CK395">
            <v>16794.400000000001</v>
          </cell>
          <cell r="CL395">
            <v>3638</v>
          </cell>
          <cell r="DB395">
            <v>705</v>
          </cell>
          <cell r="DC395" t="str">
            <v>MASCONOMET</v>
          </cell>
          <cell r="DH395">
            <v>0</v>
          </cell>
          <cell r="DL395">
            <v>0</v>
          </cell>
          <cell r="DM395">
            <v>0</v>
          </cell>
          <cell r="DO395">
            <v>0</v>
          </cell>
          <cell r="DU395">
            <v>0</v>
          </cell>
          <cell r="DW395">
            <v>0</v>
          </cell>
          <cell r="ED395">
            <v>0</v>
          </cell>
          <cell r="EF395">
            <v>705</v>
          </cell>
        </row>
        <row r="396">
          <cell r="A396">
            <v>710</v>
          </cell>
          <cell r="B396">
            <v>733</v>
          </cell>
          <cell r="C396" t="str">
            <v>MENDON UPTON</v>
          </cell>
          <cell r="D396">
            <v>14.596890773785542</v>
          </cell>
          <cell r="E396">
            <v>244534</v>
          </cell>
          <cell r="F396">
            <v>0</v>
          </cell>
          <cell r="G396">
            <v>15877</v>
          </cell>
          <cell r="H396">
            <v>260411</v>
          </cell>
          <cell r="J396">
            <v>15877</v>
          </cell>
          <cell r="K396">
            <v>35600.288779700786</v>
          </cell>
          <cell r="L396">
            <v>51477.288779700786</v>
          </cell>
          <cell r="N396">
            <v>208933.71122029921</v>
          </cell>
          <cell r="P396">
            <v>15877</v>
          </cell>
          <cell r="Q396">
            <v>0</v>
          </cell>
          <cell r="R396">
            <v>0</v>
          </cell>
          <cell r="S396">
            <v>0</v>
          </cell>
          <cell r="T396">
            <v>35600.288779700786</v>
          </cell>
          <cell r="U396">
            <v>51477.288779700786</v>
          </cell>
          <cell r="W396">
            <v>62753.2</v>
          </cell>
          <cell r="AA396">
            <v>710</v>
          </cell>
          <cell r="AB396">
            <v>14.596890773785542</v>
          </cell>
          <cell r="AC396">
            <v>0</v>
          </cell>
          <cell r="AD396">
            <v>0</v>
          </cell>
          <cell r="AE396">
            <v>2.9999999999999996</v>
          </cell>
          <cell r="AF396">
            <v>0</v>
          </cell>
          <cell r="AG396">
            <v>244534</v>
          </cell>
          <cell r="AH396">
            <v>0</v>
          </cell>
          <cell r="AI396">
            <v>0</v>
          </cell>
          <cell r="AJ396">
            <v>244534</v>
          </cell>
          <cell r="AK396">
            <v>0</v>
          </cell>
          <cell r="AL396">
            <v>15877</v>
          </cell>
          <cell r="AM396">
            <v>260411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260411</v>
          </cell>
          <cell r="AS396" t="str">
            <v xml:space="preserve"> </v>
          </cell>
          <cell r="AT396">
            <v>710</v>
          </cell>
          <cell r="AU396">
            <v>2.9999999999999996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CB396">
            <v>710</v>
          </cell>
          <cell r="CC396">
            <v>733</v>
          </cell>
          <cell r="CD396" t="str">
            <v>MENDON UPTON</v>
          </cell>
          <cell r="CE396">
            <v>244534</v>
          </cell>
          <cell r="CF396">
            <v>231575</v>
          </cell>
          <cell r="CG396">
            <v>12959</v>
          </cell>
          <cell r="CH396">
            <v>23683.200000000001</v>
          </cell>
          <cell r="CI396">
            <v>10234</v>
          </cell>
          <cell r="CJ396">
            <v>0</v>
          </cell>
          <cell r="CK396">
            <v>46876.2</v>
          </cell>
          <cell r="CL396">
            <v>35600.288779700786</v>
          </cell>
          <cell r="DB396">
            <v>710</v>
          </cell>
          <cell r="DC396" t="str">
            <v>MENDON UPTON</v>
          </cell>
          <cell r="DH396">
            <v>0</v>
          </cell>
          <cell r="DL396">
            <v>0</v>
          </cell>
          <cell r="DM396">
            <v>0</v>
          </cell>
          <cell r="DO396">
            <v>0</v>
          </cell>
          <cell r="DU396">
            <v>0</v>
          </cell>
          <cell r="DW396">
            <v>0</v>
          </cell>
          <cell r="ED396">
            <v>0</v>
          </cell>
          <cell r="EF396">
            <v>710</v>
          </cell>
        </row>
        <row r="397">
          <cell r="A397">
            <v>712</v>
          </cell>
          <cell r="B397">
            <v>811</v>
          </cell>
          <cell r="C397" t="str">
            <v>MONOMOY</v>
          </cell>
          <cell r="D397">
            <v>49.284028368794324</v>
          </cell>
          <cell r="E397">
            <v>1065864</v>
          </cell>
          <cell r="F397">
            <v>0</v>
          </cell>
          <cell r="G397">
            <v>53619</v>
          </cell>
          <cell r="H397">
            <v>1119483</v>
          </cell>
          <cell r="J397">
            <v>53619</v>
          </cell>
          <cell r="K397">
            <v>92564</v>
          </cell>
          <cell r="L397">
            <v>146183</v>
          </cell>
          <cell r="N397">
            <v>973300</v>
          </cell>
          <cell r="P397">
            <v>53619</v>
          </cell>
          <cell r="Q397">
            <v>0</v>
          </cell>
          <cell r="R397">
            <v>0</v>
          </cell>
          <cell r="S397">
            <v>0</v>
          </cell>
          <cell r="T397">
            <v>92564</v>
          </cell>
          <cell r="U397">
            <v>146183</v>
          </cell>
          <cell r="W397">
            <v>146183</v>
          </cell>
          <cell r="AA397">
            <v>712</v>
          </cell>
          <cell r="AB397">
            <v>49.284028368794324</v>
          </cell>
          <cell r="AC397">
            <v>0</v>
          </cell>
          <cell r="AD397">
            <v>0</v>
          </cell>
          <cell r="AE397">
            <v>13</v>
          </cell>
          <cell r="AF397">
            <v>0</v>
          </cell>
          <cell r="AG397">
            <v>1065864</v>
          </cell>
          <cell r="AH397">
            <v>0</v>
          </cell>
          <cell r="AI397">
            <v>0</v>
          </cell>
          <cell r="AJ397">
            <v>1065864</v>
          </cell>
          <cell r="AK397">
            <v>0</v>
          </cell>
          <cell r="AL397">
            <v>53619</v>
          </cell>
          <cell r="AM397">
            <v>1119483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1119483</v>
          </cell>
          <cell r="AS397" t="str">
            <v xml:space="preserve"> </v>
          </cell>
          <cell r="AT397">
            <v>712</v>
          </cell>
          <cell r="AU397">
            <v>13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CB397">
            <v>712</v>
          </cell>
          <cell r="CC397">
            <v>811</v>
          </cell>
          <cell r="CD397" t="str">
            <v>MONOMOY</v>
          </cell>
          <cell r="CE397">
            <v>1065864</v>
          </cell>
          <cell r="CF397">
            <v>973300</v>
          </cell>
          <cell r="CG397">
            <v>92564</v>
          </cell>
          <cell r="CH397">
            <v>0</v>
          </cell>
          <cell r="CI397">
            <v>0</v>
          </cell>
          <cell r="CJ397">
            <v>0</v>
          </cell>
          <cell r="CK397">
            <v>92564</v>
          </cell>
          <cell r="CL397">
            <v>92564</v>
          </cell>
          <cell r="DB397">
            <v>712</v>
          </cell>
          <cell r="DC397" t="str">
            <v>MONOMOY</v>
          </cell>
          <cell r="DH397">
            <v>0</v>
          </cell>
          <cell r="DL397">
            <v>0</v>
          </cell>
          <cell r="DM397">
            <v>0</v>
          </cell>
          <cell r="DO397">
            <v>0</v>
          </cell>
          <cell r="DU397">
            <v>0</v>
          </cell>
          <cell r="DW397">
            <v>0</v>
          </cell>
          <cell r="EC397" t="str">
            <v>fy13</v>
          </cell>
          <cell r="ED397">
            <v>0</v>
          </cell>
          <cell r="EF397">
            <v>712</v>
          </cell>
        </row>
        <row r="398">
          <cell r="A398">
            <v>715</v>
          </cell>
          <cell r="B398">
            <v>736</v>
          </cell>
          <cell r="C398" t="str">
            <v>MOUNT GREYLOCK</v>
          </cell>
          <cell r="D398">
            <v>7.9344262295081975</v>
          </cell>
          <cell r="E398">
            <v>162645</v>
          </cell>
          <cell r="F398">
            <v>0</v>
          </cell>
          <cell r="G398">
            <v>8631</v>
          </cell>
          <cell r="H398">
            <v>171276</v>
          </cell>
          <cell r="J398">
            <v>8631</v>
          </cell>
          <cell r="K398">
            <v>1717</v>
          </cell>
          <cell r="L398">
            <v>10348</v>
          </cell>
          <cell r="N398">
            <v>160928</v>
          </cell>
          <cell r="P398">
            <v>8631</v>
          </cell>
          <cell r="Q398">
            <v>0</v>
          </cell>
          <cell r="R398">
            <v>0</v>
          </cell>
          <cell r="S398">
            <v>0</v>
          </cell>
          <cell r="T398">
            <v>1717</v>
          </cell>
          <cell r="U398">
            <v>10348</v>
          </cell>
          <cell r="W398">
            <v>19106.800000000003</v>
          </cell>
          <cell r="AA398">
            <v>715</v>
          </cell>
          <cell r="AB398">
            <v>7.9344262295081975</v>
          </cell>
          <cell r="AC398">
            <v>0</v>
          </cell>
          <cell r="AD398">
            <v>0</v>
          </cell>
          <cell r="AE398">
            <v>1.9999999999999996</v>
          </cell>
          <cell r="AF398">
            <v>0</v>
          </cell>
          <cell r="AG398">
            <v>162645</v>
          </cell>
          <cell r="AH398">
            <v>0</v>
          </cell>
          <cell r="AI398">
            <v>0</v>
          </cell>
          <cell r="AJ398">
            <v>162645</v>
          </cell>
          <cell r="AK398">
            <v>0</v>
          </cell>
          <cell r="AL398">
            <v>8631</v>
          </cell>
          <cell r="AM398">
            <v>171276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171276</v>
          </cell>
          <cell r="AS398" t="str">
            <v xml:space="preserve"> </v>
          </cell>
          <cell r="AT398">
            <v>715</v>
          </cell>
          <cell r="AU398">
            <v>1.9999999999999996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CB398">
            <v>715</v>
          </cell>
          <cell r="CC398">
            <v>736</v>
          </cell>
          <cell r="CD398" t="str">
            <v>MOUNT GREYLOCK</v>
          </cell>
          <cell r="CE398">
            <v>162645</v>
          </cell>
          <cell r="CF398">
            <v>160928</v>
          </cell>
          <cell r="CG398">
            <v>1717</v>
          </cell>
          <cell r="CH398">
            <v>0</v>
          </cell>
          <cell r="CI398">
            <v>8758.8000000000011</v>
          </cell>
          <cell r="CJ398">
            <v>0</v>
          </cell>
          <cell r="CK398">
            <v>10475.800000000001</v>
          </cell>
          <cell r="CL398">
            <v>1717</v>
          </cell>
          <cell r="DB398">
            <v>715</v>
          </cell>
          <cell r="DC398" t="str">
            <v>MOUNT GREYLOCK</v>
          </cell>
          <cell r="DH398">
            <v>0</v>
          </cell>
          <cell r="DL398">
            <v>0</v>
          </cell>
          <cell r="DM398">
            <v>0</v>
          </cell>
          <cell r="DO398">
            <v>0</v>
          </cell>
          <cell r="DU398">
            <v>0</v>
          </cell>
          <cell r="DW398">
            <v>0</v>
          </cell>
          <cell r="EC398" t="str">
            <v>fy19</v>
          </cell>
          <cell r="ED398">
            <v>0</v>
          </cell>
          <cell r="EF398">
            <v>715</v>
          </cell>
        </row>
        <row r="399">
          <cell r="A399">
            <v>717</v>
          </cell>
          <cell r="B399">
            <v>734</v>
          </cell>
          <cell r="C399" t="str">
            <v>MOHAWK TRAIL</v>
          </cell>
          <cell r="D399">
            <v>33.284403669724774</v>
          </cell>
          <cell r="E399">
            <v>618006</v>
          </cell>
          <cell r="F399">
            <v>0</v>
          </cell>
          <cell r="G399">
            <v>36216</v>
          </cell>
          <cell r="H399">
            <v>654222</v>
          </cell>
          <cell r="J399">
            <v>36216</v>
          </cell>
          <cell r="K399">
            <v>50139</v>
          </cell>
          <cell r="L399">
            <v>86355</v>
          </cell>
          <cell r="N399">
            <v>567867</v>
          </cell>
          <cell r="P399">
            <v>36216</v>
          </cell>
          <cell r="Q399">
            <v>0</v>
          </cell>
          <cell r="R399">
            <v>0</v>
          </cell>
          <cell r="S399">
            <v>0</v>
          </cell>
          <cell r="T399">
            <v>50139</v>
          </cell>
          <cell r="U399">
            <v>86355</v>
          </cell>
          <cell r="W399">
            <v>86355</v>
          </cell>
          <cell r="AA399">
            <v>717</v>
          </cell>
          <cell r="AB399">
            <v>33.284403669724774</v>
          </cell>
          <cell r="AC399">
            <v>0</v>
          </cell>
          <cell r="AD399">
            <v>0</v>
          </cell>
          <cell r="AE399">
            <v>10</v>
          </cell>
          <cell r="AF399">
            <v>0</v>
          </cell>
          <cell r="AG399">
            <v>618006</v>
          </cell>
          <cell r="AH399">
            <v>0</v>
          </cell>
          <cell r="AI399">
            <v>0</v>
          </cell>
          <cell r="AJ399">
            <v>618006</v>
          </cell>
          <cell r="AK399">
            <v>0</v>
          </cell>
          <cell r="AL399">
            <v>36216</v>
          </cell>
          <cell r="AM399">
            <v>654222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654222</v>
          </cell>
          <cell r="AS399" t="str">
            <v xml:space="preserve"> </v>
          </cell>
          <cell r="AT399">
            <v>717</v>
          </cell>
          <cell r="AU399">
            <v>10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CB399">
            <v>717</v>
          </cell>
          <cell r="CC399">
            <v>734</v>
          </cell>
          <cell r="CD399" t="str">
            <v>MOHAWK TRAIL</v>
          </cell>
          <cell r="CE399">
            <v>618006</v>
          </cell>
          <cell r="CF399">
            <v>567867</v>
          </cell>
          <cell r="CG399">
            <v>50139</v>
          </cell>
          <cell r="CH399">
            <v>0</v>
          </cell>
          <cell r="CI399">
            <v>0</v>
          </cell>
          <cell r="CJ399">
            <v>0</v>
          </cell>
          <cell r="CK399">
            <v>50139</v>
          </cell>
          <cell r="CL399">
            <v>50139</v>
          </cell>
          <cell r="DB399">
            <v>717</v>
          </cell>
          <cell r="DC399" t="str">
            <v>MOHAWK TRAIL</v>
          </cell>
          <cell r="DH399">
            <v>0</v>
          </cell>
          <cell r="DL399">
            <v>0</v>
          </cell>
          <cell r="DM399">
            <v>0</v>
          </cell>
          <cell r="DO399">
            <v>0</v>
          </cell>
          <cell r="DU399">
            <v>0</v>
          </cell>
          <cell r="DW399">
            <v>0</v>
          </cell>
          <cell r="ED399">
            <v>0</v>
          </cell>
          <cell r="EF399">
            <v>717</v>
          </cell>
        </row>
        <row r="400">
          <cell r="A400">
            <v>720</v>
          </cell>
          <cell r="B400">
            <v>737</v>
          </cell>
          <cell r="C400" t="str">
            <v>NARRAGANSETT</v>
          </cell>
          <cell r="D400">
            <v>13.343094004441156</v>
          </cell>
          <cell r="E400">
            <v>210438</v>
          </cell>
          <cell r="F400">
            <v>0</v>
          </cell>
          <cell r="G400">
            <v>14520</v>
          </cell>
          <cell r="H400">
            <v>224958</v>
          </cell>
          <cell r="J400">
            <v>14520</v>
          </cell>
          <cell r="K400">
            <v>60835.535697444524</v>
          </cell>
          <cell r="L400">
            <v>75355.535697444517</v>
          </cell>
          <cell r="N400">
            <v>149602.46430255548</v>
          </cell>
          <cell r="P400">
            <v>14520</v>
          </cell>
          <cell r="Q400">
            <v>0</v>
          </cell>
          <cell r="R400">
            <v>0</v>
          </cell>
          <cell r="S400">
            <v>0</v>
          </cell>
          <cell r="T400">
            <v>60835.535697444524</v>
          </cell>
          <cell r="U400">
            <v>75355.535697444517</v>
          </cell>
          <cell r="W400">
            <v>82407.8</v>
          </cell>
          <cell r="AA400">
            <v>720</v>
          </cell>
          <cell r="AB400">
            <v>13.343094004441156</v>
          </cell>
          <cell r="AC400">
            <v>0</v>
          </cell>
          <cell r="AD400">
            <v>0</v>
          </cell>
          <cell r="AE400">
            <v>0.99999999999999989</v>
          </cell>
          <cell r="AF400">
            <v>0</v>
          </cell>
          <cell r="AG400">
            <v>210438</v>
          </cell>
          <cell r="AH400">
            <v>0</v>
          </cell>
          <cell r="AI400">
            <v>0</v>
          </cell>
          <cell r="AJ400">
            <v>210438</v>
          </cell>
          <cell r="AK400">
            <v>0</v>
          </cell>
          <cell r="AL400">
            <v>14520</v>
          </cell>
          <cell r="AM400">
            <v>224958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224958</v>
          </cell>
          <cell r="AS400" t="str">
            <v xml:space="preserve"> </v>
          </cell>
          <cell r="AT400">
            <v>720</v>
          </cell>
          <cell r="AU400">
            <v>0.99999999999999989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CB400">
            <v>720</v>
          </cell>
          <cell r="CC400">
            <v>737</v>
          </cell>
          <cell r="CD400" t="str">
            <v>NARRAGANSETT</v>
          </cell>
          <cell r="CE400">
            <v>210438</v>
          </cell>
          <cell r="CF400">
            <v>176076</v>
          </cell>
          <cell r="CG400">
            <v>34362</v>
          </cell>
          <cell r="CH400">
            <v>27691.8</v>
          </cell>
          <cell r="CI400">
            <v>5834</v>
          </cell>
          <cell r="CJ400">
            <v>0</v>
          </cell>
          <cell r="CK400">
            <v>67887.8</v>
          </cell>
          <cell r="CL400">
            <v>60835.535697444524</v>
          </cell>
          <cell r="DB400">
            <v>720</v>
          </cell>
          <cell r="DC400" t="str">
            <v>NARRAGANSETT</v>
          </cell>
          <cell r="DH400">
            <v>0</v>
          </cell>
          <cell r="DL400">
            <v>0</v>
          </cell>
          <cell r="DM400">
            <v>0</v>
          </cell>
          <cell r="DO400">
            <v>0</v>
          </cell>
          <cell r="DU400">
            <v>0</v>
          </cell>
          <cell r="DW400">
            <v>0</v>
          </cell>
          <cell r="ED400">
            <v>0</v>
          </cell>
          <cell r="EF400">
            <v>720</v>
          </cell>
        </row>
        <row r="401">
          <cell r="A401">
            <v>725</v>
          </cell>
          <cell r="B401">
            <v>738</v>
          </cell>
          <cell r="C401" t="str">
            <v>NASHOBA</v>
          </cell>
          <cell r="D401">
            <v>34.643052187383141</v>
          </cell>
          <cell r="E401">
            <v>538331</v>
          </cell>
          <cell r="F401">
            <v>0</v>
          </cell>
          <cell r="G401">
            <v>37684</v>
          </cell>
          <cell r="H401">
            <v>576015</v>
          </cell>
          <cell r="J401">
            <v>37684</v>
          </cell>
          <cell r="K401">
            <v>61084.752098316727</v>
          </cell>
          <cell r="L401">
            <v>98768.752098316734</v>
          </cell>
          <cell r="N401">
            <v>477246.24790168327</v>
          </cell>
          <cell r="P401">
            <v>37684</v>
          </cell>
          <cell r="Q401">
            <v>0</v>
          </cell>
          <cell r="R401">
            <v>0</v>
          </cell>
          <cell r="S401">
            <v>0</v>
          </cell>
          <cell r="T401">
            <v>61084.752098316727</v>
          </cell>
          <cell r="U401">
            <v>98768.752098316734</v>
          </cell>
          <cell r="W401">
            <v>113661</v>
          </cell>
          <cell r="AA401">
            <v>725</v>
          </cell>
          <cell r="AB401">
            <v>34.643052187383141</v>
          </cell>
          <cell r="AC401">
            <v>0</v>
          </cell>
          <cell r="AD401">
            <v>0</v>
          </cell>
          <cell r="AE401">
            <v>12.000000000000002</v>
          </cell>
          <cell r="AF401">
            <v>0</v>
          </cell>
          <cell r="AG401">
            <v>538331</v>
          </cell>
          <cell r="AH401">
            <v>0</v>
          </cell>
          <cell r="AI401">
            <v>0</v>
          </cell>
          <cell r="AJ401">
            <v>538331</v>
          </cell>
          <cell r="AK401">
            <v>0</v>
          </cell>
          <cell r="AL401">
            <v>37684</v>
          </cell>
          <cell r="AM401">
            <v>576015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576015</v>
          </cell>
          <cell r="AS401" t="str">
            <v xml:space="preserve"> </v>
          </cell>
          <cell r="AT401">
            <v>725</v>
          </cell>
          <cell r="AU401">
            <v>12.000000000000002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CB401">
            <v>725</v>
          </cell>
          <cell r="CC401">
            <v>738</v>
          </cell>
          <cell r="CD401" t="str">
            <v>NASHOBA</v>
          </cell>
          <cell r="CE401">
            <v>538331</v>
          </cell>
          <cell r="CF401">
            <v>486222</v>
          </cell>
          <cell r="CG401">
            <v>52109</v>
          </cell>
          <cell r="CH401">
            <v>9388.7999999999993</v>
          </cell>
          <cell r="CI401">
            <v>14479.2</v>
          </cell>
          <cell r="CJ401">
            <v>0</v>
          </cell>
          <cell r="CK401">
            <v>75977</v>
          </cell>
          <cell r="CL401">
            <v>61084.752098316727</v>
          </cell>
          <cell r="DB401">
            <v>725</v>
          </cell>
          <cell r="DC401" t="str">
            <v>NASHOBA</v>
          </cell>
          <cell r="DH401">
            <v>0</v>
          </cell>
          <cell r="DL401">
            <v>0</v>
          </cell>
          <cell r="DM401">
            <v>0</v>
          </cell>
          <cell r="DO401">
            <v>0</v>
          </cell>
          <cell r="DU401">
            <v>0</v>
          </cell>
          <cell r="DW401">
            <v>0</v>
          </cell>
          <cell r="ED401">
            <v>0</v>
          </cell>
          <cell r="EF401">
            <v>725</v>
          </cell>
        </row>
        <row r="402">
          <cell r="A402">
            <v>728</v>
          </cell>
          <cell r="B402">
            <v>787</v>
          </cell>
          <cell r="C402" t="str">
            <v>NEW SALEM WENDELL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W402">
            <v>0</v>
          </cell>
          <cell r="AA402">
            <v>728</v>
          </cell>
          <cell r="AT402">
            <v>728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CB402">
            <v>728</v>
          </cell>
          <cell r="CC402">
            <v>787</v>
          </cell>
          <cell r="CD402" t="str">
            <v>NEW SALEM WENDELL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DB402">
            <v>728</v>
          </cell>
          <cell r="DC402" t="str">
            <v>NEW SALEM WENDELL</v>
          </cell>
          <cell r="DH402">
            <v>0</v>
          </cell>
          <cell r="DL402">
            <v>0</v>
          </cell>
          <cell r="DM402">
            <v>0</v>
          </cell>
          <cell r="DO402">
            <v>0</v>
          </cell>
          <cell r="DU402">
            <v>0</v>
          </cell>
          <cell r="DW402">
            <v>0</v>
          </cell>
          <cell r="ED402">
            <v>0</v>
          </cell>
          <cell r="EF402">
            <v>728</v>
          </cell>
        </row>
        <row r="403">
          <cell r="A403">
            <v>730</v>
          </cell>
          <cell r="B403">
            <v>741</v>
          </cell>
          <cell r="C403" t="str">
            <v>NORTHBORO SOUTHBORO</v>
          </cell>
          <cell r="D403">
            <v>6.0062176165803116</v>
          </cell>
          <cell r="E403">
            <v>103332</v>
          </cell>
          <cell r="F403">
            <v>0</v>
          </cell>
          <cell r="G403">
            <v>6536</v>
          </cell>
          <cell r="H403">
            <v>109868</v>
          </cell>
          <cell r="J403">
            <v>6536</v>
          </cell>
          <cell r="K403">
            <v>2184</v>
          </cell>
          <cell r="L403">
            <v>8720</v>
          </cell>
          <cell r="N403">
            <v>101148</v>
          </cell>
          <cell r="P403">
            <v>6536</v>
          </cell>
          <cell r="Q403">
            <v>0</v>
          </cell>
          <cell r="R403">
            <v>0</v>
          </cell>
          <cell r="S403">
            <v>0</v>
          </cell>
          <cell r="T403">
            <v>2184</v>
          </cell>
          <cell r="U403">
            <v>8720</v>
          </cell>
          <cell r="W403">
            <v>11691.6</v>
          </cell>
          <cell r="AA403">
            <v>730</v>
          </cell>
          <cell r="AB403">
            <v>6.0062176165803116</v>
          </cell>
          <cell r="AC403">
            <v>0</v>
          </cell>
          <cell r="AD403">
            <v>0</v>
          </cell>
          <cell r="AE403">
            <v>4</v>
          </cell>
          <cell r="AF403">
            <v>0</v>
          </cell>
          <cell r="AG403">
            <v>103332</v>
          </cell>
          <cell r="AH403">
            <v>0</v>
          </cell>
          <cell r="AI403">
            <v>0</v>
          </cell>
          <cell r="AJ403">
            <v>103332</v>
          </cell>
          <cell r="AK403">
            <v>0</v>
          </cell>
          <cell r="AL403">
            <v>6536</v>
          </cell>
          <cell r="AM403">
            <v>109868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109868</v>
          </cell>
          <cell r="AS403" t="str">
            <v xml:space="preserve"> </v>
          </cell>
          <cell r="AT403">
            <v>730</v>
          </cell>
          <cell r="AU403">
            <v>4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CB403">
            <v>730</v>
          </cell>
          <cell r="CC403">
            <v>741</v>
          </cell>
          <cell r="CD403" t="str">
            <v>NORTHBORO SOUTHBORO</v>
          </cell>
          <cell r="CE403">
            <v>103332</v>
          </cell>
          <cell r="CF403">
            <v>101148</v>
          </cell>
          <cell r="CG403">
            <v>2184</v>
          </cell>
          <cell r="CH403">
            <v>0</v>
          </cell>
          <cell r="CI403">
            <v>2971.6000000000004</v>
          </cell>
          <cell r="CJ403">
            <v>0</v>
          </cell>
          <cell r="CK403">
            <v>5155.6000000000004</v>
          </cell>
          <cell r="CL403">
            <v>2184</v>
          </cell>
          <cell r="DB403">
            <v>730</v>
          </cell>
          <cell r="DC403" t="str">
            <v>NORTHBORO SOUTHBORO</v>
          </cell>
          <cell r="DH403">
            <v>0</v>
          </cell>
          <cell r="DL403">
            <v>0</v>
          </cell>
          <cell r="DM403">
            <v>0</v>
          </cell>
          <cell r="DO403">
            <v>0</v>
          </cell>
          <cell r="DU403">
            <v>0</v>
          </cell>
          <cell r="DW403">
            <v>0</v>
          </cell>
          <cell r="ED403">
            <v>0</v>
          </cell>
          <cell r="EF403">
            <v>730</v>
          </cell>
        </row>
        <row r="404">
          <cell r="A404">
            <v>735</v>
          </cell>
          <cell r="B404">
            <v>740</v>
          </cell>
          <cell r="C404" t="str">
            <v>NORTH MIDDLESEX</v>
          </cell>
          <cell r="D404">
            <v>58.659995364947342</v>
          </cell>
          <cell r="E404">
            <v>1057225</v>
          </cell>
          <cell r="F404">
            <v>0</v>
          </cell>
          <cell r="G404">
            <v>63825</v>
          </cell>
          <cell r="H404">
            <v>1121050</v>
          </cell>
          <cell r="J404">
            <v>63825</v>
          </cell>
          <cell r="K404">
            <v>154677.50561865137</v>
          </cell>
          <cell r="L404">
            <v>218502.50561865137</v>
          </cell>
          <cell r="N404">
            <v>902547.4943813486</v>
          </cell>
          <cell r="P404">
            <v>63825</v>
          </cell>
          <cell r="Q404">
            <v>0</v>
          </cell>
          <cell r="R404">
            <v>0</v>
          </cell>
          <cell r="S404">
            <v>0</v>
          </cell>
          <cell r="T404">
            <v>154677.50561865137</v>
          </cell>
          <cell r="U404">
            <v>218502.50561865137</v>
          </cell>
          <cell r="W404">
            <v>241811.6</v>
          </cell>
          <cell r="AA404">
            <v>735</v>
          </cell>
          <cell r="AB404">
            <v>58.659995364947342</v>
          </cell>
          <cell r="AC404">
            <v>0</v>
          </cell>
          <cell r="AD404">
            <v>0</v>
          </cell>
          <cell r="AE404">
            <v>14.000000000000002</v>
          </cell>
          <cell r="AF404">
            <v>0</v>
          </cell>
          <cell r="AG404">
            <v>1057225</v>
          </cell>
          <cell r="AH404">
            <v>0</v>
          </cell>
          <cell r="AI404">
            <v>0</v>
          </cell>
          <cell r="AJ404">
            <v>1057225</v>
          </cell>
          <cell r="AK404">
            <v>0</v>
          </cell>
          <cell r="AL404">
            <v>63825</v>
          </cell>
          <cell r="AM404">
            <v>1121050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1121050</v>
          </cell>
          <cell r="AS404" t="str">
            <v xml:space="preserve"> </v>
          </cell>
          <cell r="AT404">
            <v>735</v>
          </cell>
          <cell r="AU404">
            <v>14.000000000000002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CB404">
            <v>735</v>
          </cell>
          <cell r="CC404">
            <v>740</v>
          </cell>
          <cell r="CD404" t="str">
            <v>NORTH MIDDLESEX</v>
          </cell>
          <cell r="CE404">
            <v>1057225</v>
          </cell>
          <cell r="CF404">
            <v>928222</v>
          </cell>
          <cell r="CG404">
            <v>129003</v>
          </cell>
          <cell r="CH404">
            <v>26856</v>
          </cell>
          <cell r="CI404">
            <v>22127.600000000006</v>
          </cell>
          <cell r="CJ404">
            <v>0</v>
          </cell>
          <cell r="CK404">
            <v>177986.6</v>
          </cell>
          <cell r="CL404">
            <v>154677.50561865137</v>
          </cell>
          <cell r="DB404">
            <v>735</v>
          </cell>
          <cell r="DC404" t="str">
            <v>NORTH MIDDLESEX</v>
          </cell>
          <cell r="DH404">
            <v>0</v>
          </cell>
          <cell r="DL404">
            <v>0</v>
          </cell>
          <cell r="DM404">
            <v>0</v>
          </cell>
          <cell r="DO404">
            <v>0</v>
          </cell>
          <cell r="DU404">
            <v>0</v>
          </cell>
          <cell r="DW404">
            <v>0</v>
          </cell>
          <cell r="ED404">
            <v>0</v>
          </cell>
          <cell r="EF404">
            <v>735</v>
          </cell>
        </row>
        <row r="405">
          <cell r="A405">
            <v>740</v>
          </cell>
          <cell r="B405">
            <v>745</v>
          </cell>
          <cell r="C405" t="str">
            <v>OLD ROCHESTER</v>
          </cell>
          <cell r="D405">
            <v>6.6217095128880983</v>
          </cell>
          <cell r="E405">
            <v>133848</v>
          </cell>
          <cell r="F405">
            <v>0</v>
          </cell>
          <cell r="G405">
            <v>7208</v>
          </cell>
          <cell r="H405">
            <v>141056</v>
          </cell>
          <cell r="J405">
            <v>7208</v>
          </cell>
          <cell r="K405">
            <v>24845.002042050022</v>
          </cell>
          <cell r="L405">
            <v>32053.002042050022</v>
          </cell>
          <cell r="N405">
            <v>109002.99795794998</v>
          </cell>
          <cell r="P405">
            <v>7208</v>
          </cell>
          <cell r="Q405">
            <v>0</v>
          </cell>
          <cell r="R405">
            <v>0</v>
          </cell>
          <cell r="S405">
            <v>0</v>
          </cell>
          <cell r="T405">
            <v>24845.002042050022</v>
          </cell>
          <cell r="U405">
            <v>32053.002042050022</v>
          </cell>
          <cell r="W405">
            <v>55645.400000000009</v>
          </cell>
          <cell r="AA405">
            <v>740</v>
          </cell>
          <cell r="AB405">
            <v>6.6217095128880983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133848</v>
          </cell>
          <cell r="AH405">
            <v>0</v>
          </cell>
          <cell r="AI405">
            <v>0</v>
          </cell>
          <cell r="AJ405">
            <v>133848</v>
          </cell>
          <cell r="AK405">
            <v>0</v>
          </cell>
          <cell r="AL405">
            <v>7208</v>
          </cell>
          <cell r="AM405">
            <v>141056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141056</v>
          </cell>
          <cell r="AS405" t="str">
            <v xml:space="preserve"> </v>
          </cell>
          <cell r="AT405">
            <v>740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CB405">
            <v>740</v>
          </cell>
          <cell r="CC405">
            <v>745</v>
          </cell>
          <cell r="CD405" t="str">
            <v>OLD ROCHESTER</v>
          </cell>
          <cell r="CE405">
            <v>133848</v>
          </cell>
          <cell r="CF405">
            <v>126144</v>
          </cell>
          <cell r="CG405">
            <v>7704</v>
          </cell>
          <cell r="CH405">
            <v>17929.8</v>
          </cell>
          <cell r="CI405">
            <v>22803.600000000006</v>
          </cell>
          <cell r="CJ405">
            <v>0</v>
          </cell>
          <cell r="CK405">
            <v>48437.400000000009</v>
          </cell>
          <cell r="CL405">
            <v>24845.002042050022</v>
          </cell>
          <cell r="DB405">
            <v>740</v>
          </cell>
          <cell r="DC405" t="str">
            <v>OLD ROCHESTER</v>
          </cell>
          <cell r="DH405">
            <v>0</v>
          </cell>
          <cell r="DL405">
            <v>0</v>
          </cell>
          <cell r="DM405">
            <v>0</v>
          </cell>
          <cell r="DO405">
            <v>0</v>
          </cell>
          <cell r="DU405">
            <v>0</v>
          </cell>
          <cell r="DW405">
            <v>0</v>
          </cell>
          <cell r="ED405">
            <v>0</v>
          </cell>
          <cell r="EF405">
            <v>740</v>
          </cell>
        </row>
        <row r="406">
          <cell r="A406">
            <v>745</v>
          </cell>
          <cell r="B406">
            <v>746</v>
          </cell>
          <cell r="C406" t="str">
            <v>PENTUCKET</v>
          </cell>
          <cell r="D406">
            <v>33</v>
          </cell>
          <cell r="E406">
            <v>495434</v>
          </cell>
          <cell r="F406">
            <v>0</v>
          </cell>
          <cell r="G406">
            <v>35911</v>
          </cell>
          <cell r="H406">
            <v>531345</v>
          </cell>
          <cell r="J406">
            <v>35911</v>
          </cell>
          <cell r="K406">
            <v>4096</v>
          </cell>
          <cell r="L406">
            <v>40007</v>
          </cell>
          <cell r="N406">
            <v>491338</v>
          </cell>
          <cell r="P406">
            <v>35911</v>
          </cell>
          <cell r="Q406">
            <v>0</v>
          </cell>
          <cell r="R406">
            <v>0</v>
          </cell>
          <cell r="S406">
            <v>0</v>
          </cell>
          <cell r="T406">
            <v>4096</v>
          </cell>
          <cell r="U406">
            <v>40007</v>
          </cell>
          <cell r="W406">
            <v>81965</v>
          </cell>
          <cell r="AA406">
            <v>745</v>
          </cell>
          <cell r="AB406">
            <v>33</v>
          </cell>
          <cell r="AC406">
            <v>0</v>
          </cell>
          <cell r="AD406">
            <v>0</v>
          </cell>
          <cell r="AE406">
            <v>12</v>
          </cell>
          <cell r="AF406">
            <v>0</v>
          </cell>
          <cell r="AG406">
            <v>495434</v>
          </cell>
          <cell r="AH406">
            <v>0</v>
          </cell>
          <cell r="AI406">
            <v>0</v>
          </cell>
          <cell r="AJ406">
            <v>495434</v>
          </cell>
          <cell r="AK406">
            <v>0</v>
          </cell>
          <cell r="AL406">
            <v>35911</v>
          </cell>
          <cell r="AM406">
            <v>531345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531345</v>
          </cell>
          <cell r="AS406" t="str">
            <v xml:space="preserve"> </v>
          </cell>
          <cell r="AT406">
            <v>745</v>
          </cell>
          <cell r="AU406">
            <v>12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CB406">
            <v>745</v>
          </cell>
          <cell r="CC406">
            <v>746</v>
          </cell>
          <cell r="CD406" t="str">
            <v>PENTUCKET</v>
          </cell>
          <cell r="CE406">
            <v>495434</v>
          </cell>
          <cell r="CF406">
            <v>491338</v>
          </cell>
          <cell r="CG406">
            <v>4096</v>
          </cell>
          <cell r="CH406">
            <v>0</v>
          </cell>
          <cell r="CI406">
            <v>41958</v>
          </cell>
          <cell r="CJ406">
            <v>0</v>
          </cell>
          <cell r="CK406">
            <v>46054</v>
          </cell>
          <cell r="CL406">
            <v>4096</v>
          </cell>
          <cell r="DB406">
            <v>745</v>
          </cell>
          <cell r="DC406" t="str">
            <v>PENTUCKET</v>
          </cell>
          <cell r="DH406">
            <v>0</v>
          </cell>
          <cell r="DL406">
            <v>0</v>
          </cell>
          <cell r="DM406">
            <v>0</v>
          </cell>
          <cell r="DO406">
            <v>0</v>
          </cell>
          <cell r="DU406">
            <v>0</v>
          </cell>
          <cell r="DW406">
            <v>0</v>
          </cell>
          <cell r="ED406">
            <v>0</v>
          </cell>
          <cell r="EF406">
            <v>745</v>
          </cell>
        </row>
        <row r="407">
          <cell r="A407">
            <v>750</v>
          </cell>
          <cell r="B407">
            <v>747</v>
          </cell>
          <cell r="C407" t="str">
            <v>PIONEER</v>
          </cell>
          <cell r="D407">
            <v>26.25296721626999</v>
          </cell>
          <cell r="E407">
            <v>532528</v>
          </cell>
          <cell r="F407">
            <v>0</v>
          </cell>
          <cell r="G407">
            <v>28563</v>
          </cell>
          <cell r="H407">
            <v>561091</v>
          </cell>
          <cell r="J407">
            <v>28563</v>
          </cell>
          <cell r="K407">
            <v>65532.0959994734</v>
          </cell>
          <cell r="L407">
            <v>94095.0959994734</v>
          </cell>
          <cell r="N407">
            <v>466995.90400052659</v>
          </cell>
          <cell r="P407">
            <v>28563</v>
          </cell>
          <cell r="Q407">
            <v>0</v>
          </cell>
          <cell r="R407">
            <v>0</v>
          </cell>
          <cell r="S407">
            <v>0</v>
          </cell>
          <cell r="T407">
            <v>65532.0959994734</v>
          </cell>
          <cell r="U407">
            <v>94095.0959994734</v>
          </cell>
          <cell r="W407">
            <v>115012.8</v>
          </cell>
          <cell r="AA407">
            <v>750</v>
          </cell>
          <cell r="AB407">
            <v>26.25296721626999</v>
          </cell>
          <cell r="AC407">
            <v>0</v>
          </cell>
          <cell r="AD407">
            <v>0</v>
          </cell>
          <cell r="AE407">
            <v>6</v>
          </cell>
          <cell r="AF407">
            <v>0</v>
          </cell>
          <cell r="AG407">
            <v>532528</v>
          </cell>
          <cell r="AH407">
            <v>0</v>
          </cell>
          <cell r="AI407">
            <v>0</v>
          </cell>
          <cell r="AJ407">
            <v>532528</v>
          </cell>
          <cell r="AK407">
            <v>0</v>
          </cell>
          <cell r="AL407">
            <v>28563</v>
          </cell>
          <cell r="AM407">
            <v>561091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561091</v>
          </cell>
          <cell r="AS407" t="str">
            <v xml:space="preserve"> </v>
          </cell>
          <cell r="AT407">
            <v>750</v>
          </cell>
          <cell r="AU407">
            <v>6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CB407">
            <v>750</v>
          </cell>
          <cell r="CC407">
            <v>747</v>
          </cell>
          <cell r="CD407" t="str">
            <v>PIONEER</v>
          </cell>
          <cell r="CE407">
            <v>532528</v>
          </cell>
          <cell r="CF407">
            <v>489398</v>
          </cell>
          <cell r="CG407">
            <v>43130</v>
          </cell>
          <cell r="CH407">
            <v>23433</v>
          </cell>
          <cell r="CI407">
            <v>19886.800000000003</v>
          </cell>
          <cell r="CJ407">
            <v>0</v>
          </cell>
          <cell r="CK407">
            <v>86449.8</v>
          </cell>
          <cell r="CL407">
            <v>65532.0959994734</v>
          </cell>
          <cell r="DB407">
            <v>750</v>
          </cell>
          <cell r="DC407" t="str">
            <v>PIONEER</v>
          </cell>
          <cell r="DH407">
            <v>0</v>
          </cell>
          <cell r="DL407">
            <v>0</v>
          </cell>
          <cell r="DM407">
            <v>0</v>
          </cell>
          <cell r="DO407">
            <v>0</v>
          </cell>
          <cell r="DU407">
            <v>0</v>
          </cell>
          <cell r="DW407">
            <v>0</v>
          </cell>
          <cell r="ED407">
            <v>0</v>
          </cell>
          <cell r="EF407">
            <v>750</v>
          </cell>
        </row>
        <row r="408">
          <cell r="A408">
            <v>753</v>
          </cell>
          <cell r="B408">
            <v>749</v>
          </cell>
          <cell r="C408" t="str">
            <v>QUABBIN</v>
          </cell>
          <cell r="D408">
            <v>11.465563136430379</v>
          </cell>
          <cell r="E408">
            <v>185791</v>
          </cell>
          <cell r="F408">
            <v>0</v>
          </cell>
          <cell r="G408">
            <v>12467</v>
          </cell>
          <cell r="H408">
            <v>198258</v>
          </cell>
          <cell r="J408">
            <v>12467</v>
          </cell>
          <cell r="K408">
            <v>8538</v>
          </cell>
          <cell r="L408">
            <v>21005</v>
          </cell>
          <cell r="N408">
            <v>177253</v>
          </cell>
          <cell r="P408">
            <v>12467</v>
          </cell>
          <cell r="Q408">
            <v>0</v>
          </cell>
          <cell r="R408">
            <v>0</v>
          </cell>
          <cell r="S408">
            <v>0</v>
          </cell>
          <cell r="T408">
            <v>8538</v>
          </cell>
          <cell r="U408">
            <v>21005</v>
          </cell>
          <cell r="W408">
            <v>21005</v>
          </cell>
          <cell r="AA408">
            <v>753</v>
          </cell>
          <cell r="AB408">
            <v>11.465563136430379</v>
          </cell>
          <cell r="AC408">
            <v>0</v>
          </cell>
          <cell r="AD408">
            <v>0</v>
          </cell>
          <cell r="AE408">
            <v>0.99999999999999989</v>
          </cell>
          <cell r="AF408">
            <v>0</v>
          </cell>
          <cell r="AG408">
            <v>185791</v>
          </cell>
          <cell r="AH408">
            <v>0</v>
          </cell>
          <cell r="AI408">
            <v>0</v>
          </cell>
          <cell r="AJ408">
            <v>185791</v>
          </cell>
          <cell r="AK408">
            <v>0</v>
          </cell>
          <cell r="AL408">
            <v>12467</v>
          </cell>
          <cell r="AM408">
            <v>198258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198258</v>
          </cell>
          <cell r="AS408" t="str">
            <v xml:space="preserve"> </v>
          </cell>
          <cell r="AT408">
            <v>753</v>
          </cell>
          <cell r="AU408">
            <v>0.99999999999999989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CB408">
            <v>753</v>
          </cell>
          <cell r="CC408">
            <v>749</v>
          </cell>
          <cell r="CD408" t="str">
            <v>QUABBIN</v>
          </cell>
          <cell r="CE408">
            <v>185791</v>
          </cell>
          <cell r="CF408">
            <v>177253</v>
          </cell>
          <cell r="CG408">
            <v>8538</v>
          </cell>
          <cell r="CH408">
            <v>0</v>
          </cell>
          <cell r="CI408">
            <v>0</v>
          </cell>
          <cell r="CJ408">
            <v>0</v>
          </cell>
          <cell r="CK408">
            <v>8538</v>
          </cell>
          <cell r="CL408">
            <v>8538</v>
          </cell>
          <cell r="DB408">
            <v>753</v>
          </cell>
          <cell r="DC408" t="str">
            <v>QUABBIN</v>
          </cell>
          <cell r="DH408">
            <v>0</v>
          </cell>
          <cell r="DL408">
            <v>0</v>
          </cell>
          <cell r="DM408">
            <v>0</v>
          </cell>
          <cell r="DO408">
            <v>0</v>
          </cell>
          <cell r="DU408">
            <v>0</v>
          </cell>
          <cell r="DW408">
            <v>0</v>
          </cell>
          <cell r="ED408">
            <v>0</v>
          </cell>
          <cell r="EF408">
            <v>753</v>
          </cell>
        </row>
        <row r="409">
          <cell r="A409">
            <v>755</v>
          </cell>
          <cell r="B409">
            <v>730</v>
          </cell>
          <cell r="C409" t="str">
            <v>RALPH C MAHAR</v>
          </cell>
          <cell r="D409">
            <v>16.157310579328925</v>
          </cell>
          <cell r="E409">
            <v>291798</v>
          </cell>
          <cell r="F409">
            <v>0</v>
          </cell>
          <cell r="G409">
            <v>17580</v>
          </cell>
          <cell r="H409">
            <v>309378</v>
          </cell>
          <cell r="J409">
            <v>17580</v>
          </cell>
          <cell r="K409">
            <v>64074.579676473855</v>
          </cell>
          <cell r="L409">
            <v>81654.579676473862</v>
          </cell>
          <cell r="N409">
            <v>227723.42032352614</v>
          </cell>
          <cell r="P409">
            <v>17580</v>
          </cell>
          <cell r="Q409">
            <v>0</v>
          </cell>
          <cell r="R409">
            <v>0</v>
          </cell>
          <cell r="S409">
            <v>0</v>
          </cell>
          <cell r="T409">
            <v>64074.579676473855</v>
          </cell>
          <cell r="U409">
            <v>81654.579676473862</v>
          </cell>
          <cell r="W409">
            <v>84026.2</v>
          </cell>
          <cell r="AA409">
            <v>755</v>
          </cell>
          <cell r="AB409">
            <v>16.157310579328925</v>
          </cell>
          <cell r="AC409">
            <v>0</v>
          </cell>
          <cell r="AD409">
            <v>0</v>
          </cell>
          <cell r="AE409">
            <v>0.99999999999999989</v>
          </cell>
          <cell r="AF409">
            <v>0</v>
          </cell>
          <cell r="AG409">
            <v>291798</v>
          </cell>
          <cell r="AH409">
            <v>0</v>
          </cell>
          <cell r="AI409">
            <v>0</v>
          </cell>
          <cell r="AJ409">
            <v>291798</v>
          </cell>
          <cell r="AK409">
            <v>0</v>
          </cell>
          <cell r="AL409">
            <v>17580</v>
          </cell>
          <cell r="AM409">
            <v>309378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309378</v>
          </cell>
          <cell r="AS409" t="str">
            <v xml:space="preserve"> </v>
          </cell>
          <cell r="AT409">
            <v>755</v>
          </cell>
          <cell r="AU409">
            <v>0.99999999999999989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CB409">
            <v>755</v>
          </cell>
          <cell r="CC409">
            <v>730</v>
          </cell>
          <cell r="CD409" t="str">
            <v>RALPH C MAHAR</v>
          </cell>
          <cell r="CE409">
            <v>291798</v>
          </cell>
          <cell r="CF409">
            <v>279260</v>
          </cell>
          <cell r="CG409">
            <v>12538</v>
          </cell>
          <cell r="CH409">
            <v>53908.2</v>
          </cell>
          <cell r="CI409">
            <v>0</v>
          </cell>
          <cell r="CJ409">
            <v>0</v>
          </cell>
          <cell r="CK409">
            <v>66446.2</v>
          </cell>
          <cell r="CL409">
            <v>64074.579676473855</v>
          </cell>
          <cell r="DB409">
            <v>755</v>
          </cell>
          <cell r="DC409" t="str">
            <v>RALPH C MAHAR</v>
          </cell>
          <cell r="DH409">
            <v>0</v>
          </cell>
          <cell r="DL409">
            <v>0</v>
          </cell>
          <cell r="DM409">
            <v>0</v>
          </cell>
          <cell r="DO409">
            <v>0</v>
          </cell>
          <cell r="DU409">
            <v>0</v>
          </cell>
          <cell r="DW409">
            <v>0</v>
          </cell>
          <cell r="ED409">
            <v>0</v>
          </cell>
          <cell r="EF409">
            <v>755</v>
          </cell>
        </row>
        <row r="410">
          <cell r="A410">
            <v>760</v>
          </cell>
          <cell r="B410">
            <v>752</v>
          </cell>
          <cell r="C410" t="str">
            <v>SILVER LAKE</v>
          </cell>
          <cell r="D410">
            <v>74.178916377632703</v>
          </cell>
          <cell r="E410">
            <v>1201496</v>
          </cell>
          <cell r="F410">
            <v>0</v>
          </cell>
          <cell r="G410">
            <v>80710</v>
          </cell>
          <cell r="H410">
            <v>1282206</v>
          </cell>
          <cell r="J410">
            <v>80710</v>
          </cell>
          <cell r="K410">
            <v>200301.60249513286</v>
          </cell>
          <cell r="L410">
            <v>281011.60249513283</v>
          </cell>
          <cell r="N410">
            <v>1001194.3975048672</v>
          </cell>
          <cell r="P410">
            <v>80710</v>
          </cell>
          <cell r="Q410">
            <v>0</v>
          </cell>
          <cell r="R410">
            <v>0</v>
          </cell>
          <cell r="S410">
            <v>0</v>
          </cell>
          <cell r="T410">
            <v>200301.60249513286</v>
          </cell>
          <cell r="U410">
            <v>281011.60249513283</v>
          </cell>
          <cell r="W410">
            <v>356702.6</v>
          </cell>
          <cell r="AA410">
            <v>760</v>
          </cell>
          <cell r="AB410">
            <v>74.178916377632703</v>
          </cell>
          <cell r="AC410">
            <v>0</v>
          </cell>
          <cell r="AD410">
            <v>0</v>
          </cell>
          <cell r="AE410">
            <v>3.9999999999999991</v>
          </cell>
          <cell r="AF410">
            <v>0</v>
          </cell>
          <cell r="AG410">
            <v>1201496</v>
          </cell>
          <cell r="AH410">
            <v>0</v>
          </cell>
          <cell r="AI410">
            <v>0</v>
          </cell>
          <cell r="AJ410">
            <v>1201496</v>
          </cell>
          <cell r="AK410">
            <v>0</v>
          </cell>
          <cell r="AL410">
            <v>80710</v>
          </cell>
          <cell r="AM410">
            <v>1282206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1282206</v>
          </cell>
          <cell r="AS410" t="str">
            <v xml:space="preserve"> </v>
          </cell>
          <cell r="AT410">
            <v>760</v>
          </cell>
          <cell r="AU410">
            <v>3.9999999999999991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CB410">
            <v>760</v>
          </cell>
          <cell r="CC410">
            <v>752</v>
          </cell>
          <cell r="CD410" t="str">
            <v>SILVER LAKE</v>
          </cell>
          <cell r="CE410">
            <v>1201496</v>
          </cell>
          <cell r="CF410">
            <v>1036689</v>
          </cell>
          <cell r="CG410">
            <v>164807</v>
          </cell>
          <cell r="CH410">
            <v>37128</v>
          </cell>
          <cell r="CI410">
            <v>74057.600000000006</v>
          </cell>
          <cell r="CJ410">
            <v>0</v>
          </cell>
          <cell r="CK410">
            <v>275992.59999999998</v>
          </cell>
          <cell r="CL410">
            <v>200301.60249513286</v>
          </cell>
          <cell r="DB410">
            <v>760</v>
          </cell>
          <cell r="DC410" t="str">
            <v>SILVER LAKE</v>
          </cell>
          <cell r="DH410">
            <v>0</v>
          </cell>
          <cell r="DL410">
            <v>0</v>
          </cell>
          <cell r="DM410">
            <v>0</v>
          </cell>
          <cell r="DO410">
            <v>0</v>
          </cell>
          <cell r="DU410">
            <v>0</v>
          </cell>
          <cell r="DW410">
            <v>0</v>
          </cell>
          <cell r="ED410">
            <v>0</v>
          </cell>
          <cell r="EF410">
            <v>760</v>
          </cell>
        </row>
        <row r="411">
          <cell r="A411">
            <v>763</v>
          </cell>
          <cell r="B411">
            <v>790</v>
          </cell>
          <cell r="C411" t="str">
            <v>SOMERSET BERKLEY</v>
          </cell>
          <cell r="D411">
            <v>3.0660272165047875</v>
          </cell>
          <cell r="E411">
            <v>55652</v>
          </cell>
          <cell r="F411">
            <v>0</v>
          </cell>
          <cell r="G411">
            <v>3336</v>
          </cell>
          <cell r="H411">
            <v>58988</v>
          </cell>
          <cell r="J411">
            <v>3336</v>
          </cell>
          <cell r="K411">
            <v>14502</v>
          </cell>
          <cell r="L411">
            <v>17838</v>
          </cell>
          <cell r="N411">
            <v>41150</v>
          </cell>
          <cell r="P411">
            <v>3336</v>
          </cell>
          <cell r="Q411">
            <v>0</v>
          </cell>
          <cell r="R411">
            <v>0</v>
          </cell>
          <cell r="S411">
            <v>0</v>
          </cell>
          <cell r="T411">
            <v>14502</v>
          </cell>
          <cell r="U411">
            <v>17838</v>
          </cell>
          <cell r="W411">
            <v>17838</v>
          </cell>
          <cell r="AA411">
            <v>763</v>
          </cell>
          <cell r="AB411">
            <v>3.0660272165047875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55652</v>
          </cell>
          <cell r="AH411">
            <v>0</v>
          </cell>
          <cell r="AI411">
            <v>0</v>
          </cell>
          <cell r="AJ411">
            <v>55652</v>
          </cell>
          <cell r="AK411">
            <v>0</v>
          </cell>
          <cell r="AL411">
            <v>3336</v>
          </cell>
          <cell r="AM411">
            <v>58988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58988</v>
          </cell>
          <cell r="AS411" t="str">
            <v xml:space="preserve"> </v>
          </cell>
          <cell r="AT411">
            <v>763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CB411">
            <v>763</v>
          </cell>
          <cell r="CC411">
            <v>790</v>
          </cell>
          <cell r="CD411" t="str">
            <v>SOMERSET BERKLEY</v>
          </cell>
          <cell r="CE411">
            <v>55652</v>
          </cell>
          <cell r="CF411">
            <v>41150</v>
          </cell>
          <cell r="CG411">
            <v>14502</v>
          </cell>
          <cell r="CH411">
            <v>0</v>
          </cell>
          <cell r="CI411">
            <v>0</v>
          </cell>
          <cell r="CJ411">
            <v>0</v>
          </cell>
          <cell r="CK411">
            <v>14502</v>
          </cell>
          <cell r="CL411">
            <v>14502</v>
          </cell>
          <cell r="DB411">
            <v>763</v>
          </cell>
          <cell r="DC411" t="str">
            <v>SOMERSET BERKLEY</v>
          </cell>
          <cell r="DH411">
            <v>0</v>
          </cell>
          <cell r="DL411">
            <v>0</v>
          </cell>
          <cell r="DM411">
            <v>0</v>
          </cell>
          <cell r="DO411">
            <v>0</v>
          </cell>
          <cell r="DU411">
            <v>0</v>
          </cell>
          <cell r="DW411">
            <v>0</v>
          </cell>
          <cell r="EC411" t="str">
            <v>fy12</v>
          </cell>
          <cell r="ED411">
            <v>0</v>
          </cell>
          <cell r="EF411">
            <v>763</v>
          </cell>
        </row>
        <row r="412">
          <cell r="A412">
            <v>765</v>
          </cell>
          <cell r="B412">
            <v>755</v>
          </cell>
          <cell r="C412" t="str">
            <v>SOUTHERN BERKSHIRE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W412">
            <v>0</v>
          </cell>
          <cell r="AA412">
            <v>765</v>
          </cell>
          <cell r="AT412">
            <v>765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CB412">
            <v>765</v>
          </cell>
          <cell r="CC412">
            <v>755</v>
          </cell>
          <cell r="CD412" t="str">
            <v>SOUTHERN BERKSHIRE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DB412">
            <v>765</v>
          </cell>
          <cell r="DC412" t="str">
            <v>SOUTHERN BERKSHIRE</v>
          </cell>
          <cell r="DH412">
            <v>0</v>
          </cell>
          <cell r="DL412">
            <v>0</v>
          </cell>
          <cell r="DM412">
            <v>0</v>
          </cell>
          <cell r="DO412">
            <v>0</v>
          </cell>
          <cell r="DU412">
            <v>0</v>
          </cell>
          <cell r="DW412">
            <v>0</v>
          </cell>
          <cell r="ED412">
            <v>0</v>
          </cell>
          <cell r="EF412">
            <v>765</v>
          </cell>
        </row>
        <row r="413">
          <cell r="A413">
            <v>766</v>
          </cell>
          <cell r="B413">
            <v>766</v>
          </cell>
          <cell r="C413" t="str">
            <v>SOUTHWICK TOLLAND GRANVILLE</v>
          </cell>
          <cell r="D413">
            <v>4.0419580419580408</v>
          </cell>
          <cell r="E413">
            <v>66139</v>
          </cell>
          <cell r="F413">
            <v>0</v>
          </cell>
          <cell r="G413">
            <v>4401</v>
          </cell>
          <cell r="H413">
            <v>70540</v>
          </cell>
          <cell r="J413">
            <v>4401</v>
          </cell>
          <cell r="K413">
            <v>2233</v>
          </cell>
          <cell r="L413">
            <v>6634</v>
          </cell>
          <cell r="N413">
            <v>63906</v>
          </cell>
          <cell r="P413">
            <v>4401</v>
          </cell>
          <cell r="Q413">
            <v>0</v>
          </cell>
          <cell r="R413">
            <v>0</v>
          </cell>
          <cell r="S413">
            <v>0</v>
          </cell>
          <cell r="T413">
            <v>2233</v>
          </cell>
          <cell r="U413">
            <v>6634</v>
          </cell>
          <cell r="W413">
            <v>23624</v>
          </cell>
          <cell r="AA413">
            <v>766</v>
          </cell>
          <cell r="AB413">
            <v>4.0419580419580408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66139</v>
          </cell>
          <cell r="AH413">
            <v>0</v>
          </cell>
          <cell r="AI413">
            <v>0</v>
          </cell>
          <cell r="AJ413">
            <v>66139</v>
          </cell>
          <cell r="AK413">
            <v>0</v>
          </cell>
          <cell r="AL413">
            <v>4401</v>
          </cell>
          <cell r="AM413">
            <v>70540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70540</v>
          </cell>
          <cell r="AS413" t="str">
            <v xml:space="preserve"> </v>
          </cell>
          <cell r="AT413">
            <v>766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CB413">
            <v>766</v>
          </cell>
          <cell r="CC413">
            <v>766</v>
          </cell>
          <cell r="CD413" t="str">
            <v>SOUTHWICK TOLLAND GRANVILLE</v>
          </cell>
          <cell r="CE413">
            <v>66139</v>
          </cell>
          <cell r="CF413">
            <v>63906</v>
          </cell>
          <cell r="CG413">
            <v>2233</v>
          </cell>
          <cell r="CH413">
            <v>0</v>
          </cell>
          <cell r="CI413">
            <v>16990</v>
          </cell>
          <cell r="CJ413">
            <v>0</v>
          </cell>
          <cell r="CK413">
            <v>19223</v>
          </cell>
          <cell r="CL413">
            <v>2233</v>
          </cell>
          <cell r="DB413">
            <v>766</v>
          </cell>
          <cell r="DC413" t="str">
            <v>SOUTHWICK TOLLAND GRANVILLE</v>
          </cell>
          <cell r="DH413">
            <v>0</v>
          </cell>
          <cell r="DL413">
            <v>0</v>
          </cell>
          <cell r="DM413">
            <v>0</v>
          </cell>
          <cell r="DO413">
            <v>0</v>
          </cell>
          <cell r="DU413">
            <v>0</v>
          </cell>
          <cell r="DW413">
            <v>0</v>
          </cell>
          <cell r="EC413" t="str">
            <v>fy13</v>
          </cell>
          <cell r="ED413">
            <v>0</v>
          </cell>
          <cell r="EF413">
            <v>766</v>
          </cell>
        </row>
        <row r="414">
          <cell r="A414">
            <v>767</v>
          </cell>
          <cell r="B414">
            <v>756</v>
          </cell>
          <cell r="C414" t="str">
            <v>SPENCER EAST BROOKFIELD</v>
          </cell>
          <cell r="D414">
            <v>84.630495529061093</v>
          </cell>
          <cell r="E414">
            <v>1270859</v>
          </cell>
          <cell r="F414">
            <v>0</v>
          </cell>
          <cell r="G414">
            <v>92072</v>
          </cell>
          <cell r="H414">
            <v>1362931</v>
          </cell>
          <cell r="J414">
            <v>92072</v>
          </cell>
          <cell r="K414">
            <v>349126.47784923686</v>
          </cell>
          <cell r="L414">
            <v>441198.47784923686</v>
          </cell>
          <cell r="N414">
            <v>921732.52215076308</v>
          </cell>
          <cell r="P414">
            <v>92072</v>
          </cell>
          <cell r="Q414">
            <v>0</v>
          </cell>
          <cell r="R414">
            <v>0</v>
          </cell>
          <cell r="S414">
            <v>0</v>
          </cell>
          <cell r="T414">
            <v>349126.47784923686</v>
          </cell>
          <cell r="U414">
            <v>441198.47784923686</v>
          </cell>
          <cell r="W414">
            <v>531342.80000000005</v>
          </cell>
          <cell r="AA414">
            <v>767</v>
          </cell>
          <cell r="AB414">
            <v>84.630495529061093</v>
          </cell>
          <cell r="AC414">
            <v>0</v>
          </cell>
          <cell r="AD414">
            <v>0</v>
          </cell>
          <cell r="AE414">
            <v>17</v>
          </cell>
          <cell r="AF414">
            <v>0</v>
          </cell>
          <cell r="AG414">
            <v>1270859</v>
          </cell>
          <cell r="AH414">
            <v>0</v>
          </cell>
          <cell r="AI414">
            <v>0</v>
          </cell>
          <cell r="AJ414">
            <v>1270859</v>
          </cell>
          <cell r="AK414">
            <v>0</v>
          </cell>
          <cell r="AL414">
            <v>92072</v>
          </cell>
          <cell r="AM414">
            <v>1362931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1362931</v>
          </cell>
          <cell r="AS414" t="str">
            <v xml:space="preserve"> </v>
          </cell>
          <cell r="AT414">
            <v>767</v>
          </cell>
          <cell r="AU414">
            <v>17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CB414">
            <v>767</v>
          </cell>
          <cell r="CC414">
            <v>756</v>
          </cell>
          <cell r="CD414" t="str">
            <v>SPENCER EAST BROOKFIELD</v>
          </cell>
          <cell r="CE414">
            <v>1270859</v>
          </cell>
          <cell r="CF414">
            <v>963184</v>
          </cell>
          <cell r="CG414">
            <v>307675</v>
          </cell>
          <cell r="CH414">
            <v>43359</v>
          </cell>
          <cell r="CI414">
            <v>88236.799999999988</v>
          </cell>
          <cell r="CJ414">
            <v>0</v>
          </cell>
          <cell r="CK414">
            <v>439270.8</v>
          </cell>
          <cell r="CL414">
            <v>349126.47784923686</v>
          </cell>
          <cell r="DB414">
            <v>767</v>
          </cell>
          <cell r="DC414" t="str">
            <v>SPENCER EAST BROOKFIELD</v>
          </cell>
          <cell r="DH414">
            <v>0</v>
          </cell>
          <cell r="DL414">
            <v>0</v>
          </cell>
          <cell r="DM414">
            <v>0</v>
          </cell>
          <cell r="DO414">
            <v>0</v>
          </cell>
          <cell r="DU414">
            <v>0</v>
          </cell>
          <cell r="DW414">
            <v>0</v>
          </cell>
          <cell r="ED414">
            <v>0</v>
          </cell>
          <cell r="EF414">
            <v>767</v>
          </cell>
        </row>
        <row r="415">
          <cell r="A415">
            <v>770</v>
          </cell>
          <cell r="B415">
            <v>757</v>
          </cell>
          <cell r="C415" t="str">
            <v>TANTASQUA</v>
          </cell>
          <cell r="D415">
            <v>3.6612694300518136</v>
          </cell>
          <cell r="E415">
            <v>44558</v>
          </cell>
          <cell r="F415">
            <v>0</v>
          </cell>
          <cell r="G415">
            <v>3984</v>
          </cell>
          <cell r="H415">
            <v>48542</v>
          </cell>
          <cell r="J415">
            <v>3984</v>
          </cell>
          <cell r="K415">
            <v>10079.934442375865</v>
          </cell>
          <cell r="L415">
            <v>14063.934442375865</v>
          </cell>
          <cell r="N415">
            <v>34478.065557624133</v>
          </cell>
          <cell r="P415">
            <v>3984</v>
          </cell>
          <cell r="Q415">
            <v>0</v>
          </cell>
          <cell r="R415">
            <v>0</v>
          </cell>
          <cell r="S415">
            <v>0</v>
          </cell>
          <cell r="T415">
            <v>10079.934442375865</v>
          </cell>
          <cell r="U415">
            <v>14063.934442375865</v>
          </cell>
          <cell r="W415">
            <v>14515.6</v>
          </cell>
          <cell r="AA415">
            <v>770</v>
          </cell>
          <cell r="AB415">
            <v>3.6612694300518136</v>
          </cell>
          <cell r="AC415">
            <v>0</v>
          </cell>
          <cell r="AD415">
            <v>0</v>
          </cell>
          <cell r="AE415">
            <v>0.99999999999999989</v>
          </cell>
          <cell r="AF415">
            <v>0</v>
          </cell>
          <cell r="AG415">
            <v>44558</v>
          </cell>
          <cell r="AH415">
            <v>0</v>
          </cell>
          <cell r="AI415">
            <v>0</v>
          </cell>
          <cell r="AJ415">
            <v>44558</v>
          </cell>
          <cell r="AK415">
            <v>0</v>
          </cell>
          <cell r="AL415">
            <v>3984</v>
          </cell>
          <cell r="AM415">
            <v>48542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48542</v>
          </cell>
          <cell r="AS415" t="str">
            <v xml:space="preserve"> </v>
          </cell>
          <cell r="AT415">
            <v>770</v>
          </cell>
          <cell r="AU415">
            <v>0.99999999999999989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CB415">
            <v>770</v>
          </cell>
          <cell r="CC415">
            <v>757</v>
          </cell>
          <cell r="CD415" t="str">
            <v>TANTASQUA</v>
          </cell>
          <cell r="CE415">
            <v>44558</v>
          </cell>
          <cell r="CF415">
            <v>44293</v>
          </cell>
          <cell r="CG415">
            <v>265</v>
          </cell>
          <cell r="CH415">
            <v>10266.6</v>
          </cell>
          <cell r="CI415">
            <v>0</v>
          </cell>
          <cell r="CJ415">
            <v>0</v>
          </cell>
          <cell r="CK415">
            <v>10531.6</v>
          </cell>
          <cell r="CL415">
            <v>10079.934442375865</v>
          </cell>
          <cell r="DB415">
            <v>770</v>
          </cell>
          <cell r="DC415" t="str">
            <v>TANTASQUA</v>
          </cell>
          <cell r="DH415">
            <v>0</v>
          </cell>
          <cell r="DL415">
            <v>0</v>
          </cell>
          <cell r="DM415">
            <v>0</v>
          </cell>
          <cell r="DO415">
            <v>0</v>
          </cell>
          <cell r="DU415">
            <v>0</v>
          </cell>
          <cell r="DW415">
            <v>0</v>
          </cell>
          <cell r="ED415">
            <v>0</v>
          </cell>
          <cell r="EF415">
            <v>770</v>
          </cell>
        </row>
        <row r="416">
          <cell r="A416">
            <v>773</v>
          </cell>
          <cell r="B416">
            <v>763</v>
          </cell>
          <cell r="C416" t="str">
            <v>TRITON</v>
          </cell>
          <cell r="D416">
            <v>41.9826517967782</v>
          </cell>
          <cell r="E416">
            <v>746093</v>
          </cell>
          <cell r="F416">
            <v>0</v>
          </cell>
          <cell r="G416">
            <v>45670</v>
          </cell>
          <cell r="H416">
            <v>791763</v>
          </cell>
          <cell r="J416">
            <v>45670</v>
          </cell>
          <cell r="K416">
            <v>42898.452839334597</v>
          </cell>
          <cell r="L416">
            <v>88568.452839334597</v>
          </cell>
          <cell r="N416">
            <v>703194.54716066539</v>
          </cell>
          <cell r="P416">
            <v>45670</v>
          </cell>
          <cell r="Q416">
            <v>0</v>
          </cell>
          <cell r="R416">
            <v>0</v>
          </cell>
          <cell r="S416">
            <v>0</v>
          </cell>
          <cell r="T416">
            <v>42898.452839334597</v>
          </cell>
          <cell r="U416">
            <v>88568.452839334597</v>
          </cell>
          <cell r="W416">
            <v>88958.8</v>
          </cell>
          <cell r="AA416">
            <v>773</v>
          </cell>
          <cell r="AB416">
            <v>41.9826517967782</v>
          </cell>
          <cell r="AC416">
            <v>0</v>
          </cell>
          <cell r="AD416">
            <v>0</v>
          </cell>
          <cell r="AE416">
            <v>14</v>
          </cell>
          <cell r="AF416">
            <v>0</v>
          </cell>
          <cell r="AG416">
            <v>746093</v>
          </cell>
          <cell r="AH416">
            <v>0</v>
          </cell>
          <cell r="AI416">
            <v>0</v>
          </cell>
          <cell r="AJ416">
            <v>746093</v>
          </cell>
          <cell r="AK416">
            <v>0</v>
          </cell>
          <cell r="AL416">
            <v>45670</v>
          </cell>
          <cell r="AM416">
            <v>791763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791763</v>
          </cell>
          <cell r="AS416" t="str">
            <v xml:space="preserve"> </v>
          </cell>
          <cell r="AT416">
            <v>773</v>
          </cell>
          <cell r="AU416">
            <v>14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CB416">
            <v>773</v>
          </cell>
          <cell r="CC416">
            <v>763</v>
          </cell>
          <cell r="CD416" t="str">
            <v>TRITON</v>
          </cell>
          <cell r="CE416">
            <v>746093</v>
          </cell>
          <cell r="CF416">
            <v>711677</v>
          </cell>
          <cell r="CG416">
            <v>34416</v>
          </cell>
          <cell r="CH416">
            <v>8872.7999999999993</v>
          </cell>
          <cell r="CI416">
            <v>0</v>
          </cell>
          <cell r="CJ416">
            <v>0</v>
          </cell>
          <cell r="CK416">
            <v>43288.800000000003</v>
          </cell>
          <cell r="CL416">
            <v>42898.452839334597</v>
          </cell>
          <cell r="DB416">
            <v>773</v>
          </cell>
          <cell r="DC416" t="str">
            <v>TRITON</v>
          </cell>
          <cell r="DH416">
            <v>0</v>
          </cell>
          <cell r="DL416">
            <v>0</v>
          </cell>
          <cell r="DM416">
            <v>0</v>
          </cell>
          <cell r="DO416">
            <v>0</v>
          </cell>
          <cell r="DU416">
            <v>0</v>
          </cell>
          <cell r="DW416">
            <v>0</v>
          </cell>
          <cell r="ED416">
            <v>0</v>
          </cell>
          <cell r="EF416">
            <v>773</v>
          </cell>
        </row>
        <row r="417">
          <cell r="A417">
            <v>774</v>
          </cell>
          <cell r="B417">
            <v>789</v>
          </cell>
          <cell r="C417" t="str">
            <v>UPISLAND</v>
          </cell>
          <cell r="D417">
            <v>35.999999999999993</v>
          </cell>
          <cell r="E417">
            <v>1184126.3747999999</v>
          </cell>
          <cell r="F417">
            <v>0</v>
          </cell>
          <cell r="G417">
            <v>32994</v>
          </cell>
          <cell r="H417">
            <v>1217120.3747999999</v>
          </cell>
          <cell r="J417">
            <v>32994</v>
          </cell>
          <cell r="K417">
            <v>129215.37479999987</v>
          </cell>
          <cell r="L417">
            <v>162209.37479999987</v>
          </cell>
          <cell r="N417">
            <v>1054911</v>
          </cell>
          <cell r="P417">
            <v>39168</v>
          </cell>
          <cell r="Q417">
            <v>5.6751082052857988</v>
          </cell>
          <cell r="R417">
            <v>227775.62519999986</v>
          </cell>
          <cell r="S417">
            <v>6174</v>
          </cell>
          <cell r="T417">
            <v>129215.37479999987</v>
          </cell>
          <cell r="U417">
            <v>389984.99999999977</v>
          </cell>
          <cell r="W417">
            <v>389984.99999999977</v>
          </cell>
          <cell r="AA417">
            <v>774</v>
          </cell>
          <cell r="AB417">
            <v>35.999999999999993</v>
          </cell>
          <cell r="AC417">
            <v>0</v>
          </cell>
          <cell r="AD417">
            <v>0</v>
          </cell>
          <cell r="AE417">
            <v>14.999999999999998</v>
          </cell>
          <cell r="AF417">
            <v>5.6751082052857988</v>
          </cell>
          <cell r="AG417">
            <v>1405728</v>
          </cell>
          <cell r="AH417">
            <v>221601.62519999986</v>
          </cell>
          <cell r="AI417">
            <v>0</v>
          </cell>
          <cell r="AJ417">
            <v>1184126.3747999999</v>
          </cell>
          <cell r="AK417">
            <v>0</v>
          </cell>
          <cell r="AL417">
            <v>32994</v>
          </cell>
          <cell r="AM417">
            <v>1217120.3747999999</v>
          </cell>
          <cell r="AN417">
            <v>221601.62519999986</v>
          </cell>
          <cell r="AO417">
            <v>0</v>
          </cell>
          <cell r="AP417">
            <v>6174</v>
          </cell>
          <cell r="AQ417">
            <v>227775.62519999986</v>
          </cell>
          <cell r="AR417">
            <v>1444896</v>
          </cell>
          <cell r="AS417" t="str">
            <v xml:space="preserve"> </v>
          </cell>
          <cell r="AT417">
            <v>774</v>
          </cell>
          <cell r="AU417">
            <v>14.999999999999998</v>
          </cell>
          <cell r="AV417">
            <v>5.6751082052857988</v>
          </cell>
          <cell r="AW417">
            <v>221601.62519999986</v>
          </cell>
          <cell r="AX417">
            <v>0</v>
          </cell>
          <cell r="AY417">
            <v>6174</v>
          </cell>
          <cell r="AZ417">
            <v>227775.62519999986</v>
          </cell>
          <cell r="CB417">
            <v>774</v>
          </cell>
          <cell r="CC417">
            <v>789</v>
          </cell>
          <cell r="CD417" t="str">
            <v>UPISLAND</v>
          </cell>
          <cell r="CE417">
            <v>1184126.3747999999</v>
          </cell>
          <cell r="CF417">
            <v>1054911</v>
          </cell>
          <cell r="CG417">
            <v>129215.37479999987</v>
          </cell>
          <cell r="CH417">
            <v>0</v>
          </cell>
          <cell r="CI417">
            <v>0</v>
          </cell>
          <cell r="CJ417">
            <v>0</v>
          </cell>
          <cell r="CK417">
            <v>129215.37479999987</v>
          </cell>
          <cell r="CL417">
            <v>129215.37479999987</v>
          </cell>
          <cell r="DB417">
            <v>774</v>
          </cell>
          <cell r="DC417" t="str">
            <v>UPISLAND</v>
          </cell>
          <cell r="DH417">
            <v>0</v>
          </cell>
          <cell r="DL417">
            <v>0</v>
          </cell>
          <cell r="DM417">
            <v>0</v>
          </cell>
          <cell r="DO417">
            <v>0</v>
          </cell>
          <cell r="DU417">
            <v>0</v>
          </cell>
          <cell r="DW417">
            <v>3.3189778306768059E-3</v>
          </cell>
          <cell r="ED417">
            <v>0</v>
          </cell>
          <cell r="EF417">
            <v>774</v>
          </cell>
        </row>
        <row r="418">
          <cell r="A418">
            <v>775</v>
          </cell>
          <cell r="B418">
            <v>759</v>
          </cell>
          <cell r="C418" t="str">
            <v>WACHUSETT</v>
          </cell>
          <cell r="D418">
            <v>43.021607397953247</v>
          </cell>
          <cell r="E418">
            <v>661502</v>
          </cell>
          <cell r="F418">
            <v>0</v>
          </cell>
          <cell r="G418">
            <v>46796</v>
          </cell>
          <cell r="H418">
            <v>708298</v>
          </cell>
          <cell r="J418">
            <v>46796</v>
          </cell>
          <cell r="K418">
            <v>86484</v>
          </cell>
          <cell r="L418">
            <v>133280</v>
          </cell>
          <cell r="N418">
            <v>575018</v>
          </cell>
          <cell r="P418">
            <v>46796</v>
          </cell>
          <cell r="Q418">
            <v>0</v>
          </cell>
          <cell r="R418">
            <v>0</v>
          </cell>
          <cell r="S418">
            <v>0</v>
          </cell>
          <cell r="T418">
            <v>86484</v>
          </cell>
          <cell r="U418">
            <v>133280</v>
          </cell>
          <cell r="W418">
            <v>198681.60000000001</v>
          </cell>
          <cell r="AA418">
            <v>775</v>
          </cell>
          <cell r="AB418">
            <v>43.021607397953247</v>
          </cell>
          <cell r="AC418">
            <v>0</v>
          </cell>
          <cell r="AD418">
            <v>0</v>
          </cell>
          <cell r="AE418">
            <v>6.9999999999999991</v>
          </cell>
          <cell r="AF418">
            <v>0</v>
          </cell>
          <cell r="AG418">
            <v>661502</v>
          </cell>
          <cell r="AH418">
            <v>0</v>
          </cell>
          <cell r="AI418">
            <v>0</v>
          </cell>
          <cell r="AJ418">
            <v>661502</v>
          </cell>
          <cell r="AK418">
            <v>0</v>
          </cell>
          <cell r="AL418">
            <v>46796</v>
          </cell>
          <cell r="AM418">
            <v>708298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708298</v>
          </cell>
          <cell r="AS418" t="str">
            <v xml:space="preserve"> </v>
          </cell>
          <cell r="AT418">
            <v>775</v>
          </cell>
          <cell r="AU418">
            <v>6.9999999999999991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CB418">
            <v>775</v>
          </cell>
          <cell r="CC418">
            <v>759</v>
          </cell>
          <cell r="CD418" t="str">
            <v>WACHUSETT</v>
          </cell>
          <cell r="CE418">
            <v>661502</v>
          </cell>
          <cell r="CF418">
            <v>575018</v>
          </cell>
          <cell r="CG418">
            <v>86484</v>
          </cell>
          <cell r="CH418">
            <v>0</v>
          </cell>
          <cell r="CI418">
            <v>65401.600000000006</v>
          </cell>
          <cell r="CJ418">
            <v>0</v>
          </cell>
          <cell r="CK418">
            <v>151885.6</v>
          </cell>
          <cell r="CL418">
            <v>86484</v>
          </cell>
          <cell r="DB418">
            <v>775</v>
          </cell>
          <cell r="DC418" t="str">
            <v>WACHUSETT</v>
          </cell>
          <cell r="DH418">
            <v>0</v>
          </cell>
          <cell r="DL418">
            <v>0</v>
          </cell>
          <cell r="DM418">
            <v>0</v>
          </cell>
          <cell r="DO418">
            <v>0</v>
          </cell>
          <cell r="DU418">
            <v>0</v>
          </cell>
          <cell r="DW418">
            <v>0</v>
          </cell>
          <cell r="ED418">
            <v>0</v>
          </cell>
          <cell r="EF418">
            <v>775</v>
          </cell>
        </row>
        <row r="419">
          <cell r="A419">
            <v>778</v>
          </cell>
          <cell r="B419">
            <v>750</v>
          </cell>
          <cell r="C419" t="str">
            <v>QUABOAG</v>
          </cell>
          <cell r="D419">
            <v>10.5</v>
          </cell>
          <cell r="E419">
            <v>160821</v>
          </cell>
          <cell r="F419">
            <v>0</v>
          </cell>
          <cell r="G419">
            <v>11421</v>
          </cell>
          <cell r="H419">
            <v>172242</v>
          </cell>
          <cell r="J419">
            <v>11421</v>
          </cell>
          <cell r="K419">
            <v>86556.175542708617</v>
          </cell>
          <cell r="L419">
            <v>97977.175542708617</v>
          </cell>
          <cell r="N419">
            <v>74264.824457291383</v>
          </cell>
          <cell r="P419">
            <v>11421</v>
          </cell>
          <cell r="Q419">
            <v>0</v>
          </cell>
          <cell r="R419">
            <v>0</v>
          </cell>
          <cell r="S419">
            <v>0</v>
          </cell>
          <cell r="T419">
            <v>86556.175542708617</v>
          </cell>
          <cell r="U419">
            <v>97977.175542708617</v>
          </cell>
          <cell r="W419">
            <v>104530</v>
          </cell>
          <cell r="AA419">
            <v>778</v>
          </cell>
          <cell r="AB419">
            <v>10.5</v>
          </cell>
          <cell r="AC419">
            <v>0</v>
          </cell>
          <cell r="AD419">
            <v>0</v>
          </cell>
          <cell r="AE419">
            <v>4.0000000000000009</v>
          </cell>
          <cell r="AF419">
            <v>0</v>
          </cell>
          <cell r="AG419">
            <v>160821</v>
          </cell>
          <cell r="AH419">
            <v>0</v>
          </cell>
          <cell r="AI419">
            <v>0</v>
          </cell>
          <cell r="AJ419">
            <v>160821</v>
          </cell>
          <cell r="AK419">
            <v>0</v>
          </cell>
          <cell r="AL419">
            <v>11421</v>
          </cell>
          <cell r="AM419">
            <v>172242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172242</v>
          </cell>
          <cell r="AS419" t="str">
            <v xml:space="preserve"> </v>
          </cell>
          <cell r="AT419">
            <v>778</v>
          </cell>
          <cell r="AU419">
            <v>4.0000000000000009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CB419">
            <v>778</v>
          </cell>
          <cell r="CC419">
            <v>750</v>
          </cell>
          <cell r="CD419" t="str">
            <v>QUABOAG</v>
          </cell>
          <cell r="CE419">
            <v>160821</v>
          </cell>
          <cell r="CF419">
            <v>121664</v>
          </cell>
          <cell r="CG419">
            <v>39157</v>
          </cell>
          <cell r="CH419">
            <v>49580.4</v>
          </cell>
          <cell r="CI419">
            <v>4371.6000000000004</v>
          </cell>
          <cell r="CJ419">
            <v>0</v>
          </cell>
          <cell r="CK419">
            <v>93109</v>
          </cell>
          <cell r="CL419">
            <v>86556.175542708617</v>
          </cell>
          <cell r="DB419">
            <v>778</v>
          </cell>
          <cell r="DC419" t="str">
            <v>QUABOAG</v>
          </cell>
          <cell r="DH419">
            <v>0</v>
          </cell>
          <cell r="DL419">
            <v>0</v>
          </cell>
          <cell r="DM419">
            <v>0</v>
          </cell>
          <cell r="DO419">
            <v>0</v>
          </cell>
          <cell r="DU419">
            <v>0</v>
          </cell>
          <cell r="DW419">
            <v>0</v>
          </cell>
          <cell r="ED419">
            <v>0</v>
          </cell>
          <cell r="EF419">
            <v>778</v>
          </cell>
        </row>
        <row r="420">
          <cell r="A420">
            <v>780</v>
          </cell>
          <cell r="B420">
            <v>761</v>
          </cell>
          <cell r="C420" t="str">
            <v>WHITMAN HANSON</v>
          </cell>
          <cell r="D420">
            <v>58.433505197247406</v>
          </cell>
          <cell r="E420">
            <v>980405</v>
          </cell>
          <cell r="F420">
            <v>0</v>
          </cell>
          <cell r="G420">
            <v>63576</v>
          </cell>
          <cell r="H420">
            <v>1043981</v>
          </cell>
          <cell r="J420">
            <v>63576</v>
          </cell>
          <cell r="K420">
            <v>224163.58116231012</v>
          </cell>
          <cell r="L420">
            <v>287739.58116231009</v>
          </cell>
          <cell r="N420">
            <v>756241.41883768991</v>
          </cell>
          <cell r="P420">
            <v>63576</v>
          </cell>
          <cell r="Q420">
            <v>0</v>
          </cell>
          <cell r="R420">
            <v>0</v>
          </cell>
          <cell r="S420">
            <v>0</v>
          </cell>
          <cell r="T420">
            <v>224163.58116231012</v>
          </cell>
          <cell r="U420">
            <v>287739.58116231009</v>
          </cell>
          <cell r="W420">
            <v>318449</v>
          </cell>
          <cell r="AA420">
            <v>780</v>
          </cell>
          <cell r="AB420">
            <v>58.433505197247406</v>
          </cell>
          <cell r="AC420">
            <v>0</v>
          </cell>
          <cell r="AD420">
            <v>0</v>
          </cell>
          <cell r="AE420">
            <v>0.99999999999999978</v>
          </cell>
          <cell r="AF420">
            <v>0</v>
          </cell>
          <cell r="AG420">
            <v>980405</v>
          </cell>
          <cell r="AH420">
            <v>0</v>
          </cell>
          <cell r="AI420">
            <v>0</v>
          </cell>
          <cell r="AJ420">
            <v>980405</v>
          </cell>
          <cell r="AK420">
            <v>0</v>
          </cell>
          <cell r="AL420">
            <v>63576</v>
          </cell>
          <cell r="AM420">
            <v>1043981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1043981</v>
          </cell>
          <cell r="AS420" t="str">
            <v xml:space="preserve"> </v>
          </cell>
          <cell r="AT420">
            <v>780</v>
          </cell>
          <cell r="AU420">
            <v>0.99999999999999978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CB420">
            <v>780</v>
          </cell>
          <cell r="CC420">
            <v>761</v>
          </cell>
          <cell r="CD420" t="str">
            <v>WHITMAN HANSON</v>
          </cell>
          <cell r="CE420">
            <v>980405</v>
          </cell>
          <cell r="CF420">
            <v>836823</v>
          </cell>
          <cell r="CG420">
            <v>143582</v>
          </cell>
          <cell r="CH420">
            <v>84289.8</v>
          </cell>
          <cell r="CI420">
            <v>27001.200000000001</v>
          </cell>
          <cell r="CJ420">
            <v>0</v>
          </cell>
          <cell r="CK420">
            <v>254873</v>
          </cell>
          <cell r="CL420">
            <v>224163.58116231012</v>
          </cell>
          <cell r="DB420">
            <v>780</v>
          </cell>
          <cell r="DC420" t="str">
            <v>WHITMAN HANSON</v>
          </cell>
          <cell r="DH420">
            <v>0</v>
          </cell>
          <cell r="DL420">
            <v>0</v>
          </cell>
          <cell r="DM420">
            <v>0</v>
          </cell>
          <cell r="DO420">
            <v>0</v>
          </cell>
          <cell r="DU420">
            <v>0</v>
          </cell>
          <cell r="DW420">
            <v>0</v>
          </cell>
          <cell r="ED420">
            <v>0</v>
          </cell>
          <cell r="EF420">
            <v>780</v>
          </cell>
        </row>
        <row r="421">
          <cell r="A421">
            <v>801</v>
          </cell>
          <cell r="B421">
            <v>770</v>
          </cell>
          <cell r="C421" t="str">
            <v>ASSABET VALLEY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W421">
            <v>0</v>
          </cell>
          <cell r="AA421">
            <v>801</v>
          </cell>
          <cell r="AT421">
            <v>801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CB421">
            <v>801</v>
          </cell>
          <cell r="CC421">
            <v>770</v>
          </cell>
          <cell r="CD421" t="str">
            <v>ASSABET VALLEY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DB421">
            <v>801</v>
          </cell>
          <cell r="DC421" t="str">
            <v>ASSABET VALLEY</v>
          </cell>
          <cell r="DH421">
            <v>0</v>
          </cell>
          <cell r="DL421">
            <v>0</v>
          </cell>
          <cell r="DM421">
            <v>0</v>
          </cell>
          <cell r="DO421">
            <v>0</v>
          </cell>
          <cell r="DU421">
            <v>0</v>
          </cell>
          <cell r="DW421">
            <v>0</v>
          </cell>
          <cell r="ED421">
            <v>0</v>
          </cell>
          <cell r="EF421">
            <v>801</v>
          </cell>
        </row>
        <row r="422">
          <cell r="A422">
            <v>805</v>
          </cell>
          <cell r="B422">
            <v>708</v>
          </cell>
          <cell r="C422" t="str">
            <v>BLACKSTONE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W422">
            <v>0</v>
          </cell>
          <cell r="AA422">
            <v>805</v>
          </cell>
          <cell r="AT422">
            <v>805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CB422">
            <v>805</v>
          </cell>
          <cell r="CC422">
            <v>708</v>
          </cell>
          <cell r="CD422" t="str">
            <v>BLACKSTONE VALLEY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DB422">
            <v>805</v>
          </cell>
          <cell r="DC422" t="str">
            <v>BLACKSTONE VALLEY</v>
          </cell>
          <cell r="DH422">
            <v>0</v>
          </cell>
          <cell r="DL422">
            <v>0</v>
          </cell>
          <cell r="DM422">
            <v>0</v>
          </cell>
          <cell r="DO422">
            <v>0</v>
          </cell>
          <cell r="DU422">
            <v>0</v>
          </cell>
          <cell r="DW422">
            <v>0</v>
          </cell>
          <cell r="ED422">
            <v>0</v>
          </cell>
          <cell r="EF422">
            <v>805</v>
          </cell>
        </row>
        <row r="423">
          <cell r="A423">
            <v>806</v>
          </cell>
          <cell r="B423">
            <v>709</v>
          </cell>
          <cell r="C423" t="str">
            <v>BLUE HILLS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W423">
            <v>0</v>
          </cell>
          <cell r="AA423">
            <v>806</v>
          </cell>
          <cell r="AT423">
            <v>806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CB423">
            <v>806</v>
          </cell>
          <cell r="CC423">
            <v>709</v>
          </cell>
          <cell r="CD423" t="str">
            <v>BLUE HILLS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DB423">
            <v>806</v>
          </cell>
          <cell r="DC423" t="str">
            <v>BLUE HILLS</v>
          </cell>
          <cell r="DH423">
            <v>0</v>
          </cell>
          <cell r="DL423">
            <v>0</v>
          </cell>
          <cell r="DM423">
            <v>0</v>
          </cell>
          <cell r="DO423">
            <v>0</v>
          </cell>
          <cell r="DU423">
            <v>0</v>
          </cell>
          <cell r="DW423">
            <v>0</v>
          </cell>
          <cell r="ED423">
            <v>0</v>
          </cell>
          <cell r="EF423">
            <v>806</v>
          </cell>
        </row>
        <row r="424">
          <cell r="A424">
            <v>810</v>
          </cell>
          <cell r="B424">
            <v>771</v>
          </cell>
          <cell r="C424" t="str">
            <v>BRISTOL PLYMOUTH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W424">
            <v>0</v>
          </cell>
          <cell r="AA424">
            <v>810</v>
          </cell>
          <cell r="AT424">
            <v>810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CB424">
            <v>810</v>
          </cell>
          <cell r="CC424">
            <v>771</v>
          </cell>
          <cell r="CD424" t="str">
            <v>BRISTOL PLYMOUTH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DB424">
            <v>810</v>
          </cell>
          <cell r="DC424" t="str">
            <v>BRISTOL PLYMOUTH</v>
          </cell>
          <cell r="DH424">
            <v>0</v>
          </cell>
          <cell r="DL424">
            <v>0</v>
          </cell>
          <cell r="DM424">
            <v>0</v>
          </cell>
          <cell r="DO424">
            <v>0</v>
          </cell>
          <cell r="DU424">
            <v>0</v>
          </cell>
          <cell r="DW424">
            <v>0</v>
          </cell>
          <cell r="ED424">
            <v>0</v>
          </cell>
          <cell r="EF424">
            <v>810</v>
          </cell>
        </row>
        <row r="425">
          <cell r="A425">
            <v>815</v>
          </cell>
          <cell r="B425">
            <v>779</v>
          </cell>
          <cell r="C425" t="str">
            <v>CAPE COD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W425">
            <v>0</v>
          </cell>
          <cell r="AA425">
            <v>815</v>
          </cell>
          <cell r="AT425">
            <v>815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CB425">
            <v>815</v>
          </cell>
          <cell r="CC425">
            <v>779</v>
          </cell>
          <cell r="CD425" t="str">
            <v>CAPE COD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DB425">
            <v>815</v>
          </cell>
          <cell r="DC425" t="str">
            <v>CAPE COD</v>
          </cell>
          <cell r="DH425">
            <v>0</v>
          </cell>
          <cell r="DL425">
            <v>0</v>
          </cell>
          <cell r="DM425">
            <v>0</v>
          </cell>
          <cell r="DO425">
            <v>0</v>
          </cell>
          <cell r="DU425">
            <v>0</v>
          </cell>
          <cell r="DW425">
            <v>0</v>
          </cell>
          <cell r="ED425">
            <v>0</v>
          </cell>
          <cell r="EF425">
            <v>815</v>
          </cell>
        </row>
        <row r="426">
          <cell r="A426">
            <v>817</v>
          </cell>
          <cell r="B426">
            <v>783</v>
          </cell>
          <cell r="C426" t="str">
            <v>ESSEX NORTH SHORE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W426">
            <v>0</v>
          </cell>
          <cell r="AA426">
            <v>817</v>
          </cell>
          <cell r="AT426">
            <v>817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CB426">
            <v>817</v>
          </cell>
          <cell r="CC426">
            <v>783</v>
          </cell>
          <cell r="CD426" t="str">
            <v>ESSEX NORTH SHORE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DB426">
            <v>817</v>
          </cell>
          <cell r="DC426" t="str">
            <v>ESSEX NORTH SHORE</v>
          </cell>
          <cell r="DH426">
            <v>0</v>
          </cell>
          <cell r="DL426">
            <v>0</v>
          </cell>
          <cell r="DM426">
            <v>0</v>
          </cell>
          <cell r="DO426">
            <v>0</v>
          </cell>
          <cell r="DU426">
            <v>0</v>
          </cell>
          <cell r="DW426">
            <v>0</v>
          </cell>
          <cell r="EC426" t="str">
            <v>fy15</v>
          </cell>
          <cell r="ED426">
            <v>0</v>
          </cell>
          <cell r="EF426">
            <v>817</v>
          </cell>
        </row>
        <row r="427">
          <cell r="A427">
            <v>818</v>
          </cell>
          <cell r="B427">
            <v>782</v>
          </cell>
          <cell r="C427" t="str">
            <v>FRANKLIN COUNTY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W427">
            <v>0</v>
          </cell>
          <cell r="AA427">
            <v>818</v>
          </cell>
          <cell r="AT427">
            <v>818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CB427">
            <v>818</v>
          </cell>
          <cell r="CC427">
            <v>782</v>
          </cell>
          <cell r="CD427" t="str">
            <v>FRANKLIN COUNTY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DB427">
            <v>818</v>
          </cell>
          <cell r="DC427" t="str">
            <v>FRANKLIN COUNTY</v>
          </cell>
          <cell r="DH427">
            <v>0</v>
          </cell>
          <cell r="DL427">
            <v>0</v>
          </cell>
          <cell r="DM427">
            <v>0</v>
          </cell>
          <cell r="DO427">
            <v>0</v>
          </cell>
          <cell r="DU427">
            <v>0</v>
          </cell>
          <cell r="DW427">
            <v>0</v>
          </cell>
          <cell r="ED427">
            <v>0</v>
          </cell>
          <cell r="EF427">
            <v>818</v>
          </cell>
        </row>
        <row r="428">
          <cell r="A428">
            <v>821</v>
          </cell>
          <cell r="B428">
            <v>722</v>
          </cell>
          <cell r="C428" t="str">
            <v>GREATER FALL RIVER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W428">
            <v>0</v>
          </cell>
          <cell r="AA428">
            <v>821</v>
          </cell>
          <cell r="AT428">
            <v>821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  <cell r="CB428">
            <v>821</v>
          </cell>
          <cell r="CC428">
            <v>722</v>
          </cell>
          <cell r="CD428" t="str">
            <v>GREATER FALL RIVER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DB428">
            <v>821</v>
          </cell>
          <cell r="DC428" t="str">
            <v>GREATER FALL RIVER</v>
          </cell>
          <cell r="DH428">
            <v>0</v>
          </cell>
          <cell r="DL428">
            <v>0</v>
          </cell>
          <cell r="DM428">
            <v>0</v>
          </cell>
          <cell r="DO428">
            <v>0</v>
          </cell>
          <cell r="DU428">
            <v>0</v>
          </cell>
          <cell r="DW428">
            <v>0</v>
          </cell>
          <cell r="ED428">
            <v>0</v>
          </cell>
          <cell r="EF428">
            <v>821</v>
          </cell>
        </row>
        <row r="429">
          <cell r="A429">
            <v>823</v>
          </cell>
          <cell r="B429">
            <v>723</v>
          </cell>
          <cell r="C429" t="str">
            <v>GREATER LAWRENCE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W429">
            <v>0</v>
          </cell>
          <cell r="AA429">
            <v>823</v>
          </cell>
          <cell r="AT429">
            <v>823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CB429">
            <v>823</v>
          </cell>
          <cell r="CC429">
            <v>723</v>
          </cell>
          <cell r="CD429" t="str">
            <v>GREATER LAWRENCE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DB429">
            <v>823</v>
          </cell>
          <cell r="DC429" t="str">
            <v>GREATER LAWRENCE</v>
          </cell>
          <cell r="DH429">
            <v>0</v>
          </cell>
          <cell r="DL429">
            <v>0</v>
          </cell>
          <cell r="DM429">
            <v>0</v>
          </cell>
          <cell r="DO429">
            <v>0</v>
          </cell>
          <cell r="DU429">
            <v>0</v>
          </cell>
          <cell r="DW429">
            <v>0</v>
          </cell>
          <cell r="ED429">
            <v>0</v>
          </cell>
          <cell r="EF429">
            <v>823</v>
          </cell>
        </row>
        <row r="430">
          <cell r="A430">
            <v>825</v>
          </cell>
          <cell r="B430">
            <v>786</v>
          </cell>
          <cell r="C430" t="str">
            <v>GREATER NEW BEDFORD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W430">
            <v>0</v>
          </cell>
          <cell r="AA430">
            <v>825</v>
          </cell>
          <cell r="AT430">
            <v>825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CB430">
            <v>825</v>
          </cell>
          <cell r="CC430">
            <v>786</v>
          </cell>
          <cell r="CD430" t="str">
            <v>GREATER NEW BEDFORD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DB430">
            <v>825</v>
          </cell>
          <cell r="DC430" t="str">
            <v>GREATER NEW BEDFORD</v>
          </cell>
          <cell r="DH430">
            <v>0</v>
          </cell>
          <cell r="DL430">
            <v>0</v>
          </cell>
          <cell r="DM430">
            <v>0</v>
          </cell>
          <cell r="DO430">
            <v>0</v>
          </cell>
          <cell r="DU430">
            <v>0</v>
          </cell>
          <cell r="DW430">
            <v>0</v>
          </cell>
          <cell r="ED430">
            <v>0</v>
          </cell>
          <cell r="EF430">
            <v>825</v>
          </cell>
        </row>
        <row r="431">
          <cell r="A431">
            <v>828</v>
          </cell>
          <cell r="B431">
            <v>767</v>
          </cell>
          <cell r="C431" t="str">
            <v>GREATER LOWELL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W431">
            <v>0</v>
          </cell>
          <cell r="AA431">
            <v>828</v>
          </cell>
          <cell r="AT431">
            <v>828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CB431">
            <v>828</v>
          </cell>
          <cell r="CC431">
            <v>767</v>
          </cell>
          <cell r="CD431" t="str">
            <v>GREATER LOWELL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DB431">
            <v>828</v>
          </cell>
          <cell r="DC431" t="str">
            <v>GREATER LOWELL</v>
          </cell>
          <cell r="DH431">
            <v>0</v>
          </cell>
          <cell r="DL431">
            <v>0</v>
          </cell>
          <cell r="DM431">
            <v>0</v>
          </cell>
          <cell r="DO431">
            <v>0</v>
          </cell>
          <cell r="DU431">
            <v>0</v>
          </cell>
          <cell r="DW431">
            <v>0</v>
          </cell>
          <cell r="ED431">
            <v>0</v>
          </cell>
          <cell r="EF431">
            <v>828</v>
          </cell>
        </row>
        <row r="432">
          <cell r="A432">
            <v>829</v>
          </cell>
          <cell r="B432">
            <v>778</v>
          </cell>
          <cell r="C432" t="str">
            <v>SOUTH MIDDLESEX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W432">
            <v>0</v>
          </cell>
          <cell r="AA432">
            <v>829</v>
          </cell>
          <cell r="AT432">
            <v>829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CB432">
            <v>829</v>
          </cell>
          <cell r="CC432">
            <v>778</v>
          </cell>
          <cell r="CD432" t="str">
            <v>SOUTH MIDDLESEX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DB432">
            <v>829</v>
          </cell>
          <cell r="DC432" t="str">
            <v>SOUTH MIDDLESEX</v>
          </cell>
          <cell r="DH432">
            <v>0</v>
          </cell>
          <cell r="DL432">
            <v>0</v>
          </cell>
          <cell r="DM432">
            <v>0</v>
          </cell>
          <cell r="DO432">
            <v>0</v>
          </cell>
          <cell r="DU432">
            <v>0</v>
          </cell>
          <cell r="DW432">
            <v>0</v>
          </cell>
          <cell r="ED432">
            <v>0</v>
          </cell>
          <cell r="EF432">
            <v>829</v>
          </cell>
        </row>
        <row r="433">
          <cell r="A433">
            <v>830</v>
          </cell>
          <cell r="B433">
            <v>781</v>
          </cell>
          <cell r="C433" t="str">
            <v>MINUTEMAN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W433">
            <v>0</v>
          </cell>
          <cell r="AA433">
            <v>830</v>
          </cell>
          <cell r="AT433">
            <v>830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CB433">
            <v>830</v>
          </cell>
          <cell r="CC433">
            <v>781</v>
          </cell>
          <cell r="CD433" t="str">
            <v>MINUTEMAN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DB433">
            <v>830</v>
          </cell>
          <cell r="DC433" t="str">
            <v>MINUTEMAN</v>
          </cell>
          <cell r="DH433">
            <v>0</v>
          </cell>
          <cell r="DL433">
            <v>0</v>
          </cell>
          <cell r="DM433">
            <v>0</v>
          </cell>
          <cell r="DO433">
            <v>0</v>
          </cell>
          <cell r="DU433">
            <v>0</v>
          </cell>
          <cell r="DW433">
            <v>0</v>
          </cell>
          <cell r="ED433">
            <v>0</v>
          </cell>
          <cell r="EF433">
            <v>830</v>
          </cell>
        </row>
        <row r="434">
          <cell r="A434">
            <v>832</v>
          </cell>
          <cell r="B434">
            <v>735</v>
          </cell>
          <cell r="C434" t="str">
            <v>MONTACHUSETT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W434">
            <v>0</v>
          </cell>
          <cell r="AA434">
            <v>832</v>
          </cell>
          <cell r="AT434">
            <v>832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CB434">
            <v>832</v>
          </cell>
          <cell r="CC434">
            <v>735</v>
          </cell>
          <cell r="CD434" t="str">
            <v>MONTACHUSETT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DB434">
            <v>832</v>
          </cell>
          <cell r="DC434" t="str">
            <v>MONTACHUSETT</v>
          </cell>
          <cell r="DH434">
            <v>0</v>
          </cell>
          <cell r="DL434">
            <v>0</v>
          </cell>
          <cell r="DM434">
            <v>0</v>
          </cell>
          <cell r="DO434">
            <v>0</v>
          </cell>
          <cell r="DU434">
            <v>0</v>
          </cell>
          <cell r="DW434">
            <v>0</v>
          </cell>
          <cell r="ED434">
            <v>0</v>
          </cell>
          <cell r="EF434">
            <v>832</v>
          </cell>
        </row>
        <row r="435">
          <cell r="A435">
            <v>851</v>
          </cell>
          <cell r="B435">
            <v>743</v>
          </cell>
          <cell r="C435" t="str">
            <v>NORTHERN BERKSHIRE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W435">
            <v>0</v>
          </cell>
          <cell r="AA435">
            <v>851</v>
          </cell>
          <cell r="AT435">
            <v>851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CB435">
            <v>851</v>
          </cell>
          <cell r="CC435">
            <v>743</v>
          </cell>
          <cell r="CD435" t="str">
            <v>NORTHERN BERKSHIRE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DB435">
            <v>851</v>
          </cell>
          <cell r="DC435" t="str">
            <v>NORTHERN BERKSHIRE</v>
          </cell>
          <cell r="DH435">
            <v>0</v>
          </cell>
          <cell r="DL435">
            <v>0</v>
          </cell>
          <cell r="DM435">
            <v>0</v>
          </cell>
          <cell r="DO435">
            <v>0</v>
          </cell>
          <cell r="DU435">
            <v>0</v>
          </cell>
          <cell r="DW435">
            <v>0</v>
          </cell>
          <cell r="ED435">
            <v>0</v>
          </cell>
          <cell r="EF435">
            <v>851</v>
          </cell>
        </row>
        <row r="436">
          <cell r="A436">
            <v>852</v>
          </cell>
          <cell r="B436">
            <v>739</v>
          </cell>
          <cell r="C436" t="str">
            <v>NASHOBA VALLEY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W436">
            <v>0</v>
          </cell>
          <cell r="AA436">
            <v>852</v>
          </cell>
          <cell r="AT436">
            <v>852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CB436">
            <v>852</v>
          </cell>
          <cell r="CC436">
            <v>739</v>
          </cell>
          <cell r="CD436" t="str">
            <v>NASHOBA VALLEY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DB436">
            <v>852</v>
          </cell>
          <cell r="DC436" t="str">
            <v>NASHOBA VALLEY</v>
          </cell>
          <cell r="DH436">
            <v>0</v>
          </cell>
          <cell r="DL436">
            <v>0</v>
          </cell>
          <cell r="DM436">
            <v>0</v>
          </cell>
          <cell r="DO436">
            <v>0</v>
          </cell>
          <cell r="DU436">
            <v>0</v>
          </cell>
          <cell r="DW436">
            <v>0</v>
          </cell>
          <cell r="ED436">
            <v>0</v>
          </cell>
          <cell r="EF436">
            <v>852</v>
          </cell>
        </row>
        <row r="437">
          <cell r="A437">
            <v>853</v>
          </cell>
          <cell r="B437">
            <v>742</v>
          </cell>
          <cell r="C437" t="str">
            <v>NORTHEAST METROPOLITAN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W437">
            <v>0</v>
          </cell>
          <cell r="AA437">
            <v>853</v>
          </cell>
          <cell r="AT437">
            <v>853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CB437">
            <v>853</v>
          </cell>
          <cell r="CC437">
            <v>742</v>
          </cell>
          <cell r="CD437" t="str">
            <v>NORTHEAST METROPOLITAN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DB437">
            <v>853</v>
          </cell>
          <cell r="DC437" t="str">
            <v>NORTHEAST METROPOLITAN</v>
          </cell>
          <cell r="DH437">
            <v>0</v>
          </cell>
          <cell r="DL437">
            <v>0</v>
          </cell>
          <cell r="DM437">
            <v>0</v>
          </cell>
          <cell r="DO437">
            <v>0</v>
          </cell>
          <cell r="DU437">
            <v>0</v>
          </cell>
          <cell r="DW437">
            <v>0</v>
          </cell>
          <cell r="ED437">
            <v>0</v>
          </cell>
          <cell r="EF437">
            <v>853</v>
          </cell>
        </row>
        <row r="438">
          <cell r="A438">
            <v>855</v>
          </cell>
          <cell r="B438">
            <v>784</v>
          </cell>
          <cell r="C438" t="str">
            <v>OLD COLONY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W438">
            <v>0</v>
          </cell>
          <cell r="AA438">
            <v>855</v>
          </cell>
          <cell r="AT438">
            <v>855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CB438">
            <v>855</v>
          </cell>
          <cell r="CC438">
            <v>784</v>
          </cell>
          <cell r="CD438" t="str">
            <v>OLD COLONY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DB438">
            <v>855</v>
          </cell>
          <cell r="DC438" t="str">
            <v>OLD COLONY</v>
          </cell>
          <cell r="DH438">
            <v>0</v>
          </cell>
          <cell r="DL438">
            <v>0</v>
          </cell>
          <cell r="DM438">
            <v>0</v>
          </cell>
          <cell r="DO438">
            <v>0</v>
          </cell>
          <cell r="DU438">
            <v>0</v>
          </cell>
          <cell r="DW438">
            <v>0</v>
          </cell>
          <cell r="ED438">
            <v>0</v>
          </cell>
          <cell r="EF438">
            <v>855</v>
          </cell>
        </row>
        <row r="439">
          <cell r="A439">
            <v>860</v>
          </cell>
          <cell r="B439">
            <v>773</v>
          </cell>
          <cell r="C439" t="str">
            <v>PATHFINDER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W439">
            <v>0</v>
          </cell>
          <cell r="AA439">
            <v>860</v>
          </cell>
          <cell r="AT439">
            <v>860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CB439">
            <v>860</v>
          </cell>
          <cell r="CC439">
            <v>773</v>
          </cell>
          <cell r="CD439" t="str">
            <v>PATHFINDER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DB439">
            <v>860</v>
          </cell>
          <cell r="DC439" t="str">
            <v>PATHFINDER</v>
          </cell>
          <cell r="DH439">
            <v>0</v>
          </cell>
          <cell r="DL439">
            <v>0</v>
          </cell>
          <cell r="DM439">
            <v>0</v>
          </cell>
          <cell r="DO439">
            <v>0</v>
          </cell>
          <cell r="DU439">
            <v>0</v>
          </cell>
          <cell r="DW439">
            <v>0</v>
          </cell>
          <cell r="ED439">
            <v>0</v>
          </cell>
          <cell r="EF439">
            <v>860</v>
          </cell>
        </row>
        <row r="440">
          <cell r="A440">
            <v>871</v>
          </cell>
          <cell r="B440">
            <v>751</v>
          </cell>
          <cell r="C440" t="str">
            <v>SHAWSHEEN VALLEY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W440">
            <v>0</v>
          </cell>
          <cell r="AA440">
            <v>871</v>
          </cell>
          <cell r="AT440">
            <v>871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CB440">
            <v>871</v>
          </cell>
          <cell r="CC440">
            <v>751</v>
          </cell>
          <cell r="CD440" t="str">
            <v>SHAWSHEEN VALLEY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DB440">
            <v>871</v>
          </cell>
          <cell r="DC440" t="str">
            <v>SHAWSHEEN VALLEY</v>
          </cell>
          <cell r="DH440">
            <v>0</v>
          </cell>
          <cell r="DL440">
            <v>0</v>
          </cell>
          <cell r="DM440">
            <v>0</v>
          </cell>
          <cell r="DO440">
            <v>0</v>
          </cell>
          <cell r="DU440">
            <v>0</v>
          </cell>
          <cell r="DW440">
            <v>0</v>
          </cell>
          <cell r="ED440">
            <v>0</v>
          </cell>
          <cell r="EF440">
            <v>871</v>
          </cell>
        </row>
        <row r="441">
          <cell r="A441">
            <v>872</v>
          </cell>
          <cell r="B441">
            <v>754</v>
          </cell>
          <cell r="C441" t="str">
            <v>SOUTHEASTERN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W441">
            <v>0</v>
          </cell>
          <cell r="AA441">
            <v>872</v>
          </cell>
          <cell r="AT441">
            <v>872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CB441">
            <v>872</v>
          </cell>
          <cell r="CC441">
            <v>754</v>
          </cell>
          <cell r="CD441" t="str">
            <v>SOUTHEASTERN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DB441">
            <v>872</v>
          </cell>
          <cell r="DC441" t="str">
            <v>SOUTHEASTERN</v>
          </cell>
          <cell r="DH441">
            <v>0</v>
          </cell>
          <cell r="DL441">
            <v>0</v>
          </cell>
          <cell r="DM441">
            <v>0</v>
          </cell>
          <cell r="DO441">
            <v>0</v>
          </cell>
          <cell r="DU441">
            <v>0</v>
          </cell>
          <cell r="DW441">
            <v>0</v>
          </cell>
          <cell r="ED441">
            <v>0</v>
          </cell>
          <cell r="EF441">
            <v>872</v>
          </cell>
        </row>
        <row r="442">
          <cell r="A442">
            <v>873</v>
          </cell>
          <cell r="B442">
            <v>753</v>
          </cell>
          <cell r="C442" t="str">
            <v>SOUTH SHORE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W442">
            <v>0</v>
          </cell>
          <cell r="AA442">
            <v>873</v>
          </cell>
          <cell r="AT442">
            <v>873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CB442">
            <v>873</v>
          </cell>
          <cell r="CC442">
            <v>753</v>
          </cell>
          <cell r="CD442" t="str">
            <v>SOUTH SHORE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DB442">
            <v>873</v>
          </cell>
          <cell r="DC442" t="str">
            <v>SOUTH SHORE</v>
          </cell>
          <cell r="DH442">
            <v>0</v>
          </cell>
          <cell r="DL442">
            <v>0</v>
          </cell>
          <cell r="DM442">
            <v>0</v>
          </cell>
          <cell r="DO442">
            <v>0</v>
          </cell>
          <cell r="DU442">
            <v>0</v>
          </cell>
          <cell r="DW442">
            <v>0</v>
          </cell>
          <cell r="ED442">
            <v>0</v>
          </cell>
          <cell r="EF442">
            <v>873</v>
          </cell>
        </row>
        <row r="443">
          <cell r="A443">
            <v>876</v>
          </cell>
          <cell r="B443">
            <v>762</v>
          </cell>
          <cell r="C443" t="str">
            <v>SOUTHERN WORCESTER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W443">
            <v>0</v>
          </cell>
          <cell r="AA443">
            <v>876</v>
          </cell>
          <cell r="AT443">
            <v>876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CB443">
            <v>876</v>
          </cell>
          <cell r="CC443">
            <v>762</v>
          </cell>
          <cell r="CD443" t="str">
            <v>SOUTHERN WORCESTER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DB443">
            <v>876</v>
          </cell>
          <cell r="DC443" t="str">
            <v>SOUTHERN WORCESTER</v>
          </cell>
          <cell r="DH443">
            <v>0</v>
          </cell>
          <cell r="DL443">
            <v>0</v>
          </cell>
          <cell r="DM443">
            <v>0</v>
          </cell>
          <cell r="DO443">
            <v>0</v>
          </cell>
          <cell r="DU443">
            <v>0</v>
          </cell>
          <cell r="DW443">
            <v>0</v>
          </cell>
          <cell r="ED443">
            <v>0</v>
          </cell>
          <cell r="EF443">
            <v>876</v>
          </cell>
        </row>
        <row r="444">
          <cell r="A444">
            <v>878</v>
          </cell>
          <cell r="B444">
            <v>785</v>
          </cell>
          <cell r="C444" t="str">
            <v>TRI COUNTY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W444">
            <v>0</v>
          </cell>
          <cell r="AA444">
            <v>878</v>
          </cell>
          <cell r="AT444">
            <v>878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CB444">
            <v>878</v>
          </cell>
          <cell r="CC444">
            <v>785</v>
          </cell>
          <cell r="CD444" t="str">
            <v>TRI COUNTY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DB444">
            <v>878</v>
          </cell>
          <cell r="DC444" t="str">
            <v>TRI COUNTY</v>
          </cell>
          <cell r="DH444">
            <v>0</v>
          </cell>
          <cell r="DL444">
            <v>0</v>
          </cell>
          <cell r="DM444">
            <v>0</v>
          </cell>
          <cell r="DO444">
            <v>0</v>
          </cell>
          <cell r="DU444">
            <v>0</v>
          </cell>
          <cell r="DW444">
            <v>0</v>
          </cell>
          <cell r="ED444">
            <v>0</v>
          </cell>
          <cell r="EF444">
            <v>878</v>
          </cell>
        </row>
        <row r="445">
          <cell r="A445">
            <v>879</v>
          </cell>
          <cell r="B445">
            <v>758</v>
          </cell>
          <cell r="C445" t="str">
            <v>UPPER CAPE COD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W445">
            <v>0</v>
          </cell>
          <cell r="AA445">
            <v>879</v>
          </cell>
          <cell r="AT445">
            <v>879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CB445">
            <v>879</v>
          </cell>
          <cell r="CC445">
            <v>758</v>
          </cell>
          <cell r="CD445" t="str">
            <v>UPPER CAPE COD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DB445">
            <v>879</v>
          </cell>
          <cell r="DC445" t="str">
            <v>UPPER CAPE COD</v>
          </cell>
          <cell r="DH445">
            <v>0</v>
          </cell>
          <cell r="DL445">
            <v>0</v>
          </cell>
          <cell r="DM445">
            <v>0</v>
          </cell>
          <cell r="DO445">
            <v>0</v>
          </cell>
          <cell r="DU445">
            <v>0</v>
          </cell>
          <cell r="DW445">
            <v>0</v>
          </cell>
          <cell r="ED445">
            <v>0</v>
          </cell>
          <cell r="EF445">
            <v>879</v>
          </cell>
        </row>
        <row r="446">
          <cell r="A446">
            <v>885</v>
          </cell>
          <cell r="B446">
            <v>774</v>
          </cell>
          <cell r="C446" t="str">
            <v>WHITTIER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W446">
            <v>0</v>
          </cell>
          <cell r="AA446">
            <v>885</v>
          </cell>
          <cell r="AT446">
            <v>885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CB446">
            <v>885</v>
          </cell>
          <cell r="CC446">
            <v>774</v>
          </cell>
          <cell r="CD446" t="str">
            <v>WHITTIER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DB446">
            <v>885</v>
          </cell>
          <cell r="DC446" t="str">
            <v>WHITTIER</v>
          </cell>
          <cell r="DH446">
            <v>0</v>
          </cell>
          <cell r="DL446">
            <v>0</v>
          </cell>
          <cell r="DM446">
            <v>0</v>
          </cell>
          <cell r="DO446">
            <v>0</v>
          </cell>
          <cell r="DU446">
            <v>0</v>
          </cell>
          <cell r="DW446">
            <v>0</v>
          </cell>
          <cell r="ED446">
            <v>0</v>
          </cell>
          <cell r="EF446">
            <v>885</v>
          </cell>
        </row>
        <row r="447">
          <cell r="A447">
            <v>910</v>
          </cell>
          <cell r="B447">
            <v>810</v>
          </cell>
          <cell r="C447" t="str">
            <v>BRISTOL COUNTY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W447">
            <v>0</v>
          </cell>
          <cell r="AA447">
            <v>910</v>
          </cell>
          <cell r="AT447">
            <v>910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CB447">
            <v>910</v>
          </cell>
          <cell r="CC447">
            <v>810</v>
          </cell>
          <cell r="CD447" t="str">
            <v>BRISTOL COUNTY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DB447">
            <v>910</v>
          </cell>
          <cell r="DC447" t="str">
            <v>BRISTOL COUNTY</v>
          </cell>
          <cell r="DH447">
            <v>0</v>
          </cell>
          <cell r="DL447">
            <v>0</v>
          </cell>
          <cell r="DM447">
            <v>0</v>
          </cell>
          <cell r="DO447">
            <v>0</v>
          </cell>
          <cell r="DU447">
            <v>0</v>
          </cell>
          <cell r="DW447">
            <v>0</v>
          </cell>
          <cell r="ED447">
            <v>0</v>
          </cell>
          <cell r="EF447">
            <v>910</v>
          </cell>
        </row>
        <row r="448">
          <cell r="A448">
            <v>915</v>
          </cell>
          <cell r="B448">
            <v>830</v>
          </cell>
          <cell r="C448" t="str">
            <v>NORFOLK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W448">
            <v>0</v>
          </cell>
          <cell r="AA448">
            <v>915</v>
          </cell>
          <cell r="AT448">
            <v>915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CB448">
            <v>915</v>
          </cell>
          <cell r="CC448">
            <v>830</v>
          </cell>
          <cell r="CD448" t="str">
            <v>NORFOLK COUNTY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DB448">
            <v>915</v>
          </cell>
          <cell r="DC448" t="str">
            <v>NORFOLK COUNTY</v>
          </cell>
          <cell r="DH448">
            <v>0</v>
          </cell>
          <cell r="DL448">
            <v>0</v>
          </cell>
          <cell r="DM448">
            <v>0</v>
          </cell>
          <cell r="DO448">
            <v>0</v>
          </cell>
          <cell r="DU448">
            <v>0</v>
          </cell>
          <cell r="DW448">
            <v>0</v>
          </cell>
          <cell r="ED448">
            <v>0</v>
          </cell>
          <cell r="EF448">
            <v>915</v>
          </cell>
        </row>
        <row r="449">
          <cell r="A449">
            <v>999</v>
          </cell>
          <cell r="B449" t="str">
            <v>--</v>
          </cell>
          <cell r="C449" t="str">
            <v>STATE TOTALS</v>
          </cell>
          <cell r="D449">
            <v>48483</v>
          </cell>
          <cell r="E449">
            <v>878369010.57025421</v>
          </cell>
          <cell r="F449">
            <v>4215427</v>
          </cell>
          <cell r="G449">
            <v>52331433</v>
          </cell>
          <cell r="H449">
            <v>934915870.57025421</v>
          </cell>
          <cell r="J449">
            <v>52331433</v>
          </cell>
          <cell r="K449">
            <v>159308121.57025412</v>
          </cell>
          <cell r="L449">
            <v>211639554.57025418</v>
          </cell>
          <cell r="N449">
            <v>723276316.00000024</v>
          </cell>
          <cell r="P449">
            <v>52749352</v>
          </cell>
          <cell r="Q449">
            <v>384.11604803795859</v>
          </cell>
          <cell r="R449">
            <v>7784716.4297457933</v>
          </cell>
          <cell r="S449">
            <v>417919</v>
          </cell>
          <cell r="T449">
            <v>159308121.57025412</v>
          </cell>
          <cell r="U449">
            <v>219424270.99999994</v>
          </cell>
          <cell r="W449">
            <v>243804745.80000016</v>
          </cell>
          <cell r="AA449">
            <v>999</v>
          </cell>
          <cell r="AB449">
            <v>48483</v>
          </cell>
          <cell r="AC449">
            <v>0</v>
          </cell>
          <cell r="AD449">
            <v>0</v>
          </cell>
          <cell r="AF449">
            <v>384.11604803795859</v>
          </cell>
          <cell r="AG449">
            <v>885735808</v>
          </cell>
          <cell r="AH449">
            <v>7366797.4297457933</v>
          </cell>
          <cell r="AI449">
            <v>0</v>
          </cell>
          <cell r="AJ449">
            <v>878369010.57025421</v>
          </cell>
          <cell r="AK449">
            <v>4215427</v>
          </cell>
          <cell r="AL449">
            <v>52331433</v>
          </cell>
          <cell r="AM449">
            <v>934915870.57025421</v>
          </cell>
          <cell r="AN449">
            <v>7366797.4297457933</v>
          </cell>
          <cell r="AO449">
            <v>0</v>
          </cell>
          <cell r="AP449">
            <v>417919</v>
          </cell>
          <cell r="AQ449">
            <v>7784716.4297457933</v>
          </cell>
          <cell r="AR449">
            <v>942700587</v>
          </cell>
          <cell r="AS449" t="str">
            <v xml:space="preserve"> </v>
          </cell>
          <cell r="AT449">
            <v>999</v>
          </cell>
          <cell r="AU449">
            <v>8410.0311070406206</v>
          </cell>
          <cell r="AV449">
            <v>384.11604803795859</v>
          </cell>
          <cell r="AW449">
            <v>7366797.4297457933</v>
          </cell>
          <cell r="AX449">
            <v>0</v>
          </cell>
          <cell r="AY449">
            <v>417919</v>
          </cell>
          <cell r="AZ449">
            <v>7784716.4297457933</v>
          </cell>
          <cell r="BA449" t="str">
            <v xml:space="preserve"> </v>
          </cell>
          <cell r="BB449">
            <v>999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H449" t="str">
            <v>--</v>
          </cell>
          <cell r="BI449" t="str">
            <v>--</v>
          </cell>
          <cell r="BJ449" t="str">
            <v>--</v>
          </cell>
          <cell r="CB449">
            <v>999</v>
          </cell>
          <cell r="CC449" t="str">
            <v>S T A T E    T O T A L S</v>
          </cell>
          <cell r="CD449" t="str">
            <v xml:space="preserve">S T A T E   T O T A L S  </v>
          </cell>
          <cell r="CE449">
            <v>878369010.57025421</v>
          </cell>
          <cell r="CF449">
            <v>760887349</v>
          </cell>
          <cell r="CG449">
            <v>117531575.57025422</v>
          </cell>
          <cell r="CH449">
            <v>43699027.200000018</v>
          </cell>
          <cell r="CI449">
            <v>22457993.600000005</v>
          </cell>
          <cell r="CJ449">
            <v>0</v>
          </cell>
          <cell r="CK449">
            <v>183688596.37025425</v>
          </cell>
          <cell r="CL449">
            <v>159308121.57025412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B449">
            <v>999</v>
          </cell>
          <cell r="DC449" t="str">
            <v>--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 t="str">
            <v xml:space="preserve"> </v>
          </cell>
          <cell r="DO449">
            <v>0</v>
          </cell>
          <cell r="DP449" t="str">
            <v xml:space="preserve"> 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W449">
            <v>-4.5360632063151662E-4</v>
          </cell>
          <cell r="DX449">
            <v>0</v>
          </cell>
          <cell r="DY449">
            <v>0</v>
          </cell>
          <cell r="DZ449">
            <v>0</v>
          </cell>
          <cell r="EA449">
            <v>0</v>
          </cell>
          <cell r="EC449" t="str">
            <v>--</v>
          </cell>
          <cell r="ED449" t="str">
            <v>--</v>
          </cell>
          <cell r="EF449" t="str">
            <v>--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>
        <row r="10">
          <cell r="A10">
            <v>409</v>
          </cell>
          <cell r="B10" t="str">
            <v>ALMA DEL MAR</v>
          </cell>
          <cell r="C10">
            <v>944</v>
          </cell>
          <cell r="D10">
            <v>1043.9999999999998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R10">
            <v>99.999999999999773</v>
          </cell>
          <cell r="S10">
            <v>10.593220338983024</v>
          </cell>
          <cell r="V10">
            <v>14746017</v>
          </cell>
          <cell r="W10">
            <v>18107487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K10">
            <v>3361470</v>
          </cell>
          <cell r="AL10">
            <v>22.795782752725714</v>
          </cell>
          <cell r="AM10">
            <v>12.20256241374269</v>
          </cell>
          <cell r="AO10">
            <v>15620.780720338984</v>
          </cell>
          <cell r="AP10">
            <v>17344.336206896554</v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BA10" t="str">
            <v/>
          </cell>
          <cell r="BB10" t="str">
            <v/>
          </cell>
          <cell r="BC10" t="str">
            <v/>
          </cell>
          <cell r="BD10">
            <v>1723.5554865575705</v>
          </cell>
          <cell r="BE10">
            <v>11.033734596334366</v>
          </cell>
          <cell r="BH10">
            <v>12.20256241374269</v>
          </cell>
          <cell r="BI10">
            <v>0</v>
          </cell>
        </row>
        <row r="11">
          <cell r="A11">
            <v>410</v>
          </cell>
          <cell r="B11" t="str">
            <v>EXCEL ACADEMY</v>
          </cell>
          <cell r="C11">
            <v>1365</v>
          </cell>
          <cell r="D11">
            <v>1399.9999999999982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R11">
            <v>34.999999999998181</v>
          </cell>
          <cell r="S11">
            <v>2.5641025641024218</v>
          </cell>
          <cell r="V11">
            <v>26823383</v>
          </cell>
          <cell r="W11">
            <v>30022696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K11">
            <v>3199313</v>
          </cell>
          <cell r="AL11">
            <v>11.927328480527599</v>
          </cell>
          <cell r="AM11">
            <v>9.3632259164251774</v>
          </cell>
          <cell r="AO11">
            <v>19650.830036630035</v>
          </cell>
          <cell r="AP11">
            <v>21444.782857142884</v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BA11" t="str">
            <v/>
          </cell>
          <cell r="BB11" t="str">
            <v/>
          </cell>
          <cell r="BC11" t="str">
            <v/>
          </cell>
          <cell r="BD11">
            <v>1793.9528205128481</v>
          </cell>
          <cell r="BE11">
            <v>9.1291452685145593</v>
          </cell>
          <cell r="BH11">
            <v>9.3632259164251774</v>
          </cell>
          <cell r="BI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510</v>
          </cell>
          <cell r="D12">
            <v>534.99999999999989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R12">
            <v>24.999999999999886</v>
          </cell>
          <cell r="S12">
            <v>4.9019607843137081</v>
          </cell>
          <cell r="V12">
            <v>10576881</v>
          </cell>
          <cell r="W12">
            <v>12516016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K12">
            <v>1939135</v>
          </cell>
          <cell r="AL12">
            <v>18.333712934843447</v>
          </cell>
          <cell r="AM12">
            <v>13.431752150529739</v>
          </cell>
          <cell r="AO12">
            <v>20738.982352941177</v>
          </cell>
          <cell r="AP12">
            <v>23394.422429906546</v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BA12" t="str">
            <v/>
          </cell>
          <cell r="BB12" t="str">
            <v/>
          </cell>
          <cell r="BC12" t="str">
            <v/>
          </cell>
          <cell r="BD12">
            <v>2655.4400769653694</v>
          </cell>
          <cell r="BE12">
            <v>12.80410018087883</v>
          </cell>
          <cell r="BH12">
            <v>13.431752150529739</v>
          </cell>
          <cell r="BI12">
            <v>0</v>
          </cell>
        </row>
        <row r="13">
          <cell r="A13">
            <v>413</v>
          </cell>
          <cell r="B13" t="str">
            <v>FOUR RIVERS</v>
          </cell>
          <cell r="C13">
            <v>218</v>
          </cell>
          <cell r="D13">
            <v>219.99999999999991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R13">
            <v>1.9999999999999147</v>
          </cell>
          <cell r="S13">
            <v>0.91743119266050055</v>
          </cell>
          <cell r="V13">
            <v>4050697</v>
          </cell>
          <cell r="W13">
            <v>4431630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K13">
            <v>380933</v>
          </cell>
          <cell r="AL13">
            <v>9.4041346464571305</v>
          </cell>
          <cell r="AM13">
            <v>8.486703453796629</v>
          </cell>
          <cell r="AO13">
            <v>18581.17889908257</v>
          </cell>
          <cell r="AP13">
            <v>20143.772727272735</v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BA13" t="str">
            <v/>
          </cell>
          <cell r="BB13" t="str">
            <v/>
          </cell>
          <cell r="BC13" t="str">
            <v/>
          </cell>
          <cell r="BD13">
            <v>1562.5938281901654</v>
          </cell>
          <cell r="BE13">
            <v>8.4095516042166594</v>
          </cell>
          <cell r="BH13">
            <v>8.486703453796629</v>
          </cell>
          <cell r="BI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366</v>
          </cell>
          <cell r="D14">
            <v>362.99999999999989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R14">
            <v>-3.0000000000001137</v>
          </cell>
          <cell r="S14">
            <v>-0.8196721311475752</v>
          </cell>
          <cell r="V14">
            <v>6172984</v>
          </cell>
          <cell r="W14">
            <v>6788649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K14">
            <v>615665</v>
          </cell>
          <cell r="AL14">
            <v>9.9735395393864668</v>
          </cell>
          <cell r="AM14">
            <v>10.793211670534042</v>
          </cell>
          <cell r="AO14">
            <v>16866.076502732241</v>
          </cell>
          <cell r="AP14">
            <v>18701.512396694219</v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BA14" t="str">
            <v/>
          </cell>
          <cell r="BB14" t="str">
            <v/>
          </cell>
          <cell r="BC14" t="str">
            <v/>
          </cell>
          <cell r="BD14">
            <v>1835.4358939619779</v>
          </cell>
          <cell r="BE14">
            <v>10.882411766984724</v>
          </cell>
          <cell r="BH14">
            <v>10.793211670534042</v>
          </cell>
          <cell r="BI14">
            <v>0</v>
          </cell>
        </row>
        <row r="15">
          <cell r="A15">
            <v>416</v>
          </cell>
          <cell r="B15" t="str">
            <v>BOSTON PREPARATORY</v>
          </cell>
          <cell r="C15">
            <v>696</v>
          </cell>
          <cell r="D15">
            <v>700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R15">
            <v>4</v>
          </cell>
          <cell r="S15">
            <v>0.57471264367816577</v>
          </cell>
          <cell r="V15">
            <v>15636496</v>
          </cell>
          <cell r="W15">
            <v>17486237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K15">
            <v>1849741</v>
          </cell>
          <cell r="AL15">
            <v>11.829638814220278</v>
          </cell>
          <cell r="AM15">
            <v>11.254926170542113</v>
          </cell>
          <cell r="AO15">
            <v>22466.22988505747</v>
          </cell>
          <cell r="AP15">
            <v>24980.338571428572</v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BA15" t="str">
            <v/>
          </cell>
          <cell r="BB15" t="str">
            <v/>
          </cell>
          <cell r="BC15" t="str">
            <v/>
          </cell>
          <cell r="BD15">
            <v>2514.1086863711025</v>
          </cell>
          <cell r="BE15">
            <v>11.190612306710456</v>
          </cell>
          <cell r="BH15">
            <v>11.254926170542113</v>
          </cell>
          <cell r="BI15">
            <v>40963</v>
          </cell>
        </row>
        <row r="16">
          <cell r="A16">
            <v>417</v>
          </cell>
          <cell r="B16" t="str">
            <v>BRIDGE BOSTON</v>
          </cell>
          <cell r="C16">
            <v>336</v>
          </cell>
          <cell r="D16">
            <v>335.00000000000023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R16">
            <v>-0.99999999999977263</v>
          </cell>
          <cell r="S16">
            <v>-0.29761904761897995</v>
          </cell>
          <cell r="V16">
            <v>7905173</v>
          </cell>
          <cell r="W16">
            <v>8141120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K16">
            <v>235947</v>
          </cell>
          <cell r="AL16">
            <v>2.9847164635106616</v>
          </cell>
          <cell r="AM16">
            <v>3.2823355111296415</v>
          </cell>
          <cell r="AO16">
            <v>23527.300595238095</v>
          </cell>
          <cell r="AP16">
            <v>24301.850746268639</v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BA16" t="str">
            <v/>
          </cell>
          <cell r="BB16" t="str">
            <v/>
          </cell>
          <cell r="BC16" t="str">
            <v/>
          </cell>
          <cell r="BD16">
            <v>774.55015103054393</v>
          </cell>
          <cell r="BE16">
            <v>3.2921335275807762</v>
          </cell>
          <cell r="BH16">
            <v>3.2823355111296415</v>
          </cell>
          <cell r="BI16">
            <v>0</v>
          </cell>
        </row>
        <row r="17">
          <cell r="A17">
            <v>418</v>
          </cell>
          <cell r="B17" t="str">
            <v>CHRISTA MCAULIFFE</v>
          </cell>
          <cell r="C17">
            <v>388</v>
          </cell>
          <cell r="D17">
            <v>396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R17">
            <v>8</v>
          </cell>
          <cell r="S17">
            <v>2.0618556701030855</v>
          </cell>
          <cell r="V17">
            <v>6802489</v>
          </cell>
          <cell r="W17">
            <v>7785783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K17">
            <v>983294</v>
          </cell>
          <cell r="AL17">
            <v>14.454914958333642</v>
          </cell>
          <cell r="AM17">
            <v>12.393059288230557</v>
          </cell>
          <cell r="AO17">
            <v>17532.188144329895</v>
          </cell>
          <cell r="AP17">
            <v>19661.06818181818</v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BA17" t="str">
            <v/>
          </cell>
          <cell r="BB17" t="str">
            <v/>
          </cell>
          <cell r="BC17" t="str">
            <v/>
          </cell>
          <cell r="BD17">
            <v>2128.8800374882849</v>
          </cell>
          <cell r="BE17">
            <v>12.14269445412488</v>
          </cell>
          <cell r="BH17">
            <v>12.393059288230557</v>
          </cell>
          <cell r="BI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138</v>
          </cell>
          <cell r="D18">
            <v>215.99999999999997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R18">
            <v>77.999999999999972</v>
          </cell>
          <cell r="S18">
            <v>56.521739130434767</v>
          </cell>
          <cell r="V18">
            <v>2843903</v>
          </cell>
          <cell r="W18">
            <v>4836999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K18">
            <v>1993096</v>
          </cell>
          <cell r="AL18">
            <v>70.083121681717003</v>
          </cell>
          <cell r="AM18">
            <v>13.561382551282236</v>
          </cell>
          <cell r="AO18">
            <v>20607.992753623188</v>
          </cell>
          <cell r="AP18">
            <v>22393.513888888891</v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BA18" t="str">
            <v/>
          </cell>
          <cell r="BB18" t="str">
            <v/>
          </cell>
          <cell r="BC18" t="str">
            <v/>
          </cell>
          <cell r="BD18">
            <v>1785.5211352657025</v>
          </cell>
          <cell r="BE18">
            <v>8.6642166299858658</v>
          </cell>
          <cell r="BH18">
            <v>13.561382551282236</v>
          </cell>
          <cell r="BI18">
            <v>0</v>
          </cell>
        </row>
        <row r="19">
          <cell r="A19">
            <v>420</v>
          </cell>
          <cell r="B19" t="str">
            <v>BENJAMIN BANNEKER</v>
          </cell>
          <cell r="C19">
            <v>329</v>
          </cell>
          <cell r="D19">
            <v>350.00000000000142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R19">
            <v>21.000000000001421</v>
          </cell>
          <cell r="S19">
            <v>6.3829787234046975</v>
          </cell>
          <cell r="V19">
            <v>9071654</v>
          </cell>
          <cell r="W19">
            <v>10763344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K19">
            <v>1691690</v>
          </cell>
          <cell r="AL19">
            <v>18.648087768779533</v>
          </cell>
          <cell r="AM19">
            <v>12.265109045374835</v>
          </cell>
          <cell r="AO19">
            <v>27573.41641337386</v>
          </cell>
          <cell r="AP19">
            <v>30752.411428571304</v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BA19" t="str">
            <v/>
          </cell>
          <cell r="BB19" t="str">
            <v/>
          </cell>
          <cell r="BC19" t="str">
            <v/>
          </cell>
          <cell r="BD19">
            <v>3178.9950151974444</v>
          </cell>
          <cell r="BE19">
            <v>11.529202502652325</v>
          </cell>
          <cell r="BH19">
            <v>12.265109045374835</v>
          </cell>
          <cell r="BI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401</v>
          </cell>
          <cell r="D20">
            <v>400.00000000000045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R20">
            <v>-0.99999999999954525</v>
          </cell>
          <cell r="S20">
            <v>-0.24937655860337582</v>
          </cell>
          <cell r="V20">
            <v>6927166</v>
          </cell>
          <cell r="W20">
            <v>7148400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K20">
            <v>221234</v>
          </cell>
          <cell r="AL20">
            <v>3.1937158716854874</v>
          </cell>
          <cell r="AM20">
            <v>3.4430924302888632</v>
          </cell>
          <cell r="AO20">
            <v>17274.728179551123</v>
          </cell>
          <cell r="AP20">
            <v>17870.999999999978</v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BA20" t="str">
            <v/>
          </cell>
          <cell r="BB20" t="str">
            <v/>
          </cell>
          <cell r="BC20" t="str">
            <v/>
          </cell>
          <cell r="BD20">
            <v>596.27182044885558</v>
          </cell>
          <cell r="BE20">
            <v>3.451700161364557</v>
          </cell>
          <cell r="BH20">
            <v>3.4430924302888632</v>
          </cell>
          <cell r="BI20">
            <v>246820</v>
          </cell>
        </row>
        <row r="21">
          <cell r="A21">
            <v>428</v>
          </cell>
          <cell r="B21" t="str">
            <v>BROOKE</v>
          </cell>
          <cell r="C21">
            <v>2145</v>
          </cell>
          <cell r="D21">
            <v>2220.9999999999986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R21">
            <v>75.999999999998636</v>
          </cell>
          <cell r="S21">
            <v>3.543123543123472</v>
          </cell>
          <cell r="V21">
            <v>44962430</v>
          </cell>
          <cell r="W21">
            <v>50518491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K21">
            <v>5556061</v>
          </cell>
          <cell r="AL21">
            <v>12.35711904361041</v>
          </cell>
          <cell r="AM21">
            <v>8.8139955004869392</v>
          </cell>
          <cell r="AO21">
            <v>20961.505827505829</v>
          </cell>
          <cell r="AP21">
            <v>22745.831157136439</v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BA21" t="str">
            <v/>
          </cell>
          <cell r="BB21" t="str">
            <v/>
          </cell>
          <cell r="BC21" t="str">
            <v/>
          </cell>
          <cell r="BD21">
            <v>1784.3253296306102</v>
          </cell>
          <cell r="BE21">
            <v>8.5123909718795474</v>
          </cell>
          <cell r="BH21">
            <v>8.8139955004869392</v>
          </cell>
          <cell r="BI21">
            <v>77692</v>
          </cell>
        </row>
        <row r="22">
          <cell r="A22">
            <v>429</v>
          </cell>
          <cell r="B22" t="str">
            <v>KIPP ACADEMY LYNN</v>
          </cell>
          <cell r="C22">
            <v>1614</v>
          </cell>
          <cell r="D22">
            <v>1585.9999999999995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R22">
            <v>-28.000000000000455</v>
          </cell>
          <cell r="S22">
            <v>-1.7348203221809411</v>
          </cell>
          <cell r="V22">
            <v>26109896</v>
          </cell>
          <cell r="W22">
            <v>27467286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K22">
            <v>1357390</v>
          </cell>
          <cell r="AL22">
            <v>5.1987568238494708</v>
          </cell>
          <cell r="AM22">
            <v>6.9335771460304123</v>
          </cell>
          <cell r="AO22">
            <v>16177.135068153655</v>
          </cell>
          <cell r="AP22">
            <v>17318.591424968479</v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BA22" t="str">
            <v/>
          </cell>
          <cell r="BB22" t="str">
            <v/>
          </cell>
          <cell r="BC22" t="str">
            <v/>
          </cell>
          <cell r="BD22">
            <v>1141.4563568148242</v>
          </cell>
          <cell r="BE22">
            <v>7.0559858220006877</v>
          </cell>
          <cell r="BH22">
            <v>6.9335771460304123</v>
          </cell>
          <cell r="BI22">
            <v>957699</v>
          </cell>
        </row>
        <row r="23">
          <cell r="A23">
            <v>430</v>
          </cell>
          <cell r="B23" t="str">
            <v>ADVANCED MATH AND SCIENCE ACADEMY</v>
          </cell>
          <cell r="C23">
            <v>965</v>
          </cell>
          <cell r="D23">
            <v>966.00000000000125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R23">
            <v>1.0000000000012506</v>
          </cell>
          <cell r="S23">
            <v>0.10362694300531938</v>
          </cell>
          <cell r="V23">
            <v>15499693</v>
          </cell>
          <cell r="W23">
            <v>16832428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K23">
            <v>1332735</v>
          </cell>
          <cell r="AL23">
            <v>8.5984606275750117</v>
          </cell>
          <cell r="AM23">
            <v>8.4948336845696915</v>
          </cell>
          <cell r="AO23">
            <v>16061.858031088082</v>
          </cell>
          <cell r="AP23">
            <v>17424.873706004117</v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BA23" t="str">
            <v/>
          </cell>
          <cell r="BB23" t="str">
            <v/>
          </cell>
          <cell r="BC23" t="str">
            <v/>
          </cell>
          <cell r="BD23">
            <v>1363.0156749160342</v>
          </cell>
          <cell r="BE23">
            <v>8.4860398608796572</v>
          </cell>
          <cell r="BH23">
            <v>8.4948336845696915</v>
          </cell>
          <cell r="BI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394</v>
          </cell>
          <cell r="D24">
            <v>399.99999999999977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R24">
            <v>5.9999999999997726</v>
          </cell>
          <cell r="S24">
            <v>1.5228426395938577</v>
          </cell>
          <cell r="V24">
            <v>6759879</v>
          </cell>
          <cell r="W24">
            <v>7266003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K24">
            <v>506124</v>
          </cell>
          <cell r="AL24">
            <v>7.4871754361283793</v>
          </cell>
          <cell r="AM24">
            <v>5.9643327965345216</v>
          </cell>
          <cell r="AO24">
            <v>17157.053299492385</v>
          </cell>
          <cell r="AP24">
            <v>18165.007500000011</v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BA24" t="str">
            <v/>
          </cell>
          <cell r="BB24" t="str">
            <v/>
          </cell>
          <cell r="BC24" t="str">
            <v/>
          </cell>
          <cell r="BD24">
            <v>1007.9542005076255</v>
          </cell>
          <cell r="BE24">
            <v>5.8748678045865033</v>
          </cell>
          <cell r="BH24">
            <v>5.9643327965345216</v>
          </cell>
          <cell r="BI24">
            <v>311313</v>
          </cell>
        </row>
        <row r="25">
          <cell r="A25">
            <v>432</v>
          </cell>
          <cell r="B25" t="str">
            <v>CAPE COD LIGHTHOUSE</v>
          </cell>
          <cell r="C25">
            <v>250</v>
          </cell>
          <cell r="D25">
            <v>252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R25">
            <v>2</v>
          </cell>
          <cell r="S25">
            <v>0.80000000000000071</v>
          </cell>
          <cell r="V25">
            <v>4426670</v>
          </cell>
          <cell r="W25">
            <v>4859268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K25">
            <v>432598</v>
          </cell>
          <cell r="AL25">
            <v>9.7725378218841641</v>
          </cell>
          <cell r="AM25">
            <v>8.9725378218841634</v>
          </cell>
          <cell r="AO25">
            <v>17706.68</v>
          </cell>
          <cell r="AP25">
            <v>19282.809523809523</v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BA25" t="str">
            <v/>
          </cell>
          <cell r="BB25" t="str">
            <v/>
          </cell>
          <cell r="BC25" t="str">
            <v/>
          </cell>
          <cell r="BD25">
            <v>1576.1295238095227</v>
          </cell>
          <cell r="BE25">
            <v>8.9013272042501654</v>
          </cell>
          <cell r="BH25">
            <v>8.9725378218841634</v>
          </cell>
          <cell r="BI25">
            <v>0</v>
          </cell>
        </row>
        <row r="26">
          <cell r="A26">
            <v>435</v>
          </cell>
          <cell r="B26" t="str">
            <v>INNOVATION ACADEMY</v>
          </cell>
          <cell r="C26">
            <v>776</v>
          </cell>
          <cell r="D26">
            <v>800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R26">
            <v>24</v>
          </cell>
          <cell r="S26">
            <v>3.0927835051546282</v>
          </cell>
          <cell r="V26">
            <v>11016637</v>
          </cell>
          <cell r="W26">
            <v>12550448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K26">
            <v>1533811</v>
          </cell>
          <cell r="AL26">
            <v>13.922678944581723</v>
          </cell>
          <cell r="AM26">
            <v>10.829895439427094</v>
          </cell>
          <cell r="AO26">
            <v>14196.697164948453</v>
          </cell>
          <cell r="AP26">
            <v>15688.06</v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BA26" t="str">
            <v/>
          </cell>
          <cell r="BB26" t="str">
            <v/>
          </cell>
          <cell r="BC26" t="str">
            <v/>
          </cell>
          <cell r="BD26">
            <v>1491.3628350515464</v>
          </cell>
          <cell r="BE26">
            <v>10.504998576244272</v>
          </cell>
          <cell r="BH26">
            <v>10.829895439427094</v>
          </cell>
          <cell r="BI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288</v>
          </cell>
          <cell r="D27">
            <v>337.0000000000008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R27">
            <v>49.000000000000796</v>
          </cell>
          <cell r="S27">
            <v>17.013888888889174</v>
          </cell>
          <cell r="V27">
            <v>8199490</v>
          </cell>
          <cell r="W27">
            <v>10951451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K27">
            <v>2751961</v>
          </cell>
          <cell r="AL27">
            <v>33.562587429218162</v>
          </cell>
          <cell r="AM27">
            <v>16.548698540328989</v>
          </cell>
          <cell r="AO27">
            <v>28470.451388888891</v>
          </cell>
          <cell r="AP27">
            <v>32496.887240356005</v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BA27" t="str">
            <v/>
          </cell>
          <cell r="BB27" t="str">
            <v/>
          </cell>
          <cell r="BC27" t="str">
            <v/>
          </cell>
          <cell r="BD27">
            <v>4026.4358514671148</v>
          </cell>
          <cell r="BE27">
            <v>14.142507951379034</v>
          </cell>
          <cell r="BH27">
            <v>16.548698540328989</v>
          </cell>
          <cell r="BI27">
            <v>0</v>
          </cell>
        </row>
        <row r="28">
          <cell r="A28">
            <v>437</v>
          </cell>
          <cell r="B28" t="str">
            <v>CITY ON A HILL</v>
          </cell>
          <cell r="C28">
            <v>229</v>
          </cell>
          <cell r="D28">
            <v>250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R28">
            <v>21</v>
          </cell>
          <cell r="S28">
            <v>9.1703056768559055</v>
          </cell>
          <cell r="V28">
            <v>5695498</v>
          </cell>
          <cell r="W28">
            <v>6711439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K28">
            <v>1015941</v>
          </cell>
          <cell r="AL28">
            <v>17.837614902156051</v>
          </cell>
          <cell r="AM28">
            <v>8.667309225300146</v>
          </cell>
          <cell r="AO28">
            <v>24871.170305676857</v>
          </cell>
          <cell r="AP28">
            <v>26845.756000000001</v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BA28" t="str">
            <v/>
          </cell>
          <cell r="BB28" t="str">
            <v/>
          </cell>
          <cell r="BC28" t="str">
            <v/>
          </cell>
          <cell r="BD28">
            <v>1974.5856943231447</v>
          </cell>
          <cell r="BE28">
            <v>7.9392552503749547</v>
          </cell>
          <cell r="BH28">
            <v>8.667309225300146</v>
          </cell>
          <cell r="BI28">
            <v>13155</v>
          </cell>
        </row>
        <row r="29">
          <cell r="A29">
            <v>438</v>
          </cell>
          <cell r="B29" t="str">
            <v>CODMAN ACADEMY</v>
          </cell>
          <cell r="C29">
            <v>343</v>
          </cell>
          <cell r="D29">
            <v>345.0000000000004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R29">
            <v>2.0000000000003979</v>
          </cell>
          <cell r="S29">
            <v>0.58309037900885485</v>
          </cell>
          <cell r="V29">
            <v>7590790</v>
          </cell>
          <cell r="W29">
            <v>8773171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K29">
            <v>1182381</v>
          </cell>
          <cell r="AL29">
            <v>15.576521020868705</v>
          </cell>
          <cell r="AM29">
            <v>14.993430641859851</v>
          </cell>
          <cell r="AO29">
            <v>22130.583090379008</v>
          </cell>
          <cell r="AP29">
            <v>25429.481159420262</v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BA29" t="str">
            <v/>
          </cell>
          <cell r="BB29" t="str">
            <v/>
          </cell>
          <cell r="BC29" t="str">
            <v/>
          </cell>
          <cell r="BD29">
            <v>3298.8980690412536</v>
          </cell>
          <cell r="BE29">
            <v>14.906512203356304</v>
          </cell>
          <cell r="BH29">
            <v>14.993430641859851</v>
          </cell>
          <cell r="BI29">
            <v>3361</v>
          </cell>
        </row>
        <row r="30">
          <cell r="A30">
            <v>439</v>
          </cell>
          <cell r="B30" t="str">
            <v>CONSERVATORY LAB</v>
          </cell>
          <cell r="C30">
            <v>447</v>
          </cell>
          <cell r="D30">
            <v>443.99999999999977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R30">
            <v>-3.0000000000002274</v>
          </cell>
          <cell r="S30">
            <v>-0.67114093959736998</v>
          </cell>
          <cell r="V30">
            <v>9222663</v>
          </cell>
          <cell r="W30">
            <v>10426600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K30">
            <v>1203937</v>
          </cell>
          <cell r="AL30">
            <v>13.054114630448922</v>
          </cell>
          <cell r="AM30">
            <v>13.725255570046292</v>
          </cell>
          <cell r="AO30">
            <v>20632.355704697988</v>
          </cell>
          <cell r="AP30">
            <v>23483.333333333347</v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BA30" t="str">
            <v/>
          </cell>
          <cell r="BB30" t="str">
            <v/>
          </cell>
          <cell r="BC30" t="str">
            <v/>
          </cell>
          <cell r="BD30">
            <v>2850.977628635359</v>
          </cell>
          <cell r="BE30">
            <v>13.817993783357419</v>
          </cell>
          <cell r="BH30">
            <v>13.725255570046292</v>
          </cell>
          <cell r="BI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>
            <v>400.0000000000004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R31">
            <v>3.979039320256561E-13</v>
          </cell>
          <cell r="S31">
            <v>8.8817841970012523E-14</v>
          </cell>
          <cell r="V31">
            <v>6489778</v>
          </cell>
          <cell r="W31">
            <v>7126816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K31">
            <v>637038</v>
          </cell>
          <cell r="AL31">
            <v>9.816021441719581</v>
          </cell>
          <cell r="AM31">
            <v>9.8160214417194922</v>
          </cell>
          <cell r="AO31">
            <v>16224.445</v>
          </cell>
          <cell r="AP31">
            <v>17817.039999999983</v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BA31" t="str">
            <v/>
          </cell>
          <cell r="BB31" t="str">
            <v/>
          </cell>
          <cell r="BC31" t="str">
            <v/>
          </cell>
          <cell r="BD31">
            <v>1592.594999999983</v>
          </cell>
          <cell r="BE31">
            <v>9.8160214417194691</v>
          </cell>
          <cell r="BH31">
            <v>9.8160214417194922</v>
          </cell>
          <cell r="BI31">
            <v>172976</v>
          </cell>
        </row>
        <row r="32">
          <cell r="A32">
            <v>441</v>
          </cell>
          <cell r="B32" t="str">
            <v>SPRINGFIELD INTERNATIONAL</v>
          </cell>
          <cell r="C32">
            <v>1519</v>
          </cell>
          <cell r="D32">
            <v>1573.9999999999986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R32">
            <v>54.999999999998636</v>
          </cell>
          <cell r="S32">
            <v>3.6208031599735735</v>
          </cell>
          <cell r="V32">
            <v>21416657</v>
          </cell>
          <cell r="W32">
            <v>24972311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K32">
            <v>3555654</v>
          </cell>
          <cell r="AL32">
            <v>16.602282980018778</v>
          </cell>
          <cell r="AM32">
            <v>12.981479820045205</v>
          </cell>
          <cell r="AO32">
            <v>14099.181698485845</v>
          </cell>
          <cell r="AP32">
            <v>15865.508894536228</v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BA32" t="str">
            <v/>
          </cell>
          <cell r="BB32" t="str">
            <v/>
          </cell>
          <cell r="BC32" t="str">
            <v/>
          </cell>
          <cell r="BD32">
            <v>1766.3271960503826</v>
          </cell>
          <cell r="BE32">
            <v>12.527870296473109</v>
          </cell>
          <cell r="BH32">
            <v>12.981479820045205</v>
          </cell>
          <cell r="BI32">
            <v>0</v>
          </cell>
        </row>
        <row r="33">
          <cell r="A33">
            <v>444</v>
          </cell>
          <cell r="B33" t="str">
            <v>NEIGHBORHOOD HOUSE</v>
          </cell>
          <cell r="C33">
            <v>764</v>
          </cell>
          <cell r="D33">
            <v>828.00000000000387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R33">
            <v>64.000000000003865</v>
          </cell>
          <cell r="S33">
            <v>8.3769633507858376</v>
          </cell>
          <cell r="V33">
            <v>16194302</v>
          </cell>
          <cell r="W33">
            <v>19230302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K33">
            <v>3036000</v>
          </cell>
          <cell r="AL33">
            <v>18.747334710690211</v>
          </cell>
          <cell r="AM33">
            <v>10.370371359904373</v>
          </cell>
          <cell r="AO33">
            <v>21196.730366492146</v>
          </cell>
          <cell r="AP33">
            <v>23225.002415458828</v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BA33" t="str">
            <v/>
          </cell>
          <cell r="BB33" t="str">
            <v/>
          </cell>
          <cell r="BC33" t="str">
            <v/>
          </cell>
          <cell r="BD33">
            <v>2028.2720489666826</v>
          </cell>
          <cell r="BE33">
            <v>9.5687967620373229</v>
          </cell>
          <cell r="BH33">
            <v>10.370371359904373</v>
          </cell>
          <cell r="BI33">
            <v>0</v>
          </cell>
        </row>
        <row r="34">
          <cell r="A34">
            <v>445</v>
          </cell>
          <cell r="B34" t="str">
            <v>ABBY KELLEY FOSTER</v>
          </cell>
          <cell r="C34">
            <v>1426</v>
          </cell>
          <cell r="D34">
            <v>1426.0000000000043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R34">
            <v>4.3200998334214091E-12</v>
          </cell>
          <cell r="S34">
            <v>3.1086244689504383E-13</v>
          </cell>
          <cell r="V34">
            <v>22466730</v>
          </cell>
          <cell r="W34">
            <v>24230132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K34">
            <v>1763402</v>
          </cell>
          <cell r="AL34">
            <v>7.8489482002943811</v>
          </cell>
          <cell r="AM34">
            <v>7.8489482002940703</v>
          </cell>
          <cell r="AO34">
            <v>15755.070126227209</v>
          </cell>
          <cell r="AP34">
            <v>16991.677419354786</v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BA34" t="str">
            <v/>
          </cell>
          <cell r="BB34" t="str">
            <v/>
          </cell>
          <cell r="BC34" t="str">
            <v/>
          </cell>
          <cell r="BD34">
            <v>1236.6072931275776</v>
          </cell>
          <cell r="BE34">
            <v>7.8489482002940703</v>
          </cell>
          <cell r="BH34">
            <v>7.8489482002940703</v>
          </cell>
          <cell r="BI34">
            <v>1276058</v>
          </cell>
        </row>
        <row r="35">
          <cell r="A35">
            <v>446</v>
          </cell>
          <cell r="B35" t="str">
            <v>FOXBOROUGH REGIONAL</v>
          </cell>
          <cell r="C35">
            <v>1689</v>
          </cell>
          <cell r="D35">
            <v>1700.0000000000002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R35">
            <v>11.000000000000227</v>
          </cell>
          <cell r="S35">
            <v>0.65127294256959178</v>
          </cell>
          <cell r="V35">
            <v>26628552</v>
          </cell>
          <cell r="W35">
            <v>29819913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K35">
            <v>3191361</v>
          </cell>
          <cell r="AL35">
            <v>11.984733529633896</v>
          </cell>
          <cell r="AM35">
            <v>11.333460587064305</v>
          </cell>
          <cell r="AO35">
            <v>15765.868561278863</v>
          </cell>
          <cell r="AP35">
            <v>17541.125294117646</v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BA35" t="str">
            <v/>
          </cell>
          <cell r="BB35" t="str">
            <v/>
          </cell>
          <cell r="BC35" t="str">
            <v/>
          </cell>
          <cell r="BD35">
            <v>1775.2567328387831</v>
          </cell>
          <cell r="BE35">
            <v>11.260126430324501</v>
          </cell>
          <cell r="BH35">
            <v>11.333460587064305</v>
          </cell>
          <cell r="BI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818</v>
          </cell>
          <cell r="D36">
            <v>870.00000000000193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R36">
            <v>52.000000000001933</v>
          </cell>
          <cell r="S36">
            <v>6.3569682151591644</v>
          </cell>
          <cell r="V36">
            <v>12951788</v>
          </cell>
          <cell r="W36">
            <v>15007783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K36">
            <v>2055995</v>
          </cell>
          <cell r="AL36">
            <v>15.874217521163869</v>
          </cell>
          <cell r="AM36">
            <v>9.5172493060047039</v>
          </cell>
          <cell r="AO36">
            <v>15833.481662591686</v>
          </cell>
          <cell r="AP36">
            <v>17250.325287356285</v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BA36" t="str">
            <v/>
          </cell>
          <cell r="BB36" t="str">
            <v/>
          </cell>
          <cell r="BC36" t="str">
            <v/>
          </cell>
          <cell r="BD36">
            <v>1416.8436247645986</v>
          </cell>
          <cell r="BE36">
            <v>8.9484022210481129</v>
          </cell>
          <cell r="BH36">
            <v>9.5172493060047039</v>
          </cell>
          <cell r="BI36">
            <v>0</v>
          </cell>
        </row>
        <row r="37">
          <cell r="A37">
            <v>449</v>
          </cell>
          <cell r="B37" t="str">
            <v>BOSTON COLLEGIATE</v>
          </cell>
          <cell r="C37">
            <v>702</v>
          </cell>
          <cell r="D37">
            <v>700.00000000000102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R37">
            <v>-1.9999999999989768</v>
          </cell>
          <cell r="S37">
            <v>-0.28490028490013586</v>
          </cell>
          <cell r="V37">
            <v>13716976</v>
          </cell>
          <cell r="W37">
            <v>15074264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K37">
            <v>1357288</v>
          </cell>
          <cell r="AL37">
            <v>9.8949506071892124</v>
          </cell>
          <cell r="AM37">
            <v>10.179850892089348</v>
          </cell>
          <cell r="AO37">
            <v>19539.85185185185</v>
          </cell>
          <cell r="AP37">
            <v>21534.662857142826</v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BA37" t="str">
            <v/>
          </cell>
          <cell r="BB37" t="str">
            <v/>
          </cell>
          <cell r="BC37" t="str">
            <v/>
          </cell>
          <cell r="BD37">
            <v>1994.811005290976</v>
          </cell>
          <cell r="BE37">
            <v>10.208936180352479</v>
          </cell>
          <cell r="BH37">
            <v>10.179850892089348</v>
          </cell>
          <cell r="BI37">
            <v>9488</v>
          </cell>
        </row>
        <row r="38">
          <cell r="A38">
            <v>450</v>
          </cell>
          <cell r="B38" t="str">
            <v>HILLTOWN COOPERATIVE</v>
          </cell>
          <cell r="C38">
            <v>217</v>
          </cell>
          <cell r="D38">
            <v>218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R38">
            <v>1</v>
          </cell>
          <cell r="S38">
            <v>0.46082949308756671</v>
          </cell>
          <cell r="V38">
            <v>3306871</v>
          </cell>
          <cell r="W38">
            <v>3571670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K38">
            <v>264799</v>
          </cell>
          <cell r="AL38">
            <v>8.0075394534591773</v>
          </cell>
          <cell r="AM38">
            <v>7.5467099603716106</v>
          </cell>
          <cell r="AO38">
            <v>15239.036866359447</v>
          </cell>
          <cell r="AP38">
            <v>16383.80733944954</v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BA38" t="str">
            <v/>
          </cell>
          <cell r="BB38" t="str">
            <v/>
          </cell>
          <cell r="BC38" t="str">
            <v/>
          </cell>
          <cell r="BD38">
            <v>1144.7704730900932</v>
          </cell>
          <cell r="BE38">
            <v>7.5120920247735867</v>
          </cell>
          <cell r="BH38">
            <v>7.5467099603716106</v>
          </cell>
          <cell r="BI38">
            <v>0</v>
          </cell>
        </row>
        <row r="39">
          <cell r="A39">
            <v>453</v>
          </cell>
          <cell r="B39" t="str">
            <v>HOLYOKE COMMUNITY</v>
          </cell>
          <cell r="C39">
            <v>653</v>
          </cell>
          <cell r="D39">
            <v>702.00000000000205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R39">
            <v>49.000000000002046</v>
          </cell>
          <cell r="S39">
            <v>7.5038284839206826</v>
          </cell>
          <cell r="V39">
            <v>11082986</v>
          </cell>
          <cell r="W39">
            <v>12647375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K39">
            <v>1564389</v>
          </cell>
          <cell r="AL39">
            <v>14.115230317894479</v>
          </cell>
          <cell r="AM39">
            <v>6.6114018339737965</v>
          </cell>
          <cell r="AO39">
            <v>16972.413476263398</v>
          </cell>
          <cell r="AP39">
            <v>18016.20370370365</v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BA39" t="str">
            <v/>
          </cell>
          <cell r="BB39" t="str">
            <v/>
          </cell>
          <cell r="BC39" t="str">
            <v/>
          </cell>
          <cell r="BD39">
            <v>1043.7902274402513</v>
          </cell>
          <cell r="BE39">
            <v>6.1499222187818781</v>
          </cell>
          <cell r="BH39">
            <v>6.6114018339737965</v>
          </cell>
          <cell r="BI39">
            <v>554561</v>
          </cell>
        </row>
        <row r="40">
          <cell r="A40">
            <v>454</v>
          </cell>
          <cell r="B40" t="str">
            <v>LAWRENCE FAMILY DEVELOPMENT</v>
          </cell>
          <cell r="C40">
            <v>796</v>
          </cell>
          <cell r="D40">
            <v>860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R40">
            <v>64</v>
          </cell>
          <cell r="S40">
            <v>8.040201005025116</v>
          </cell>
          <cell r="V40">
            <v>13430195</v>
          </cell>
          <cell r="W40">
            <v>15535700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K40">
            <v>2105505</v>
          </cell>
          <cell r="AL40">
            <v>15.677397089171086</v>
          </cell>
          <cell r="AM40">
            <v>7.6371960841459696</v>
          </cell>
          <cell r="AO40">
            <v>16872.104271356784</v>
          </cell>
          <cell r="AP40">
            <v>18064.767441860466</v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BA40" t="str">
            <v/>
          </cell>
          <cell r="BB40" t="str">
            <v/>
          </cell>
          <cell r="BC40" t="str">
            <v/>
          </cell>
          <cell r="BD40">
            <v>1192.6631705036816</v>
          </cell>
          <cell r="BE40">
            <v>7.0688466081164858</v>
          </cell>
          <cell r="BH40">
            <v>7.6371960841459696</v>
          </cell>
          <cell r="BI40">
            <v>240010</v>
          </cell>
        </row>
        <row r="41">
          <cell r="A41">
            <v>455</v>
          </cell>
          <cell r="B41" t="str">
            <v>HILL VIEW MONTESSORI</v>
          </cell>
          <cell r="C41">
            <v>306</v>
          </cell>
          <cell r="D41">
            <v>305.99999999999977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R41">
            <v>-2.2737367544323206E-13</v>
          </cell>
          <cell r="S41">
            <v>-7.7715611723760958E-14</v>
          </cell>
          <cell r="V41">
            <v>4129526</v>
          </cell>
          <cell r="W41">
            <v>4544046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K41">
            <v>414520</v>
          </cell>
          <cell r="AL41">
            <v>10.037955930051057</v>
          </cell>
          <cell r="AM41">
            <v>10.037955930051135</v>
          </cell>
          <cell r="AO41">
            <v>13495.183006535948</v>
          </cell>
          <cell r="AP41">
            <v>14849.823529411775</v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BA41" t="str">
            <v/>
          </cell>
          <cell r="BB41" t="str">
            <v/>
          </cell>
          <cell r="BC41" t="str">
            <v/>
          </cell>
          <cell r="BD41">
            <v>1354.6405228758267</v>
          </cell>
          <cell r="BE41">
            <v>10.037955930051123</v>
          </cell>
          <cell r="BH41">
            <v>10.037955930051135</v>
          </cell>
          <cell r="BI41">
            <v>0</v>
          </cell>
        </row>
        <row r="42">
          <cell r="A42">
            <v>456</v>
          </cell>
          <cell r="B42" t="str">
            <v>LOWELL COMMUNITY</v>
          </cell>
          <cell r="C42">
            <v>822</v>
          </cell>
          <cell r="D42">
            <v>815.0000000000008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R42">
            <v>-6.9999999999992042</v>
          </cell>
          <cell r="S42">
            <v>-0.85158150851571968</v>
          </cell>
          <cell r="V42">
            <v>13428041</v>
          </cell>
          <cell r="W42">
            <v>14266440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K42">
            <v>838399</v>
          </cell>
          <cell r="AL42">
            <v>6.2436434324262269</v>
          </cell>
          <cell r="AM42">
            <v>7.0952249409419466</v>
          </cell>
          <cell r="AO42">
            <v>16335.816301703164</v>
          </cell>
          <cell r="AP42">
            <v>17504.834355828203</v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BA42" t="str">
            <v/>
          </cell>
          <cell r="BB42" t="str">
            <v/>
          </cell>
          <cell r="BC42" t="str">
            <v/>
          </cell>
          <cell r="BD42">
            <v>1169.0180541250393</v>
          </cell>
          <cell r="BE42">
            <v>7.1561655232567523</v>
          </cell>
          <cell r="BH42">
            <v>7.0952249409419466</v>
          </cell>
          <cell r="BI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74</v>
          </cell>
          <cell r="D43">
            <v>120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R43">
            <v>46</v>
          </cell>
          <cell r="S43">
            <v>62.162162162162168</v>
          </cell>
          <cell r="V43">
            <v>1268636</v>
          </cell>
          <cell r="W43">
            <v>2259948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K43">
            <v>991312</v>
          </cell>
          <cell r="AL43">
            <v>78.139986568251246</v>
          </cell>
          <cell r="AM43">
            <v>15.977824406089077</v>
          </cell>
          <cell r="AO43">
            <v>17143.72972972973</v>
          </cell>
          <cell r="AP43">
            <v>18832.900000000001</v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BA43" t="str">
            <v/>
          </cell>
          <cell r="BB43" t="str">
            <v/>
          </cell>
          <cell r="BC43" t="str">
            <v/>
          </cell>
          <cell r="BD43">
            <v>1689.1702702702714</v>
          </cell>
          <cell r="BE43">
            <v>9.8529917170882886</v>
          </cell>
          <cell r="BH43">
            <v>15.977824406089077</v>
          </cell>
          <cell r="BI43">
            <v>0</v>
          </cell>
        </row>
        <row r="44">
          <cell r="A44">
            <v>463</v>
          </cell>
          <cell r="B44" t="str">
            <v>KIPP ACADEMY BOSTON</v>
          </cell>
          <cell r="C44">
            <v>600</v>
          </cell>
          <cell r="D44">
            <v>588.00000000000227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R44">
            <v>-11.999999999997726</v>
          </cell>
          <cell r="S44">
            <v>-1.9999999999996243</v>
          </cell>
          <cell r="V44">
            <v>13151826</v>
          </cell>
          <cell r="W44">
            <v>14255361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K44">
            <v>1103535</v>
          </cell>
          <cell r="AL44">
            <v>8.3907360088249394</v>
          </cell>
          <cell r="AM44">
            <v>10.390736008824565</v>
          </cell>
          <cell r="AO44">
            <v>21919.71</v>
          </cell>
          <cell r="AP44">
            <v>24243.811224489702</v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BA44" t="str">
            <v/>
          </cell>
          <cell r="BB44" t="str">
            <v/>
          </cell>
          <cell r="BC44" t="str">
            <v/>
          </cell>
          <cell r="BD44">
            <v>2324.1012244897029</v>
          </cell>
          <cell r="BE44">
            <v>10.602791845739311</v>
          </cell>
          <cell r="BH44">
            <v>10.390736008824565</v>
          </cell>
          <cell r="BI44">
            <v>0</v>
          </cell>
        </row>
        <row r="45">
          <cell r="A45">
            <v>464</v>
          </cell>
          <cell r="B45" t="str">
            <v>MARBLEHEAD COMMUNITY</v>
          </cell>
          <cell r="C45">
            <v>225</v>
          </cell>
          <cell r="D45">
            <v>230.00000000000014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R45">
            <v>5.0000000000001421</v>
          </cell>
          <cell r="S45">
            <v>2.2222222222222809</v>
          </cell>
          <cell r="V45">
            <v>3746928</v>
          </cell>
          <cell r="W45">
            <v>4102000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K45">
            <v>355072</v>
          </cell>
          <cell r="AL45">
            <v>9.4763496923346189</v>
          </cell>
          <cell r="AM45">
            <v>7.2541274701123379</v>
          </cell>
          <cell r="AO45">
            <v>16653.013333333332</v>
          </cell>
          <cell r="AP45">
            <v>17834.782608695641</v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BA45" t="str">
            <v/>
          </cell>
          <cell r="BB45" t="str">
            <v/>
          </cell>
          <cell r="BC45" t="str">
            <v/>
          </cell>
          <cell r="BD45">
            <v>1181.7692753623087</v>
          </cell>
          <cell r="BE45">
            <v>7.0964290468490399</v>
          </cell>
          <cell r="BH45">
            <v>7.2541274701123379</v>
          </cell>
          <cell r="BI45">
            <v>0</v>
          </cell>
        </row>
        <row r="46">
          <cell r="A46">
            <v>466</v>
          </cell>
          <cell r="B46" t="str">
            <v>MARTHA'S VINEYARD</v>
          </cell>
          <cell r="C46">
            <v>165</v>
          </cell>
          <cell r="D46">
            <v>180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R46">
            <v>15</v>
          </cell>
          <cell r="S46">
            <v>9.0909090909090828</v>
          </cell>
          <cell r="V46">
            <v>4806129</v>
          </cell>
          <cell r="W46">
            <v>5889239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K46">
            <v>1083110</v>
          </cell>
          <cell r="AL46">
            <v>22.536015991247837</v>
          </cell>
          <cell r="AM46">
            <v>13.445106900338754</v>
          </cell>
          <cell r="AO46">
            <v>29128.054545454546</v>
          </cell>
          <cell r="AP46">
            <v>32717.994444444445</v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BA46" t="str">
            <v/>
          </cell>
          <cell r="BB46" t="str">
            <v/>
          </cell>
          <cell r="BC46" t="str">
            <v/>
          </cell>
          <cell r="BD46">
            <v>3589.9398989898982</v>
          </cell>
          <cell r="BE46">
            <v>12.324681325310527</v>
          </cell>
          <cell r="BH46">
            <v>13.445106900338754</v>
          </cell>
          <cell r="BI46">
            <v>0</v>
          </cell>
        </row>
        <row r="47">
          <cell r="A47">
            <v>469</v>
          </cell>
          <cell r="B47" t="str">
            <v>MATCH</v>
          </cell>
          <cell r="C47">
            <v>1225</v>
          </cell>
          <cell r="D47">
            <v>1229.9999999999927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R47">
            <v>4.999999999992724</v>
          </cell>
          <cell r="S47">
            <v>0.40816326530552782</v>
          </cell>
          <cell r="V47">
            <v>27628847</v>
          </cell>
          <cell r="W47">
            <v>30401210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K47">
            <v>2772363</v>
          </cell>
          <cell r="AL47">
            <v>10.034305810879474</v>
          </cell>
          <cell r="AM47">
            <v>9.6261425455739449</v>
          </cell>
          <cell r="AO47">
            <v>22554.16081632653</v>
          </cell>
          <cell r="AP47">
            <v>24716.430894309091</v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BA47" t="str">
            <v/>
          </cell>
          <cell r="BB47" t="str">
            <v/>
          </cell>
          <cell r="BC47" t="str">
            <v/>
          </cell>
          <cell r="BD47">
            <v>2162.2700779825609</v>
          </cell>
          <cell r="BE47">
            <v>9.5870118848196526</v>
          </cell>
          <cell r="BH47">
            <v>9.6261425455739449</v>
          </cell>
          <cell r="BI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1586</v>
          </cell>
          <cell r="D48">
            <v>1704.000000000003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R48">
            <v>118.00000000000296</v>
          </cell>
          <cell r="S48">
            <v>7.4401008827240211</v>
          </cell>
          <cell r="V48">
            <v>23567603</v>
          </cell>
          <cell r="W48">
            <v>28093091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K48">
            <v>4525488</v>
          </cell>
          <cell r="AL48">
            <v>19.202156451803766</v>
          </cell>
          <cell r="AM48">
            <v>11.762055569079745</v>
          </cell>
          <cell r="AO48">
            <v>14859.774905422446</v>
          </cell>
          <cell r="AP48">
            <v>16486.555751173681</v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BA48" t="str">
            <v/>
          </cell>
          <cell r="BB48" t="str">
            <v/>
          </cell>
          <cell r="BC48" t="str">
            <v/>
          </cell>
          <cell r="BD48">
            <v>1626.7808457512347</v>
          </cell>
          <cell r="BE48">
            <v>10.947547026150506</v>
          </cell>
          <cell r="BH48">
            <v>11.762055569079745</v>
          </cell>
          <cell r="BI48">
            <v>82808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350</v>
          </cell>
          <cell r="D49">
            <v>397.99999999999989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R49">
            <v>47.999999999999886</v>
          </cell>
          <cell r="S49">
            <v>13.71428571428568</v>
          </cell>
          <cell r="V49">
            <v>5199755</v>
          </cell>
          <cell r="W49">
            <v>6417000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K49">
            <v>1217245</v>
          </cell>
          <cell r="AL49">
            <v>23.409660647472808</v>
          </cell>
          <cell r="AM49">
            <v>9.6953749331871286</v>
          </cell>
          <cell r="AO49">
            <v>14856.442857142858</v>
          </cell>
          <cell r="AP49">
            <v>16123.115577889452</v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BA49" t="str">
            <v/>
          </cell>
          <cell r="BB49" t="str">
            <v/>
          </cell>
          <cell r="BC49" t="str">
            <v/>
          </cell>
          <cell r="BD49">
            <v>1266.6727207465938</v>
          </cell>
          <cell r="BE49">
            <v>8.5260834839585353</v>
          </cell>
          <cell r="BH49">
            <v>9.6953749331871286</v>
          </cell>
          <cell r="BI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386</v>
          </cell>
          <cell r="D50">
            <v>399.99999999999966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R50">
            <v>13.999999999999659</v>
          </cell>
          <cell r="S50">
            <v>3.626943005181249</v>
          </cell>
          <cell r="V50">
            <v>6230380</v>
          </cell>
          <cell r="W50">
            <v>6895916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K50">
            <v>665536</v>
          </cell>
          <cell r="AL50">
            <v>10.682109277443752</v>
          </cell>
          <cell r="AM50">
            <v>7.055166272262503</v>
          </cell>
          <cell r="AO50">
            <v>16140.880829015545</v>
          </cell>
          <cell r="AP50">
            <v>17239.790000000015</v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BA50" t="str">
            <v/>
          </cell>
          <cell r="BB50" t="str">
            <v/>
          </cell>
          <cell r="BC50" t="str">
            <v/>
          </cell>
          <cell r="BD50">
            <v>1098.9091709844706</v>
          </cell>
          <cell r="BE50">
            <v>6.8082354527333022</v>
          </cell>
          <cell r="BH50">
            <v>7.055166272262503</v>
          </cell>
          <cell r="BI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</v>
          </cell>
          <cell r="D51">
            <v>400.00000000000057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R51">
            <v>5.6843418860808015E-13</v>
          </cell>
          <cell r="S51">
            <v>1.3322676295501878E-13</v>
          </cell>
          <cell r="V51">
            <v>6622904</v>
          </cell>
          <cell r="W51">
            <v>7201014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K51">
            <v>578110</v>
          </cell>
          <cell r="AL51">
            <v>8.728950321490391</v>
          </cell>
          <cell r="AM51">
            <v>8.7289503214902577</v>
          </cell>
          <cell r="AO51">
            <v>16557.259999999998</v>
          </cell>
          <cell r="AP51">
            <v>18002.534999999974</v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BA51" t="str">
            <v/>
          </cell>
          <cell r="BB51" t="str">
            <v/>
          </cell>
          <cell r="BC51" t="str">
            <v/>
          </cell>
          <cell r="BD51">
            <v>1445.274999999976</v>
          </cell>
          <cell r="BE51">
            <v>8.7289503214902364</v>
          </cell>
          <cell r="BH51">
            <v>8.7289503214902577</v>
          </cell>
          <cell r="BI51">
            <v>0</v>
          </cell>
        </row>
        <row r="52">
          <cell r="A52">
            <v>481</v>
          </cell>
          <cell r="B52" t="str">
            <v>BOSTON RENAISSANCE</v>
          </cell>
          <cell r="C52">
            <v>939</v>
          </cell>
          <cell r="D52">
            <v>944.00000000000091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R52">
            <v>5.0000000000009095</v>
          </cell>
          <cell r="S52">
            <v>0.5324813631523817</v>
          </cell>
          <cell r="V52">
            <v>20180455</v>
          </cell>
          <cell r="W52">
            <v>21911048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K52">
            <v>1730593</v>
          </cell>
          <cell r="AL52">
            <v>8.5755895989461095</v>
          </cell>
          <cell r="AM52">
            <v>8.0431082357937278</v>
          </cell>
          <cell r="AO52">
            <v>21491.432374866879</v>
          </cell>
          <cell r="AP52">
            <v>23210.855932203369</v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BA52" t="str">
            <v/>
          </cell>
          <cell r="BB52" t="str">
            <v/>
          </cell>
          <cell r="BC52" t="str">
            <v/>
          </cell>
          <cell r="BD52">
            <v>1719.4235573364895</v>
          </cell>
          <cell r="BE52">
            <v>8.0005070269177025</v>
          </cell>
          <cell r="BH52">
            <v>8.0431082357937278</v>
          </cell>
          <cell r="BI52">
            <v>0</v>
          </cell>
        </row>
        <row r="53">
          <cell r="A53">
            <v>482</v>
          </cell>
          <cell r="B53" t="str">
            <v>RIVER VALLEY</v>
          </cell>
          <cell r="C53">
            <v>288</v>
          </cell>
          <cell r="D53">
            <v>287.99999999999994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R53">
            <v>-5.6843418860808015E-14</v>
          </cell>
          <cell r="S53">
            <v>-2.2204460492503131E-14</v>
          </cell>
          <cell r="V53">
            <v>4794280</v>
          </cell>
          <cell r="W53">
            <v>5139315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K53">
            <v>345035</v>
          </cell>
          <cell r="AL53">
            <v>7.1968053597203374</v>
          </cell>
          <cell r="AM53">
            <v>7.1968053597203596</v>
          </cell>
          <cell r="AO53">
            <v>16646.805555555555</v>
          </cell>
          <cell r="AP53">
            <v>17844.843750000004</v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BA53" t="str">
            <v/>
          </cell>
          <cell r="BB53" t="str">
            <v/>
          </cell>
          <cell r="BC53" t="str">
            <v/>
          </cell>
          <cell r="BD53">
            <v>1198.0381944444489</v>
          </cell>
          <cell r="BE53">
            <v>7.1968053597203596</v>
          </cell>
          <cell r="BH53">
            <v>7.1968053597203596</v>
          </cell>
          <cell r="BI53">
            <v>0</v>
          </cell>
        </row>
        <row r="54">
          <cell r="A54">
            <v>483</v>
          </cell>
          <cell r="B54" t="str">
            <v>RISING TIDE</v>
          </cell>
          <cell r="C54">
            <v>655</v>
          </cell>
          <cell r="D54">
            <v>700.00000000000045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R54">
            <v>45.000000000000455</v>
          </cell>
          <cell r="S54">
            <v>6.8702290076336547</v>
          </cell>
          <cell r="V54">
            <v>10889770</v>
          </cell>
          <cell r="W54">
            <v>12619476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K54">
            <v>1729706</v>
          </cell>
          <cell r="AL54">
            <v>15.883769813320203</v>
          </cell>
          <cell r="AM54">
            <v>9.0135408056865494</v>
          </cell>
          <cell r="AO54">
            <v>16625.603053435116</v>
          </cell>
          <cell r="AP54">
            <v>18027.822857142844</v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BA54" t="str">
            <v/>
          </cell>
          <cell r="BB54" t="str">
            <v/>
          </cell>
          <cell r="BC54" t="str">
            <v/>
          </cell>
          <cell r="BD54">
            <v>1402.2198037077287</v>
          </cell>
          <cell r="BE54">
            <v>8.4340988967495321</v>
          </cell>
          <cell r="BH54">
            <v>9.0135408056865494</v>
          </cell>
          <cell r="BI54">
            <v>0</v>
          </cell>
        </row>
        <row r="55">
          <cell r="A55">
            <v>484</v>
          </cell>
          <cell r="B55" t="str">
            <v>ROXBURY PREPARATORY</v>
          </cell>
          <cell r="C55">
            <v>1521</v>
          </cell>
          <cell r="D55">
            <v>1661.0000000000027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R55">
            <v>140.00000000000273</v>
          </cell>
          <cell r="S55">
            <v>9.2044707429324681</v>
          </cell>
          <cell r="V55">
            <v>34553623</v>
          </cell>
          <cell r="W55">
            <v>41923052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K55">
            <v>7369429</v>
          </cell>
          <cell r="AL55">
            <v>21.32751462849496</v>
          </cell>
          <cell r="AM55">
            <v>12.123043885562492</v>
          </cell>
          <cell r="AO55">
            <v>22717.700854700855</v>
          </cell>
          <cell r="AP55">
            <v>25239.645996387677</v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BA55" t="str">
            <v/>
          </cell>
          <cell r="BB55" t="str">
            <v/>
          </cell>
          <cell r="BC55" t="str">
            <v/>
          </cell>
          <cell r="BD55">
            <v>2521.9451416868214</v>
          </cell>
          <cell r="BE55">
            <v>11.101234045719766</v>
          </cell>
          <cell r="BH55">
            <v>12.123043885562492</v>
          </cell>
          <cell r="BI55">
            <v>0</v>
          </cell>
        </row>
        <row r="56">
          <cell r="A56">
            <v>485</v>
          </cell>
          <cell r="B56" t="str">
            <v>SALEM ACADEMY</v>
          </cell>
          <cell r="C56">
            <v>495</v>
          </cell>
          <cell r="D56">
            <v>497.00000000000023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R56">
            <v>2.0000000000002274</v>
          </cell>
          <cell r="S56">
            <v>0.40404040404045105</v>
          </cell>
          <cell r="V56">
            <v>8432299</v>
          </cell>
          <cell r="W56">
            <v>9826803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K56">
            <v>1394504</v>
          </cell>
          <cell r="AL56">
            <v>16.53764886657838</v>
          </cell>
          <cell r="AM56">
            <v>16.133608462537929</v>
          </cell>
          <cell r="AO56">
            <v>17034.947474747474</v>
          </cell>
          <cell r="AP56">
            <v>19772.239436619708</v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BA56" t="str">
            <v/>
          </cell>
          <cell r="BB56" t="str">
            <v/>
          </cell>
          <cell r="BC56" t="str">
            <v/>
          </cell>
          <cell r="BD56">
            <v>2737.2919618722335</v>
          </cell>
          <cell r="BE56">
            <v>16.068684484821461</v>
          </cell>
          <cell r="BH56">
            <v>16.133608462537929</v>
          </cell>
          <cell r="BI56">
            <v>0</v>
          </cell>
        </row>
        <row r="57">
          <cell r="A57">
            <v>486</v>
          </cell>
          <cell r="B57" t="str">
            <v>LEARNING FIRST</v>
          </cell>
          <cell r="C57">
            <v>671</v>
          </cell>
          <cell r="D57">
            <v>702.00000000000102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R57">
            <v>31.000000000001023</v>
          </cell>
          <cell r="S57">
            <v>4.61997019374083</v>
          </cell>
          <cell r="V57">
            <v>10379117</v>
          </cell>
          <cell r="W57">
            <v>12075435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K57">
            <v>1696318</v>
          </cell>
          <cell r="AL57">
            <v>16.343567569379935</v>
          </cell>
          <cell r="AM57">
            <v>11.723597375639105</v>
          </cell>
          <cell r="AO57">
            <v>15468.132637853949</v>
          </cell>
          <cell r="AP57">
            <v>17201.474358974334</v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BA57" t="str">
            <v/>
          </cell>
          <cell r="BB57" t="str">
            <v/>
          </cell>
          <cell r="BC57" t="str">
            <v/>
          </cell>
          <cell r="BD57">
            <v>1733.341721120385</v>
          </cell>
          <cell r="BE57">
            <v>11.205888659620843</v>
          </cell>
          <cell r="BH57">
            <v>11.723597375639105</v>
          </cell>
          <cell r="BI57">
            <v>0</v>
          </cell>
        </row>
        <row r="58">
          <cell r="A58">
            <v>487</v>
          </cell>
          <cell r="B58" t="str">
            <v>PROSPECT HILL ACADEMY</v>
          </cell>
          <cell r="C58">
            <v>1096</v>
          </cell>
          <cell r="D58">
            <v>1104.0000000000016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R58">
            <v>8.0000000000015916</v>
          </cell>
          <cell r="S58">
            <v>0.72992700729941351</v>
          </cell>
          <cell r="V58">
            <v>23434864</v>
          </cell>
          <cell r="W58">
            <v>26086060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K58">
            <v>2651196</v>
          </cell>
          <cell r="AL58">
            <v>11.313041970288374</v>
          </cell>
          <cell r="AM58">
            <v>10.583114962988962</v>
          </cell>
          <cell r="AO58">
            <v>21382.175182481751</v>
          </cell>
          <cell r="AP58">
            <v>23628.677536231851</v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BA58" t="str">
            <v/>
          </cell>
          <cell r="BB58" t="str">
            <v/>
          </cell>
          <cell r="BC58" t="str">
            <v/>
          </cell>
          <cell r="BD58">
            <v>2246.5023537501002</v>
          </cell>
          <cell r="BE58">
            <v>10.5064257241267</v>
          </cell>
          <cell r="BH58">
            <v>10.583114962988962</v>
          </cell>
          <cell r="BI58">
            <v>0</v>
          </cell>
        </row>
        <row r="59">
          <cell r="A59">
            <v>488</v>
          </cell>
          <cell r="B59" t="str">
            <v>SOUTH SHORE</v>
          </cell>
          <cell r="C59">
            <v>1050</v>
          </cell>
          <cell r="D59">
            <v>1074.9999999999984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R59">
            <v>24.999999999998408</v>
          </cell>
          <cell r="S59">
            <v>2.3809523809522393</v>
          </cell>
          <cell r="V59">
            <v>17415561</v>
          </cell>
          <cell r="W59">
            <v>19420493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K59">
            <v>2004932</v>
          </cell>
          <cell r="AL59">
            <v>11.512302130261553</v>
          </cell>
          <cell r="AM59">
            <v>9.1313497493093134</v>
          </cell>
          <cell r="AO59">
            <v>16586.248571428572</v>
          </cell>
          <cell r="AP59">
            <v>18065.574883720958</v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BA59" t="str">
            <v/>
          </cell>
          <cell r="BB59" t="str">
            <v/>
          </cell>
          <cell r="BC59" t="str">
            <v/>
          </cell>
          <cell r="BD59">
            <v>1479.3263122923854</v>
          </cell>
          <cell r="BE59">
            <v>8.9189927783951628</v>
          </cell>
          <cell r="BH59">
            <v>9.1313497493093134</v>
          </cell>
          <cell r="BI59">
            <v>0</v>
          </cell>
        </row>
        <row r="60">
          <cell r="A60">
            <v>489</v>
          </cell>
          <cell r="B60" t="str">
            <v>STURGIS</v>
          </cell>
          <cell r="C60">
            <v>846</v>
          </cell>
          <cell r="D60">
            <v>850.00000000000023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R60">
            <v>4.0000000000002274</v>
          </cell>
          <cell r="S60">
            <v>0.47281323877070847</v>
          </cell>
          <cell r="V60">
            <v>16008227</v>
          </cell>
          <cell r="W60">
            <v>17789976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K60">
            <v>1781749</v>
          </cell>
          <cell r="AL60">
            <v>11.130208236052619</v>
          </cell>
          <cell r="AM60">
            <v>10.65739499728191</v>
          </cell>
          <cell r="AO60">
            <v>18922.25413711584</v>
          </cell>
          <cell r="AP60">
            <v>20929.38352941176</v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BA60" t="str">
            <v/>
          </cell>
          <cell r="BB60" t="str">
            <v/>
          </cell>
          <cell r="BC60" t="str">
            <v/>
          </cell>
          <cell r="BD60">
            <v>2007.1293922959194</v>
          </cell>
          <cell r="BE60">
            <v>10.607242550235885</v>
          </cell>
          <cell r="BH60">
            <v>10.65739499728191</v>
          </cell>
          <cell r="BI60">
            <v>0</v>
          </cell>
        </row>
        <row r="61">
          <cell r="A61">
            <v>491</v>
          </cell>
          <cell r="B61" t="str">
            <v>ATLANTIS</v>
          </cell>
          <cell r="C61">
            <v>1277</v>
          </cell>
          <cell r="D61">
            <v>1314.9999999999975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R61">
            <v>37.999999999997499</v>
          </cell>
          <cell r="S61">
            <v>2.9757243539543898</v>
          </cell>
          <cell r="V61">
            <v>18284053</v>
          </cell>
          <cell r="W61">
            <v>21649211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K61">
            <v>3365158</v>
          </cell>
          <cell r="AL61">
            <v>18.404879924598781</v>
          </cell>
          <cell r="AM61">
            <v>15.42915557064439</v>
          </cell>
          <cell r="AO61">
            <v>14317.974158183242</v>
          </cell>
          <cell r="AP61">
            <v>16463.278326996227</v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BA61" t="str">
            <v/>
          </cell>
          <cell r="BB61" t="str">
            <v/>
          </cell>
          <cell r="BC61" t="str">
            <v/>
          </cell>
          <cell r="BD61">
            <v>2145.3041688129852</v>
          </cell>
          <cell r="BE61">
            <v>14.983294040846307</v>
          </cell>
          <cell r="BH61">
            <v>15.42915557064439</v>
          </cell>
          <cell r="BI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350</v>
          </cell>
          <cell r="D62">
            <v>359.99999999999994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R62">
            <v>9.9999999999999432</v>
          </cell>
          <cell r="S62">
            <v>2.857142857142847</v>
          </cell>
          <cell r="V62">
            <v>5613947</v>
          </cell>
          <cell r="W62">
            <v>6360078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K62">
            <v>746131</v>
          </cell>
          <cell r="AL62">
            <v>13.290666976371535</v>
          </cell>
          <cell r="AM62">
            <v>10.433524119228688</v>
          </cell>
          <cell r="AO62">
            <v>16039.848571428571</v>
          </cell>
          <cell r="AP62">
            <v>17666.883333333335</v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BA62" t="str">
            <v/>
          </cell>
          <cell r="BB62" t="str">
            <v/>
          </cell>
          <cell r="BC62" t="str">
            <v/>
          </cell>
          <cell r="BD62">
            <v>1627.0347619047643</v>
          </cell>
          <cell r="BE62">
            <v>10.143704004805665</v>
          </cell>
          <cell r="BH62">
            <v>10.433524119228688</v>
          </cell>
          <cell r="BI62">
            <v>0</v>
          </cell>
        </row>
        <row r="63">
          <cell r="A63">
            <v>493</v>
          </cell>
          <cell r="B63" t="str">
            <v>PHOENIX ACADEMY CHELSEA</v>
          </cell>
          <cell r="C63">
            <v>185</v>
          </cell>
          <cell r="D63">
            <v>215.00000000000003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R63">
            <v>30.000000000000028</v>
          </cell>
          <cell r="S63">
            <v>16.216216216216228</v>
          </cell>
          <cell r="V63">
            <v>3791162</v>
          </cell>
          <cell r="W63">
            <v>4796448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K63">
            <v>1005286</v>
          </cell>
          <cell r="AL63">
            <v>26.516566688524513</v>
          </cell>
          <cell r="AM63">
            <v>10.300350472308285</v>
          </cell>
          <cell r="AO63">
            <v>20492.767567567567</v>
          </cell>
          <cell r="AP63">
            <v>22309.060465116276</v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BA63" t="str">
            <v/>
          </cell>
          <cell r="BB63" t="str">
            <v/>
          </cell>
          <cell r="BC63" t="str">
            <v/>
          </cell>
          <cell r="BD63">
            <v>1816.2928975487084</v>
          </cell>
          <cell r="BE63">
            <v>8.8630922668699199</v>
          </cell>
          <cell r="BH63">
            <v>10.300350472308285</v>
          </cell>
          <cell r="BI63">
            <v>0</v>
          </cell>
        </row>
        <row r="64">
          <cell r="A64">
            <v>494</v>
          </cell>
          <cell r="B64" t="str">
            <v>PIONEER CS OF SCIENCE</v>
          </cell>
          <cell r="C64">
            <v>775</v>
          </cell>
          <cell r="D64">
            <v>779.99999999999886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R64">
            <v>4.9999999999988631</v>
          </cell>
          <cell r="S64">
            <v>0.64516129032243796</v>
          </cell>
          <cell r="V64">
            <v>12563805</v>
          </cell>
          <cell r="W64">
            <v>13461474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K64">
            <v>897669</v>
          </cell>
          <cell r="AL64">
            <v>7.1448816660239389</v>
          </cell>
          <cell r="AM64">
            <v>6.499720375701501</v>
          </cell>
          <cell r="AO64">
            <v>16211.36129032258</v>
          </cell>
          <cell r="AP64">
            <v>17258.300000000025</v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BA64" t="str">
            <v/>
          </cell>
          <cell r="BB64" t="str">
            <v/>
          </cell>
          <cell r="BC64" t="str">
            <v/>
          </cell>
          <cell r="BD64">
            <v>1046.9387096774444</v>
          </cell>
          <cell r="BE64">
            <v>6.4580555014983165</v>
          </cell>
          <cell r="BH64">
            <v>6.499720375701501</v>
          </cell>
          <cell r="BI64">
            <v>0</v>
          </cell>
        </row>
        <row r="65">
          <cell r="A65">
            <v>496</v>
          </cell>
          <cell r="B65" t="str">
            <v>GLOBAL LEARNING</v>
          </cell>
          <cell r="C65">
            <v>504</v>
          </cell>
          <cell r="D65">
            <v>517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R65">
            <v>13</v>
          </cell>
          <cell r="S65">
            <v>2.5793650793650702</v>
          </cell>
          <cell r="V65">
            <v>7578895</v>
          </cell>
          <cell r="W65">
            <v>8979875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K65">
            <v>1400980</v>
          </cell>
          <cell r="AL65">
            <v>18.485280505931279</v>
          </cell>
          <cell r="AM65">
            <v>15.905915426566208</v>
          </cell>
          <cell r="AO65">
            <v>15037.49007936508</v>
          </cell>
          <cell r="AP65">
            <v>17369.197292069632</v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BA65" t="str">
            <v/>
          </cell>
          <cell r="BB65" t="str">
            <v/>
          </cell>
          <cell r="BC65" t="str">
            <v/>
          </cell>
          <cell r="BD65">
            <v>2331.7072127045521</v>
          </cell>
          <cell r="BE65">
            <v>15.505960106362405</v>
          </cell>
          <cell r="BH65">
            <v>15.905915426566208</v>
          </cell>
          <cell r="BI65">
            <v>228523</v>
          </cell>
        </row>
        <row r="66">
          <cell r="A66">
            <v>497</v>
          </cell>
          <cell r="B66" t="str">
            <v>PIONEER VALLEY CHINESE IMMERSION</v>
          </cell>
          <cell r="C66">
            <v>572</v>
          </cell>
          <cell r="D66">
            <v>583.99999999999955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R66">
            <v>11.999999999999545</v>
          </cell>
          <cell r="S66">
            <v>2.0979020979020158</v>
          </cell>
          <cell r="V66">
            <v>9451489</v>
          </cell>
          <cell r="W66">
            <v>10372664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K66">
            <v>921175</v>
          </cell>
          <cell r="AL66">
            <v>9.7463479034890721</v>
          </cell>
          <cell r="AM66">
            <v>7.6484458055870563</v>
          </cell>
          <cell r="AO66">
            <v>16523.582167832166</v>
          </cell>
          <cell r="AP66">
            <v>17761.410958904122</v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BA66" t="str">
            <v/>
          </cell>
          <cell r="BB66" t="str">
            <v/>
          </cell>
          <cell r="BC66" t="str">
            <v/>
          </cell>
          <cell r="BD66">
            <v>1237.8287910719555</v>
          </cell>
          <cell r="BE66">
            <v>7.4912859602667803</v>
          </cell>
          <cell r="BH66">
            <v>7.6484458055870563</v>
          </cell>
          <cell r="BI66">
            <v>0</v>
          </cell>
        </row>
        <row r="67">
          <cell r="A67">
            <v>498</v>
          </cell>
          <cell r="B67" t="str">
            <v>VERITAS PREPARATORY</v>
          </cell>
          <cell r="C67">
            <v>380</v>
          </cell>
          <cell r="D67">
            <v>505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R67">
            <v>125</v>
          </cell>
          <cell r="S67">
            <v>32.894736842105267</v>
          </cell>
          <cell r="V67">
            <v>5445142</v>
          </cell>
          <cell r="W67">
            <v>8521835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K67">
            <v>3076693</v>
          </cell>
          <cell r="AL67">
            <v>56.503448394917896</v>
          </cell>
          <cell r="AM67">
            <v>23.608711552812629</v>
          </cell>
          <cell r="AO67">
            <v>14329.32105263158</v>
          </cell>
          <cell r="AP67">
            <v>16874.920792079207</v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BA67" t="str">
            <v/>
          </cell>
          <cell r="BB67" t="str">
            <v/>
          </cell>
          <cell r="BC67" t="str">
            <v/>
          </cell>
          <cell r="BD67">
            <v>2545.5997394476271</v>
          </cell>
          <cell r="BE67">
            <v>17.764971069443149</v>
          </cell>
          <cell r="BH67">
            <v>23.608711552812629</v>
          </cell>
          <cell r="BI67">
            <v>0</v>
          </cell>
        </row>
        <row r="68">
          <cell r="A68">
            <v>499</v>
          </cell>
          <cell r="B68" t="str">
            <v>HAMPDEN CS OF SCIENCE EAST</v>
          </cell>
          <cell r="C68">
            <v>554</v>
          </cell>
          <cell r="D68">
            <v>560.00000000000011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R68">
            <v>6.0000000000001137</v>
          </cell>
          <cell r="S68">
            <v>1.0830324909747446</v>
          </cell>
          <cell r="V68">
            <v>8188630</v>
          </cell>
          <cell r="W68">
            <v>9358097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K68">
            <v>1169467</v>
          </cell>
          <cell r="AL68">
            <v>14.281595334018027</v>
          </cell>
          <cell r="AM68">
            <v>13.198562843043282</v>
          </cell>
          <cell r="AO68">
            <v>14780.920577617329</v>
          </cell>
          <cell r="AP68">
            <v>16710.887499999997</v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BA68" t="str">
            <v/>
          </cell>
          <cell r="BB68" t="str">
            <v/>
          </cell>
          <cell r="BC68" t="str">
            <v/>
          </cell>
          <cell r="BD68">
            <v>1929.9669223826677</v>
          </cell>
          <cell r="BE68">
            <v>13.057149669724954</v>
          </cell>
          <cell r="BH68">
            <v>13.198562843043282</v>
          </cell>
          <cell r="BI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243</v>
          </cell>
          <cell r="D69">
            <v>284.99999999999989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R69">
            <v>41.999999999999886</v>
          </cell>
          <cell r="S69">
            <v>17.283950617283892</v>
          </cell>
          <cell r="V69">
            <v>4154717</v>
          </cell>
          <cell r="W69">
            <v>5428892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K69">
            <v>1274175</v>
          </cell>
          <cell r="AL69">
            <v>30.668153811679598</v>
          </cell>
          <cell r="AM69">
            <v>13.384203194395706</v>
          </cell>
          <cell r="AO69">
            <v>17097.600823045268</v>
          </cell>
          <cell r="AP69">
            <v>19048.74385964913</v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BA69" t="str">
            <v/>
          </cell>
          <cell r="BB69" t="str">
            <v/>
          </cell>
          <cell r="BC69" t="str">
            <v/>
          </cell>
          <cell r="BD69">
            <v>1951.1430366038621</v>
          </cell>
          <cell r="BE69">
            <v>11.411794302590007</v>
          </cell>
          <cell r="BH69">
            <v>13.384203194395706</v>
          </cell>
          <cell r="BI69">
            <v>0</v>
          </cell>
        </row>
        <row r="70">
          <cell r="A70">
            <v>3502</v>
          </cell>
          <cell r="B70" t="str">
            <v>BAYSTATE ACADEMY</v>
          </cell>
          <cell r="C70">
            <v>456</v>
          </cell>
          <cell r="D70">
            <v>479.99999999999994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R70">
            <v>23.999999999999943</v>
          </cell>
          <cell r="S70">
            <v>5.2631578947368363</v>
          </cell>
          <cell r="V70">
            <v>7165272</v>
          </cell>
          <cell r="W70">
            <v>8445080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K70">
            <v>1279808</v>
          </cell>
          <cell r="AL70">
            <v>17.861261931159067</v>
          </cell>
          <cell r="AM70">
            <v>12.598104036422232</v>
          </cell>
          <cell r="AO70">
            <v>15713.315789473685</v>
          </cell>
          <cell r="AP70">
            <v>17593.916666666668</v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BA70" t="str">
            <v/>
          </cell>
          <cell r="BB70" t="str">
            <v/>
          </cell>
          <cell r="BC70" t="str">
            <v/>
          </cell>
          <cell r="BD70">
            <v>1880.6008771929828</v>
          </cell>
          <cell r="BE70">
            <v>11.968198834601118</v>
          </cell>
          <cell r="BH70">
            <v>12.598104036422232</v>
          </cell>
          <cell r="BI70">
            <v>0</v>
          </cell>
        </row>
        <row r="71">
          <cell r="A71">
            <v>3503</v>
          </cell>
          <cell r="B71" t="str">
            <v>COLLEGIATE CS OF LOWELL</v>
          </cell>
          <cell r="C71">
            <v>1117</v>
          </cell>
          <cell r="D71">
            <v>1199.9999999999986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R71">
            <v>82.999999999998636</v>
          </cell>
          <cell r="S71">
            <v>7.4306177260518025</v>
          </cell>
          <cell r="V71">
            <v>15932161</v>
          </cell>
          <cell r="W71">
            <v>19594328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K71">
            <v>3662167</v>
          </cell>
          <cell r="AL71">
            <v>22.986002965950437</v>
          </cell>
          <cell r="AM71">
            <v>15.555385239898634</v>
          </cell>
          <cell r="AO71">
            <v>14263.34914950761</v>
          </cell>
          <cell r="AP71">
            <v>16328.606666666685</v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BA71" t="str">
            <v/>
          </cell>
          <cell r="BB71" t="str">
            <v/>
          </cell>
          <cell r="BC71" t="str">
            <v/>
          </cell>
          <cell r="BD71">
            <v>2065.2575171590743</v>
          </cell>
          <cell r="BE71">
            <v>14.479471094138985</v>
          </cell>
          <cell r="BH71">
            <v>15.555385239898634</v>
          </cell>
          <cell r="BI71">
            <v>0</v>
          </cell>
        </row>
        <row r="72">
          <cell r="A72">
            <v>3506</v>
          </cell>
          <cell r="B72" t="str">
            <v>PIONEER CS OF SCIENCE II</v>
          </cell>
          <cell r="C72">
            <v>376</v>
          </cell>
          <cell r="D72">
            <v>581.99999999999966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R72">
            <v>205.99999999999966</v>
          </cell>
          <cell r="S72">
            <v>54.787234042553102</v>
          </cell>
          <cell r="V72">
            <v>6323761</v>
          </cell>
          <cell r="W72">
            <v>10294224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K72">
            <v>3970463</v>
          </cell>
          <cell r="AL72">
            <v>62.786417766262836</v>
          </cell>
          <cell r="AM72">
            <v>7.9991837237097343</v>
          </cell>
          <cell r="AO72">
            <v>16818.513297872341</v>
          </cell>
          <cell r="AP72">
            <v>17687.670103092794</v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BA72" t="str">
            <v/>
          </cell>
          <cell r="BB72" t="str">
            <v/>
          </cell>
          <cell r="BC72" t="str">
            <v/>
          </cell>
          <cell r="BD72">
            <v>869.15680522045295</v>
          </cell>
          <cell r="BE72">
            <v>5.1678575259705539</v>
          </cell>
          <cell r="BH72">
            <v>7.9991837237097343</v>
          </cell>
          <cell r="BI72">
            <v>0</v>
          </cell>
        </row>
        <row r="73">
          <cell r="A73">
            <v>3508</v>
          </cell>
          <cell r="B73" t="str">
            <v>PHOENIX ACADEMY SPRINGFIELD</v>
          </cell>
          <cell r="C73">
            <v>175</v>
          </cell>
          <cell r="D73">
            <v>213.00000000000003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R73">
            <v>38.000000000000028</v>
          </cell>
          <cell r="S73">
            <v>21.71428571428573</v>
          </cell>
          <cell r="V73">
            <v>3076354</v>
          </cell>
          <cell r="W73">
            <v>4101992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K73">
            <v>1025638</v>
          </cell>
          <cell r="AL73">
            <v>33.339401122237568</v>
          </cell>
          <cell r="AM73">
            <v>11.625115407951839</v>
          </cell>
          <cell r="AO73">
            <v>17579.165714285715</v>
          </cell>
          <cell r="AP73">
            <v>19258.178403755865</v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BA73" t="str">
            <v/>
          </cell>
          <cell r="BB73" t="str">
            <v/>
          </cell>
          <cell r="BC73" t="str">
            <v/>
          </cell>
          <cell r="BD73">
            <v>1679.0126894701498</v>
          </cell>
          <cell r="BE73">
            <v>9.5511511567679221</v>
          </cell>
          <cell r="BH73">
            <v>11.625115407951839</v>
          </cell>
          <cell r="BI73">
            <v>0</v>
          </cell>
        </row>
        <row r="74">
          <cell r="A74">
            <v>3509</v>
          </cell>
          <cell r="B74" t="str">
            <v>ARGOSY COLLEGIATE</v>
          </cell>
          <cell r="C74">
            <v>566</v>
          </cell>
          <cell r="D74">
            <v>595.99999999999909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R74">
            <v>29.999999999999091</v>
          </cell>
          <cell r="S74">
            <v>5.3003533568902972</v>
          </cell>
          <cell r="V74">
            <v>8623422</v>
          </cell>
          <cell r="W74">
            <v>10510248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K74">
            <v>1886826</v>
          </cell>
          <cell r="AL74">
            <v>21.880246612075815</v>
          </cell>
          <cell r="AM74">
            <v>16.579893255185517</v>
          </cell>
          <cell r="AO74">
            <v>15235.727915194346</v>
          </cell>
          <cell r="AP74">
            <v>17634.644295302041</v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BA74" t="str">
            <v/>
          </cell>
          <cell r="BB74" t="str">
            <v/>
          </cell>
          <cell r="BC74" t="str">
            <v/>
          </cell>
          <cell r="BD74">
            <v>2398.9163801076957</v>
          </cell>
          <cell r="BE74">
            <v>15.745334869857409</v>
          </cell>
          <cell r="BH74">
            <v>16.579893255185517</v>
          </cell>
          <cell r="BI74">
            <v>0</v>
          </cell>
        </row>
        <row r="75">
          <cell r="A75">
            <v>3510</v>
          </cell>
          <cell r="B75" t="str">
            <v>SPRINGFIELD PREPARATORY</v>
          </cell>
          <cell r="C75">
            <v>433</v>
          </cell>
          <cell r="D75">
            <v>485.99999999999966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R75">
            <v>52.999999999999659</v>
          </cell>
          <cell r="S75">
            <v>12.240184757505702</v>
          </cell>
          <cell r="V75">
            <v>6740592</v>
          </cell>
          <cell r="W75">
            <v>8130042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K75">
            <v>1389450</v>
          </cell>
          <cell r="AL75">
            <v>20.613174629172025</v>
          </cell>
          <cell r="AM75">
            <v>8.3729898716663236</v>
          </cell>
          <cell r="AO75">
            <v>15567.187066974597</v>
          </cell>
          <cell r="AP75">
            <v>16728.481481481493</v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BA75" t="str">
            <v/>
          </cell>
          <cell r="BB75" t="str">
            <v/>
          </cell>
          <cell r="BC75" t="str">
            <v/>
          </cell>
          <cell r="BD75">
            <v>1161.2944145068959</v>
          </cell>
          <cell r="BE75">
            <v>7.4598860379249565</v>
          </cell>
          <cell r="BH75">
            <v>8.3729898716663236</v>
          </cell>
          <cell r="BI75">
            <v>0</v>
          </cell>
        </row>
        <row r="76">
          <cell r="A76">
            <v>3513</v>
          </cell>
          <cell r="B76" t="str">
            <v>NEW HEIGHTS CS OF BROCKTON</v>
          </cell>
          <cell r="C76">
            <v>744</v>
          </cell>
          <cell r="D76">
            <v>734.99999999999807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R76">
            <v>-9.0000000000019327</v>
          </cell>
          <cell r="S76">
            <v>-1.209677419355093</v>
          </cell>
          <cell r="V76">
            <v>12105978</v>
          </cell>
          <cell r="W76">
            <v>12845835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K76">
            <v>739857</v>
          </cell>
          <cell r="AL76">
            <v>6.111501276476794</v>
          </cell>
          <cell r="AM76">
            <v>7.321178695831887</v>
          </cell>
          <cell r="AO76">
            <v>16271.475806451614</v>
          </cell>
          <cell r="AP76">
            <v>17477.326530612292</v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BA76" t="str">
            <v/>
          </cell>
          <cell r="BB76" t="str">
            <v/>
          </cell>
          <cell r="BC76" t="str">
            <v/>
          </cell>
          <cell r="BD76">
            <v>1205.8507241606785</v>
          </cell>
          <cell r="BE76">
            <v>7.4108257819033296</v>
          </cell>
          <cell r="BH76">
            <v>7.321178695831887</v>
          </cell>
          <cell r="BI76">
            <v>0</v>
          </cell>
        </row>
        <row r="77">
          <cell r="A77">
            <v>3514</v>
          </cell>
          <cell r="B77" t="str">
            <v>LIBERTAS ACADEMY</v>
          </cell>
          <cell r="C77">
            <v>332</v>
          </cell>
          <cell r="D77">
            <v>449.99999999999989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R77">
            <v>117.99999999999989</v>
          </cell>
          <cell r="S77">
            <v>35.542168674698772</v>
          </cell>
          <cell r="V77">
            <v>5210275</v>
          </cell>
          <cell r="W77">
            <v>8002375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K77">
            <v>2792100</v>
          </cell>
          <cell r="AL77">
            <v>53.588342266003238</v>
          </cell>
          <cell r="AM77">
            <v>18.046173591304466</v>
          </cell>
          <cell r="AO77">
            <v>15693.599397590362</v>
          </cell>
          <cell r="AP77">
            <v>17783.055555555558</v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 t="str">
            <v/>
          </cell>
          <cell r="BA77" t="str">
            <v/>
          </cell>
          <cell r="BB77" t="str">
            <v/>
          </cell>
          <cell r="BC77" t="str">
            <v/>
          </cell>
          <cell r="BD77">
            <v>2089.4561579651963</v>
          </cell>
          <cell r="BE77">
            <v>13.314065849584612</v>
          </cell>
          <cell r="BH77">
            <v>18.046173591304466</v>
          </cell>
          <cell r="BI77">
            <v>0</v>
          </cell>
        </row>
        <row r="78">
          <cell r="A78">
            <v>3515</v>
          </cell>
          <cell r="B78" t="str">
            <v>OLD STURBRIDGE ACADEMY</v>
          </cell>
          <cell r="C78">
            <v>320</v>
          </cell>
          <cell r="D78">
            <v>420.00000000000057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R78">
            <v>100.00000000000057</v>
          </cell>
          <cell r="S78">
            <v>31.250000000000178</v>
          </cell>
          <cell r="V78">
            <v>4818130</v>
          </cell>
          <cell r="W78">
            <v>6884011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K78">
            <v>2065881</v>
          </cell>
          <cell r="AL78">
            <v>42.877236604242718</v>
          </cell>
          <cell r="AM78">
            <v>11.62723660424254</v>
          </cell>
          <cell r="AO78">
            <v>15056.65625</v>
          </cell>
          <cell r="AP78">
            <v>16390.502380952359</v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BA78" t="str">
            <v/>
          </cell>
          <cell r="BB78" t="str">
            <v/>
          </cell>
          <cell r="BC78" t="str">
            <v/>
          </cell>
          <cell r="BD78">
            <v>1333.8461309523591</v>
          </cell>
          <cell r="BE78">
            <v>8.8588469365657332</v>
          </cell>
          <cell r="BH78">
            <v>11.62723660424254</v>
          </cell>
          <cell r="BI78">
            <v>0</v>
          </cell>
        </row>
        <row r="79">
          <cell r="A79">
            <v>3516</v>
          </cell>
          <cell r="B79" t="str">
            <v>HAMPDEN CS OF SCIENCE WEST</v>
          </cell>
          <cell r="C79">
            <v>368</v>
          </cell>
          <cell r="D79">
            <v>425.00000000000045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R79">
            <v>57.000000000000455</v>
          </cell>
          <cell r="S79">
            <v>15.489130434782727</v>
          </cell>
          <cell r="V79">
            <v>5788383</v>
          </cell>
          <cell r="W79">
            <v>7369097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K79">
            <v>1580714</v>
          </cell>
          <cell r="AL79">
            <v>27.308386469934696</v>
          </cell>
          <cell r="AM79">
            <v>11.81925603515197</v>
          </cell>
          <cell r="AO79">
            <v>15729.301630434782</v>
          </cell>
          <cell r="AP79">
            <v>17339.051764705862</v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BA79" t="str">
            <v/>
          </cell>
          <cell r="BB79" t="str">
            <v/>
          </cell>
          <cell r="BC79" t="str">
            <v/>
          </cell>
          <cell r="BD79">
            <v>1609.7501342710802</v>
          </cell>
          <cell r="BE79">
            <v>10.234085225731571</v>
          </cell>
          <cell r="BH79">
            <v>11.81925603515197</v>
          </cell>
          <cell r="BI79">
            <v>0</v>
          </cell>
        </row>
        <row r="80">
          <cell r="A80">
            <v>3517</v>
          </cell>
          <cell r="B80" t="str">
            <v>MAP ACADEMY</v>
          </cell>
          <cell r="C80">
            <v>223</v>
          </cell>
          <cell r="D80">
            <v>249.99999999999963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R80">
            <v>26.999999999999631</v>
          </cell>
          <cell r="S80">
            <v>12.107623318385485</v>
          </cell>
          <cell r="V80">
            <v>4422216</v>
          </cell>
          <cell r="W80">
            <v>5541500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K80">
            <v>1119284</v>
          </cell>
          <cell r="AL80">
            <v>25.310477823787902</v>
          </cell>
          <cell r="AM80">
            <v>13.202854505402417</v>
          </cell>
          <cell r="AO80">
            <v>19830.565022421524</v>
          </cell>
          <cell r="AP80">
            <v>22166.000000000033</v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BA80" t="str">
            <v/>
          </cell>
          <cell r="BB80" t="str">
            <v/>
          </cell>
          <cell r="BC80" t="str">
            <v/>
          </cell>
          <cell r="BD80">
            <v>2335.4349775785086</v>
          </cell>
          <cell r="BE80">
            <v>11.776946218818974</v>
          </cell>
          <cell r="BH80">
            <v>13.202854505402417</v>
          </cell>
          <cell r="BI80">
            <v>0</v>
          </cell>
        </row>
        <row r="81">
          <cell r="A81">
            <v>3518</v>
          </cell>
          <cell r="B81" t="str">
            <v>PHOENIX ACADEMY LAWRENCE</v>
          </cell>
          <cell r="C81">
            <v>138</v>
          </cell>
          <cell r="D81">
            <v>180.00000000000003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R81">
            <v>42.000000000000028</v>
          </cell>
          <cell r="S81">
            <v>30.434782608695677</v>
          </cell>
          <cell r="V81">
            <v>2509193</v>
          </cell>
          <cell r="W81">
            <v>3640888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K81">
            <v>1131695</v>
          </cell>
          <cell r="AL81">
            <v>45.10195110539523</v>
          </cell>
          <cell r="AM81">
            <v>14.667168496699553</v>
          </cell>
          <cell r="AO81">
            <v>18182.557971014492</v>
          </cell>
          <cell r="AP81">
            <v>20227.155555555553</v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BA81" t="str">
            <v/>
          </cell>
          <cell r="BB81" t="str">
            <v/>
          </cell>
          <cell r="BC81" t="str">
            <v/>
          </cell>
          <cell r="BD81">
            <v>2044.5975845410612</v>
          </cell>
          <cell r="BE81">
            <v>11.244829180803006</v>
          </cell>
          <cell r="BH81">
            <v>14.667168496699553</v>
          </cell>
          <cell r="BI81">
            <v>0</v>
          </cell>
        </row>
        <row r="83">
          <cell r="A83">
            <v>9999</v>
          </cell>
          <cell r="B83" t="str">
            <v>STATE TOTALS</v>
          </cell>
          <cell r="C83">
            <v>45914</v>
          </cell>
          <cell r="D83">
            <v>48168.000000000015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P83">
            <v>0</v>
          </cell>
          <cell r="R83">
            <v>2254.0000000000082</v>
          </cell>
          <cell r="S83">
            <v>4.9091780284880704</v>
          </cell>
          <cell r="V83">
            <v>812381672</v>
          </cell>
          <cell r="W83">
            <v>937006329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I83">
            <v>0</v>
          </cell>
          <cell r="AK83">
            <v>124624657</v>
          </cell>
          <cell r="AL83">
            <v>15.340653450881891</v>
          </cell>
          <cell r="AM83" t="str">
            <v>--</v>
          </cell>
          <cell r="AO83" t="str">
            <v>--</v>
          </cell>
          <cell r="AP83" t="str">
            <v>--</v>
          </cell>
          <cell r="AQ83" t="str">
            <v>--</v>
          </cell>
          <cell r="AR83" t="str">
            <v>--</v>
          </cell>
          <cell r="AS83" t="str">
            <v>--</v>
          </cell>
          <cell r="AT83" t="str">
            <v>--</v>
          </cell>
          <cell r="AU83" t="str">
            <v>--</v>
          </cell>
          <cell r="AV83" t="str">
            <v>--</v>
          </cell>
          <cell r="AW83" t="str">
            <v>--</v>
          </cell>
          <cell r="BA83" t="str">
            <v>--</v>
          </cell>
          <cell r="BB83" t="str">
            <v>--</v>
          </cell>
          <cell r="BD83" t="str">
            <v>--</v>
          </cell>
          <cell r="BE83" t="str">
            <v>--</v>
          </cell>
          <cell r="BH83" t="str">
            <v>--</v>
          </cell>
          <cell r="BI83">
            <v>4215427</v>
          </cell>
        </row>
      </sheetData>
      <sheetData sheetId="20" refreshError="1"/>
      <sheetData sheetId="21" refreshError="1"/>
      <sheetData sheetId="22">
        <row r="10">
          <cell r="A10">
            <v>409</v>
          </cell>
          <cell r="B10" t="str">
            <v>ALMA DEL MAR</v>
          </cell>
          <cell r="C10">
            <v>950</v>
          </cell>
          <cell r="D10" t="str">
            <v/>
          </cell>
          <cell r="F10">
            <v>0</v>
          </cell>
          <cell r="G10">
            <v>944</v>
          </cell>
          <cell r="I10">
            <v>13860545</v>
          </cell>
          <cell r="J10">
            <v>0</v>
          </cell>
          <cell r="K10">
            <v>885472</v>
          </cell>
          <cell r="L10">
            <v>14746017</v>
          </cell>
          <cell r="AA10">
            <v>409</v>
          </cell>
          <cell r="AB10">
            <v>944</v>
          </cell>
          <cell r="AC10">
            <v>0</v>
          </cell>
          <cell r="AD10">
            <v>0</v>
          </cell>
          <cell r="AE10">
            <v>0</v>
          </cell>
          <cell r="AF10">
            <v>13860545</v>
          </cell>
          <cell r="AG10">
            <v>0</v>
          </cell>
          <cell r="AH10">
            <v>0</v>
          </cell>
          <cell r="AI10">
            <v>13860545</v>
          </cell>
          <cell r="AJ10">
            <v>0</v>
          </cell>
          <cell r="AK10">
            <v>885472</v>
          </cell>
          <cell r="AL10">
            <v>14746017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14746017</v>
          </cell>
          <cell r="AS10">
            <v>409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CA10">
            <v>409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M10">
            <v>409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</row>
        <row r="11">
          <cell r="A11">
            <v>410</v>
          </cell>
          <cell r="B11" t="str">
            <v>EXCEL ACADEMY</v>
          </cell>
          <cell r="C11">
            <v>1400</v>
          </cell>
          <cell r="D11" t="str">
            <v/>
          </cell>
          <cell r="F11">
            <v>0</v>
          </cell>
          <cell r="G11">
            <v>1365</v>
          </cell>
          <cell r="I11">
            <v>25543013</v>
          </cell>
          <cell r="J11">
            <v>0</v>
          </cell>
          <cell r="K11">
            <v>1280370</v>
          </cell>
          <cell r="L11">
            <v>26823383</v>
          </cell>
          <cell r="AA11">
            <v>410</v>
          </cell>
          <cell r="AB11">
            <v>1365</v>
          </cell>
          <cell r="AC11">
            <v>0</v>
          </cell>
          <cell r="AD11">
            <v>0</v>
          </cell>
          <cell r="AE11">
            <v>0</v>
          </cell>
          <cell r="AF11">
            <v>25543013</v>
          </cell>
          <cell r="AG11">
            <v>0</v>
          </cell>
          <cell r="AH11">
            <v>0</v>
          </cell>
          <cell r="AI11">
            <v>25543013</v>
          </cell>
          <cell r="AJ11">
            <v>0</v>
          </cell>
          <cell r="AK11">
            <v>1280370</v>
          </cell>
          <cell r="AL11">
            <v>26823383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26823383</v>
          </cell>
          <cell r="AS11">
            <v>410</v>
          </cell>
          <cell r="AT11">
            <v>352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CA11">
            <v>410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M11">
            <v>410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545</v>
          </cell>
          <cell r="D12" t="str">
            <v/>
          </cell>
          <cell r="F12">
            <v>1.6002728842946767</v>
          </cell>
          <cell r="G12">
            <v>510</v>
          </cell>
          <cell r="I12">
            <v>10089919</v>
          </cell>
          <cell r="J12">
            <v>8582</v>
          </cell>
          <cell r="K12">
            <v>478380</v>
          </cell>
          <cell r="L12">
            <v>10576881</v>
          </cell>
          <cell r="AA12">
            <v>412</v>
          </cell>
          <cell r="AB12">
            <v>510</v>
          </cell>
          <cell r="AC12">
            <v>0</v>
          </cell>
          <cell r="AD12">
            <v>0</v>
          </cell>
          <cell r="AE12">
            <v>1.6002728842946767</v>
          </cell>
          <cell r="AF12">
            <v>10089919</v>
          </cell>
          <cell r="AG12">
            <v>31462</v>
          </cell>
          <cell r="AH12">
            <v>0</v>
          </cell>
          <cell r="AI12">
            <v>10058457</v>
          </cell>
          <cell r="AJ12">
            <v>0</v>
          </cell>
          <cell r="AK12">
            <v>476878</v>
          </cell>
          <cell r="AL12">
            <v>10535335</v>
          </cell>
          <cell r="AM12">
            <v>31462</v>
          </cell>
          <cell r="AN12">
            <v>0</v>
          </cell>
          <cell r="AO12">
            <v>1502</v>
          </cell>
          <cell r="AP12">
            <v>32964</v>
          </cell>
          <cell r="AQ12">
            <v>10568299</v>
          </cell>
          <cell r="AS12">
            <v>412</v>
          </cell>
          <cell r="AT12">
            <v>103</v>
          </cell>
          <cell r="AU12">
            <v>1.6002728842946767</v>
          </cell>
          <cell r="AV12">
            <v>31462</v>
          </cell>
          <cell r="AW12">
            <v>0</v>
          </cell>
          <cell r="AX12">
            <v>1502</v>
          </cell>
          <cell r="AY12">
            <v>32964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CA12">
            <v>412</v>
          </cell>
          <cell r="CB12">
            <v>0</v>
          </cell>
          <cell r="CC12">
            <v>0</v>
          </cell>
          <cell r="CD12">
            <v>8582</v>
          </cell>
          <cell r="CE12">
            <v>0</v>
          </cell>
          <cell r="CF12">
            <v>8582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8582</v>
          </cell>
          <cell r="CM12">
            <v>412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</row>
        <row r="13">
          <cell r="A13">
            <v>413</v>
          </cell>
          <cell r="B13" t="str">
            <v>FOUR RIVERS</v>
          </cell>
          <cell r="C13">
            <v>220</v>
          </cell>
          <cell r="D13" t="str">
            <v/>
          </cell>
          <cell r="F13">
            <v>0</v>
          </cell>
          <cell r="G13">
            <v>218</v>
          </cell>
          <cell r="I13">
            <v>3846213</v>
          </cell>
          <cell r="J13">
            <v>0</v>
          </cell>
          <cell r="K13">
            <v>204484</v>
          </cell>
          <cell r="L13">
            <v>4050697</v>
          </cell>
          <cell r="AA13">
            <v>413</v>
          </cell>
          <cell r="AB13">
            <v>218</v>
          </cell>
          <cell r="AC13">
            <v>0</v>
          </cell>
          <cell r="AD13">
            <v>0</v>
          </cell>
          <cell r="AE13">
            <v>0</v>
          </cell>
          <cell r="AF13">
            <v>3846213</v>
          </cell>
          <cell r="AG13">
            <v>0</v>
          </cell>
          <cell r="AH13">
            <v>0</v>
          </cell>
          <cell r="AI13">
            <v>3846213</v>
          </cell>
          <cell r="AJ13">
            <v>0</v>
          </cell>
          <cell r="AK13">
            <v>204484</v>
          </cell>
          <cell r="AL13">
            <v>4050697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4050697</v>
          </cell>
          <cell r="AS13">
            <v>413</v>
          </cell>
          <cell r="AT13">
            <v>55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CA13">
            <v>413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M13">
            <v>413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</v>
          </cell>
          <cell r="D14">
            <v>3</v>
          </cell>
          <cell r="F14">
            <v>0</v>
          </cell>
          <cell r="G14">
            <v>366</v>
          </cell>
          <cell r="I14">
            <v>5832604</v>
          </cell>
          <cell r="J14">
            <v>0</v>
          </cell>
          <cell r="K14">
            <v>340380</v>
          </cell>
          <cell r="L14">
            <v>6172984</v>
          </cell>
          <cell r="AA14">
            <v>414</v>
          </cell>
          <cell r="AB14">
            <v>366</v>
          </cell>
          <cell r="AC14">
            <v>3</v>
          </cell>
          <cell r="AD14">
            <v>0</v>
          </cell>
          <cell r="AE14">
            <v>0</v>
          </cell>
          <cell r="AF14">
            <v>5832604</v>
          </cell>
          <cell r="AG14">
            <v>0</v>
          </cell>
          <cell r="AH14">
            <v>0</v>
          </cell>
          <cell r="AI14">
            <v>5832604</v>
          </cell>
          <cell r="AJ14">
            <v>0</v>
          </cell>
          <cell r="AK14">
            <v>340380</v>
          </cell>
          <cell r="AL14">
            <v>6172984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6172984</v>
          </cell>
          <cell r="AS14">
            <v>414</v>
          </cell>
          <cell r="AT14">
            <v>82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CA14">
            <v>414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M14">
            <v>414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</row>
        <row r="15">
          <cell r="A15">
            <v>416</v>
          </cell>
          <cell r="B15" t="str">
            <v>BOSTON PREPARATORY</v>
          </cell>
          <cell r="C15">
            <v>700</v>
          </cell>
          <cell r="D15" t="str">
            <v/>
          </cell>
          <cell r="F15">
            <v>1.6002728842946767</v>
          </cell>
          <cell r="G15">
            <v>696</v>
          </cell>
          <cell r="I15">
            <v>14942685</v>
          </cell>
          <cell r="J15">
            <v>40963</v>
          </cell>
          <cell r="K15">
            <v>652848</v>
          </cell>
          <cell r="L15">
            <v>15636496</v>
          </cell>
          <cell r="AA15">
            <v>416</v>
          </cell>
          <cell r="AB15">
            <v>696</v>
          </cell>
          <cell r="AC15">
            <v>0</v>
          </cell>
          <cell r="AD15">
            <v>0</v>
          </cell>
          <cell r="AE15">
            <v>1.6002728842946767</v>
          </cell>
          <cell r="AF15">
            <v>14942685</v>
          </cell>
          <cell r="AG15">
            <v>31934</v>
          </cell>
          <cell r="AH15">
            <v>0</v>
          </cell>
          <cell r="AI15">
            <v>14910751</v>
          </cell>
          <cell r="AJ15">
            <v>0</v>
          </cell>
          <cell r="AK15">
            <v>651346</v>
          </cell>
          <cell r="AL15">
            <v>15562097</v>
          </cell>
          <cell r="AM15">
            <v>31934</v>
          </cell>
          <cell r="AN15">
            <v>0</v>
          </cell>
          <cell r="AO15">
            <v>1502</v>
          </cell>
          <cell r="AP15">
            <v>33436</v>
          </cell>
          <cell r="AQ15">
            <v>15595533</v>
          </cell>
          <cell r="AS15">
            <v>416</v>
          </cell>
          <cell r="AT15">
            <v>34</v>
          </cell>
          <cell r="AU15">
            <v>1.6002728842946767</v>
          </cell>
          <cell r="AV15">
            <v>31934</v>
          </cell>
          <cell r="AW15">
            <v>0</v>
          </cell>
          <cell r="AX15">
            <v>1502</v>
          </cell>
          <cell r="AY15">
            <v>33436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CA15">
            <v>416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M15">
            <v>416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</row>
        <row r="16">
          <cell r="A16">
            <v>417</v>
          </cell>
          <cell r="B16" t="str">
            <v>BRIDGE BOSTON</v>
          </cell>
          <cell r="C16">
            <v>335</v>
          </cell>
          <cell r="D16">
            <v>1</v>
          </cell>
          <cell r="F16">
            <v>1.595510167377133</v>
          </cell>
          <cell r="G16">
            <v>336</v>
          </cell>
          <cell r="I16">
            <v>7591013</v>
          </cell>
          <cell r="J16">
            <v>0</v>
          </cell>
          <cell r="K16">
            <v>314160</v>
          </cell>
          <cell r="L16">
            <v>7905173</v>
          </cell>
          <cell r="AA16">
            <v>417</v>
          </cell>
          <cell r="AB16">
            <v>336</v>
          </cell>
          <cell r="AC16">
            <v>1</v>
          </cell>
          <cell r="AD16">
            <v>0</v>
          </cell>
          <cell r="AE16">
            <v>1.595510167377133</v>
          </cell>
          <cell r="AF16">
            <v>7591013</v>
          </cell>
          <cell r="AG16">
            <v>35800</v>
          </cell>
          <cell r="AH16">
            <v>0</v>
          </cell>
          <cell r="AI16">
            <v>7555213</v>
          </cell>
          <cell r="AJ16">
            <v>0</v>
          </cell>
          <cell r="AK16">
            <v>312664</v>
          </cell>
          <cell r="AL16">
            <v>7867877</v>
          </cell>
          <cell r="AM16">
            <v>35800</v>
          </cell>
          <cell r="AN16">
            <v>0</v>
          </cell>
          <cell r="AO16">
            <v>1496</v>
          </cell>
          <cell r="AP16">
            <v>37296</v>
          </cell>
          <cell r="AQ16">
            <v>7905173</v>
          </cell>
          <cell r="AS16">
            <v>417</v>
          </cell>
          <cell r="AT16">
            <v>71</v>
          </cell>
          <cell r="AU16">
            <v>1.595510167377133</v>
          </cell>
          <cell r="AV16">
            <v>35800</v>
          </cell>
          <cell r="AW16">
            <v>0</v>
          </cell>
          <cell r="AX16">
            <v>1496</v>
          </cell>
          <cell r="AY16">
            <v>37296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CA16">
            <v>417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M16">
            <v>417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</row>
        <row r="17">
          <cell r="A17">
            <v>418</v>
          </cell>
          <cell r="B17" t="str">
            <v>CHRISTA MCAULIFFE</v>
          </cell>
          <cell r="C17">
            <v>396</v>
          </cell>
          <cell r="D17" t="str">
            <v/>
          </cell>
          <cell r="F17">
            <v>0</v>
          </cell>
          <cell r="G17">
            <v>388</v>
          </cell>
          <cell r="I17">
            <v>6438545</v>
          </cell>
          <cell r="J17">
            <v>0</v>
          </cell>
          <cell r="K17">
            <v>363944</v>
          </cell>
          <cell r="L17">
            <v>6802489</v>
          </cell>
          <cell r="AA17">
            <v>418</v>
          </cell>
          <cell r="AB17">
            <v>388</v>
          </cell>
          <cell r="AC17">
            <v>0</v>
          </cell>
          <cell r="AD17">
            <v>0</v>
          </cell>
          <cell r="AE17">
            <v>0</v>
          </cell>
          <cell r="AF17">
            <v>6438545</v>
          </cell>
          <cell r="AG17">
            <v>0</v>
          </cell>
          <cell r="AH17">
            <v>0</v>
          </cell>
          <cell r="AI17">
            <v>6438545</v>
          </cell>
          <cell r="AJ17">
            <v>0</v>
          </cell>
          <cell r="AK17">
            <v>363944</v>
          </cell>
          <cell r="AL17">
            <v>6802489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6802489</v>
          </cell>
          <cell r="AS17">
            <v>418</v>
          </cell>
          <cell r="AT17">
            <v>33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CA17">
            <v>418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M17">
            <v>418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216</v>
          </cell>
          <cell r="D18" t="str">
            <v/>
          </cell>
          <cell r="F18">
            <v>0</v>
          </cell>
          <cell r="G18">
            <v>138</v>
          </cell>
          <cell r="I18">
            <v>2714459</v>
          </cell>
          <cell r="J18">
            <v>0</v>
          </cell>
          <cell r="K18">
            <v>129444</v>
          </cell>
          <cell r="L18">
            <v>2843903</v>
          </cell>
          <cell r="AA18">
            <v>419</v>
          </cell>
          <cell r="AB18">
            <v>138</v>
          </cell>
          <cell r="AC18">
            <v>0</v>
          </cell>
          <cell r="AD18">
            <v>0</v>
          </cell>
          <cell r="AE18">
            <v>0</v>
          </cell>
          <cell r="AF18">
            <v>2714459</v>
          </cell>
          <cell r="AG18">
            <v>0</v>
          </cell>
          <cell r="AH18">
            <v>0</v>
          </cell>
          <cell r="AI18">
            <v>2714459</v>
          </cell>
          <cell r="AJ18">
            <v>0</v>
          </cell>
          <cell r="AK18">
            <v>129444</v>
          </cell>
          <cell r="AL18">
            <v>2843903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2843903</v>
          </cell>
          <cell r="AS18">
            <v>419</v>
          </cell>
          <cell r="AT18">
            <v>8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CA18">
            <v>419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M18">
            <v>419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</row>
        <row r="19">
          <cell r="A19">
            <v>420</v>
          </cell>
          <cell r="B19" t="str">
            <v>BENJAMIN BANNEKER</v>
          </cell>
          <cell r="C19">
            <v>350</v>
          </cell>
          <cell r="D19" t="str">
            <v/>
          </cell>
          <cell r="F19">
            <v>1.6002728842946767</v>
          </cell>
          <cell r="G19">
            <v>329</v>
          </cell>
          <cell r="I19">
            <v>8763052</v>
          </cell>
          <cell r="J19">
            <v>0</v>
          </cell>
          <cell r="K19">
            <v>308602</v>
          </cell>
          <cell r="L19">
            <v>9071654</v>
          </cell>
          <cell r="AA19">
            <v>420</v>
          </cell>
          <cell r="AB19">
            <v>329</v>
          </cell>
          <cell r="AC19">
            <v>0</v>
          </cell>
          <cell r="AD19">
            <v>0</v>
          </cell>
          <cell r="AE19">
            <v>1.6002728842946767</v>
          </cell>
          <cell r="AF19">
            <v>8763052</v>
          </cell>
          <cell r="AG19">
            <v>27530</v>
          </cell>
          <cell r="AH19">
            <v>0</v>
          </cell>
          <cell r="AI19">
            <v>8735522</v>
          </cell>
          <cell r="AJ19">
            <v>0</v>
          </cell>
          <cell r="AK19">
            <v>307100</v>
          </cell>
          <cell r="AL19">
            <v>9042622</v>
          </cell>
          <cell r="AM19">
            <v>27530</v>
          </cell>
          <cell r="AN19">
            <v>0</v>
          </cell>
          <cell r="AO19">
            <v>1502</v>
          </cell>
          <cell r="AP19">
            <v>29032</v>
          </cell>
          <cell r="AQ19">
            <v>9071654</v>
          </cell>
          <cell r="AS19">
            <v>420</v>
          </cell>
          <cell r="AT19">
            <v>39</v>
          </cell>
          <cell r="AU19">
            <v>1.6002728842946767</v>
          </cell>
          <cell r="AV19">
            <v>27530</v>
          </cell>
          <cell r="AW19">
            <v>0</v>
          </cell>
          <cell r="AX19">
            <v>1502</v>
          </cell>
          <cell r="AY19">
            <v>29032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CA19">
            <v>420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M19">
            <v>420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400</v>
          </cell>
          <cell r="D20">
            <v>1</v>
          </cell>
          <cell r="F20">
            <v>0</v>
          </cell>
          <cell r="G20">
            <v>401</v>
          </cell>
          <cell r="I20">
            <v>6064965</v>
          </cell>
          <cell r="J20">
            <v>486865</v>
          </cell>
          <cell r="K20">
            <v>375336</v>
          </cell>
          <cell r="L20">
            <v>6927166</v>
          </cell>
          <cell r="AA20">
            <v>426</v>
          </cell>
          <cell r="AB20">
            <v>401</v>
          </cell>
          <cell r="AC20">
            <v>1</v>
          </cell>
          <cell r="AD20">
            <v>0</v>
          </cell>
          <cell r="AE20">
            <v>0</v>
          </cell>
          <cell r="AF20">
            <v>6053837</v>
          </cell>
          <cell r="AG20">
            <v>0</v>
          </cell>
          <cell r="AH20">
            <v>0</v>
          </cell>
          <cell r="AI20">
            <v>6053837</v>
          </cell>
          <cell r="AJ20">
            <v>0</v>
          </cell>
          <cell r="AK20">
            <v>375336</v>
          </cell>
          <cell r="AL20">
            <v>6429173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6429173</v>
          </cell>
          <cell r="AS20">
            <v>426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CA20">
            <v>426</v>
          </cell>
          <cell r="CB20">
            <v>0</v>
          </cell>
          <cell r="CC20">
            <v>11128</v>
          </cell>
          <cell r="CD20">
            <v>240045</v>
          </cell>
          <cell r="CE20">
            <v>0</v>
          </cell>
          <cell r="CF20">
            <v>251173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251173</v>
          </cell>
          <cell r="CM20">
            <v>426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</row>
        <row r="21">
          <cell r="A21">
            <v>428</v>
          </cell>
          <cell r="B21" t="str">
            <v>BROOKE</v>
          </cell>
          <cell r="C21">
            <v>2212</v>
          </cell>
          <cell r="D21" t="str">
            <v/>
          </cell>
          <cell r="F21">
            <v>8.8015008636207206</v>
          </cell>
          <cell r="G21">
            <v>2145</v>
          </cell>
          <cell r="I21">
            <v>42863614</v>
          </cell>
          <cell r="J21">
            <v>86806</v>
          </cell>
          <cell r="K21">
            <v>2012010</v>
          </cell>
          <cell r="L21">
            <v>44962430</v>
          </cell>
          <cell r="AA21">
            <v>428</v>
          </cell>
          <cell r="AB21">
            <v>2145</v>
          </cell>
          <cell r="AC21">
            <v>0</v>
          </cell>
          <cell r="AD21">
            <v>0</v>
          </cell>
          <cell r="AE21">
            <v>8.8015008636207206</v>
          </cell>
          <cell r="AF21">
            <v>42863614</v>
          </cell>
          <cell r="AG21">
            <v>163867</v>
          </cell>
          <cell r="AH21">
            <v>0</v>
          </cell>
          <cell r="AI21">
            <v>42699747</v>
          </cell>
          <cell r="AJ21">
            <v>0</v>
          </cell>
          <cell r="AK21">
            <v>2003749</v>
          </cell>
          <cell r="AL21">
            <v>44703496</v>
          </cell>
          <cell r="AM21">
            <v>163867</v>
          </cell>
          <cell r="AN21">
            <v>0</v>
          </cell>
          <cell r="AO21">
            <v>8261</v>
          </cell>
          <cell r="AP21">
            <v>172128</v>
          </cell>
          <cell r="AQ21">
            <v>44875624</v>
          </cell>
          <cell r="AS21">
            <v>428</v>
          </cell>
          <cell r="AT21">
            <v>858</v>
          </cell>
          <cell r="AU21">
            <v>8.8015008636207206</v>
          </cell>
          <cell r="AV21">
            <v>163867</v>
          </cell>
          <cell r="AW21">
            <v>0</v>
          </cell>
          <cell r="AX21">
            <v>8261</v>
          </cell>
          <cell r="AY21">
            <v>172128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CA21">
            <v>428</v>
          </cell>
          <cell r="CB21">
            <v>0</v>
          </cell>
          <cell r="CC21">
            <v>0</v>
          </cell>
          <cell r="CD21">
            <v>9114</v>
          </cell>
          <cell r="CE21">
            <v>0</v>
          </cell>
          <cell r="CF21">
            <v>9114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9114</v>
          </cell>
          <cell r="CM21">
            <v>428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</row>
        <row r="22">
          <cell r="A22">
            <v>429</v>
          </cell>
          <cell r="B22" t="str">
            <v>KIPP ACADEMY LYNN</v>
          </cell>
          <cell r="C22">
            <v>1586</v>
          </cell>
          <cell r="D22">
            <v>28.000000000000004</v>
          </cell>
          <cell r="F22">
            <v>2.5301143038818177</v>
          </cell>
          <cell r="G22">
            <v>1614</v>
          </cell>
          <cell r="I22">
            <v>23664089</v>
          </cell>
          <cell r="J22">
            <v>957699</v>
          </cell>
          <cell r="K22">
            <v>1488108</v>
          </cell>
          <cell r="L22">
            <v>26109896</v>
          </cell>
          <cell r="AA22">
            <v>429</v>
          </cell>
          <cell r="AB22">
            <v>1614</v>
          </cell>
          <cell r="AC22">
            <v>28.000000000000004</v>
          </cell>
          <cell r="AD22">
            <v>0</v>
          </cell>
          <cell r="AE22">
            <v>2.5301143038818177</v>
          </cell>
          <cell r="AF22">
            <v>23664089</v>
          </cell>
          <cell r="AG22">
            <v>45836</v>
          </cell>
          <cell r="AH22">
            <v>0</v>
          </cell>
          <cell r="AI22">
            <v>23618253</v>
          </cell>
          <cell r="AJ22">
            <v>0</v>
          </cell>
          <cell r="AK22">
            <v>1485735</v>
          </cell>
          <cell r="AL22">
            <v>25103988</v>
          </cell>
          <cell r="AM22">
            <v>45836</v>
          </cell>
          <cell r="AN22">
            <v>0</v>
          </cell>
          <cell r="AO22">
            <v>2373</v>
          </cell>
          <cell r="AP22">
            <v>48209</v>
          </cell>
          <cell r="AQ22">
            <v>25152197</v>
          </cell>
          <cell r="AS22">
            <v>429</v>
          </cell>
          <cell r="AT22">
            <v>456</v>
          </cell>
          <cell r="AU22">
            <v>2.5301143038818177</v>
          </cell>
          <cell r="AV22">
            <v>45836</v>
          </cell>
          <cell r="AW22">
            <v>0</v>
          </cell>
          <cell r="AX22">
            <v>2373</v>
          </cell>
          <cell r="AY22">
            <v>48209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CA22">
            <v>429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M22">
            <v>429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</v>
          </cell>
          <cell r="D23" t="str">
            <v/>
          </cell>
          <cell r="F23">
            <v>0</v>
          </cell>
          <cell r="G23">
            <v>965</v>
          </cell>
          <cell r="I23">
            <v>14594523</v>
          </cell>
          <cell r="J23">
            <v>0</v>
          </cell>
          <cell r="K23">
            <v>905170</v>
          </cell>
          <cell r="L23">
            <v>15499693</v>
          </cell>
          <cell r="AA23">
            <v>430</v>
          </cell>
          <cell r="AB23">
            <v>965</v>
          </cell>
          <cell r="AC23">
            <v>0</v>
          </cell>
          <cell r="AD23">
            <v>0</v>
          </cell>
          <cell r="AE23">
            <v>0</v>
          </cell>
          <cell r="AF23">
            <v>14594523</v>
          </cell>
          <cell r="AG23">
            <v>0</v>
          </cell>
          <cell r="AH23">
            <v>0</v>
          </cell>
          <cell r="AI23">
            <v>14594523</v>
          </cell>
          <cell r="AJ23">
            <v>0</v>
          </cell>
          <cell r="AK23">
            <v>905170</v>
          </cell>
          <cell r="AL23">
            <v>15499693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15499693</v>
          </cell>
          <cell r="AS23">
            <v>430</v>
          </cell>
          <cell r="AT23">
            <v>391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CA23">
            <v>430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M23">
            <v>430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400</v>
          </cell>
          <cell r="D24" t="str">
            <v/>
          </cell>
          <cell r="F24">
            <v>0</v>
          </cell>
          <cell r="G24">
            <v>394</v>
          </cell>
          <cell r="I24">
            <v>5767681</v>
          </cell>
          <cell r="J24">
            <v>622626</v>
          </cell>
          <cell r="K24">
            <v>369572</v>
          </cell>
          <cell r="L24">
            <v>6759879</v>
          </cell>
          <cell r="AA24">
            <v>431</v>
          </cell>
          <cell r="AB24">
            <v>394</v>
          </cell>
          <cell r="AC24">
            <v>0</v>
          </cell>
          <cell r="AD24">
            <v>0</v>
          </cell>
          <cell r="AE24">
            <v>0</v>
          </cell>
          <cell r="AF24">
            <v>5767681</v>
          </cell>
          <cell r="AG24">
            <v>0</v>
          </cell>
          <cell r="AH24">
            <v>0</v>
          </cell>
          <cell r="AI24">
            <v>5767681</v>
          </cell>
          <cell r="AJ24">
            <v>0</v>
          </cell>
          <cell r="AK24">
            <v>369572</v>
          </cell>
          <cell r="AL24">
            <v>6137253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6137253</v>
          </cell>
          <cell r="AS24">
            <v>431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CA24">
            <v>431</v>
          </cell>
          <cell r="CB24">
            <v>0</v>
          </cell>
          <cell r="CC24">
            <v>0</v>
          </cell>
          <cell r="CD24">
            <v>311313</v>
          </cell>
          <cell r="CE24">
            <v>0</v>
          </cell>
          <cell r="CF24">
            <v>311313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311313</v>
          </cell>
          <cell r="CM24">
            <v>431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</row>
        <row r="25">
          <cell r="A25">
            <v>432</v>
          </cell>
          <cell r="B25" t="str">
            <v>CAPE COD LIGHTHOUSE</v>
          </cell>
          <cell r="C25">
            <v>252</v>
          </cell>
          <cell r="D25" t="str">
            <v/>
          </cell>
          <cell r="F25">
            <v>0</v>
          </cell>
          <cell r="G25">
            <v>250</v>
          </cell>
          <cell r="I25">
            <v>4192170</v>
          </cell>
          <cell r="J25">
            <v>0</v>
          </cell>
          <cell r="K25">
            <v>234500</v>
          </cell>
          <cell r="L25">
            <v>4426670</v>
          </cell>
          <cell r="AA25">
            <v>432</v>
          </cell>
          <cell r="AB25">
            <v>250</v>
          </cell>
          <cell r="AC25">
            <v>0</v>
          </cell>
          <cell r="AD25">
            <v>0</v>
          </cell>
          <cell r="AE25">
            <v>0</v>
          </cell>
          <cell r="AF25">
            <v>4192170</v>
          </cell>
          <cell r="AG25">
            <v>0</v>
          </cell>
          <cell r="AH25">
            <v>0</v>
          </cell>
          <cell r="AI25">
            <v>4192170</v>
          </cell>
          <cell r="AJ25">
            <v>0</v>
          </cell>
          <cell r="AK25">
            <v>234500</v>
          </cell>
          <cell r="AL25">
            <v>4426670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4426670</v>
          </cell>
          <cell r="AS25">
            <v>432</v>
          </cell>
          <cell r="AT25">
            <v>25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CA25">
            <v>432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M25">
            <v>432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</row>
        <row r="26">
          <cell r="A26">
            <v>435</v>
          </cell>
          <cell r="B26" t="str">
            <v>INNOVATION ACADEMY</v>
          </cell>
          <cell r="C26">
            <v>800</v>
          </cell>
          <cell r="D26" t="str">
            <v/>
          </cell>
          <cell r="F26">
            <v>0</v>
          </cell>
          <cell r="G26">
            <v>776</v>
          </cell>
          <cell r="I26">
            <v>10288749</v>
          </cell>
          <cell r="J26">
            <v>0</v>
          </cell>
          <cell r="K26">
            <v>727888</v>
          </cell>
          <cell r="L26">
            <v>11016637</v>
          </cell>
          <cell r="AA26">
            <v>435</v>
          </cell>
          <cell r="AB26">
            <v>776</v>
          </cell>
          <cell r="AC26">
            <v>0</v>
          </cell>
          <cell r="AD26">
            <v>0</v>
          </cell>
          <cell r="AE26">
            <v>0</v>
          </cell>
          <cell r="AF26">
            <v>10288749</v>
          </cell>
          <cell r="AG26">
            <v>0</v>
          </cell>
          <cell r="AH26">
            <v>0</v>
          </cell>
          <cell r="AI26">
            <v>10288749</v>
          </cell>
          <cell r="AJ26">
            <v>0</v>
          </cell>
          <cell r="AK26">
            <v>727888</v>
          </cell>
          <cell r="AL26">
            <v>11016637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11016637</v>
          </cell>
          <cell r="AS26">
            <v>435</v>
          </cell>
          <cell r="AT26">
            <v>42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CA26">
            <v>435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M26">
            <v>435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341</v>
          </cell>
          <cell r="D27" t="str">
            <v/>
          </cell>
          <cell r="F27">
            <v>0.80013644214733837</v>
          </cell>
          <cell r="G27">
            <v>288</v>
          </cell>
          <cell r="I27">
            <v>7929346</v>
          </cell>
          <cell r="J27">
            <v>0</v>
          </cell>
          <cell r="K27">
            <v>270144</v>
          </cell>
          <cell r="L27">
            <v>8199490</v>
          </cell>
          <cell r="AA27">
            <v>436</v>
          </cell>
          <cell r="AB27">
            <v>288</v>
          </cell>
          <cell r="AC27">
            <v>0</v>
          </cell>
          <cell r="AD27">
            <v>0</v>
          </cell>
          <cell r="AE27">
            <v>0.80013644214733837</v>
          </cell>
          <cell r="AF27">
            <v>7929346</v>
          </cell>
          <cell r="AG27">
            <v>13946</v>
          </cell>
          <cell r="AH27">
            <v>0</v>
          </cell>
          <cell r="AI27">
            <v>7915400</v>
          </cell>
          <cell r="AJ27">
            <v>0</v>
          </cell>
          <cell r="AK27">
            <v>269393</v>
          </cell>
          <cell r="AL27">
            <v>8184793</v>
          </cell>
          <cell r="AM27">
            <v>13946</v>
          </cell>
          <cell r="AN27">
            <v>0</v>
          </cell>
          <cell r="AO27">
            <v>751</v>
          </cell>
          <cell r="AP27">
            <v>14697</v>
          </cell>
          <cell r="AQ27">
            <v>8199490</v>
          </cell>
          <cell r="AS27">
            <v>436</v>
          </cell>
          <cell r="AT27">
            <v>44</v>
          </cell>
          <cell r="AU27">
            <v>0.80013644214733837</v>
          </cell>
          <cell r="AV27">
            <v>13946</v>
          </cell>
          <cell r="AW27">
            <v>0</v>
          </cell>
          <cell r="AX27">
            <v>751</v>
          </cell>
          <cell r="AY27">
            <v>14697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CA27">
            <v>436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M27">
            <v>436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</row>
        <row r="28">
          <cell r="A28">
            <v>437</v>
          </cell>
          <cell r="B28" t="str">
            <v>CITY ON A HILL</v>
          </cell>
          <cell r="C28">
            <v>318</v>
          </cell>
          <cell r="D28" t="str">
            <v/>
          </cell>
          <cell r="F28">
            <v>0</v>
          </cell>
          <cell r="G28">
            <v>229</v>
          </cell>
          <cell r="I28">
            <v>5454386</v>
          </cell>
          <cell r="J28">
            <v>26310</v>
          </cell>
          <cell r="K28">
            <v>214802</v>
          </cell>
          <cell r="L28">
            <v>5695498</v>
          </cell>
          <cell r="AA28">
            <v>437</v>
          </cell>
          <cell r="AB28">
            <v>229</v>
          </cell>
          <cell r="AC28">
            <v>0</v>
          </cell>
          <cell r="AD28">
            <v>0</v>
          </cell>
          <cell r="AE28">
            <v>0</v>
          </cell>
          <cell r="AF28">
            <v>5454386</v>
          </cell>
          <cell r="AG28">
            <v>0</v>
          </cell>
          <cell r="AH28">
            <v>0</v>
          </cell>
          <cell r="AI28">
            <v>5454386</v>
          </cell>
          <cell r="AJ28">
            <v>0</v>
          </cell>
          <cell r="AK28">
            <v>214802</v>
          </cell>
          <cell r="AL28">
            <v>5669188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5669188</v>
          </cell>
          <cell r="AS28">
            <v>437</v>
          </cell>
          <cell r="AT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CA28">
            <v>437</v>
          </cell>
          <cell r="CB28">
            <v>0</v>
          </cell>
          <cell r="CC28">
            <v>0</v>
          </cell>
          <cell r="CD28">
            <v>13155</v>
          </cell>
          <cell r="CE28">
            <v>0</v>
          </cell>
          <cell r="CF28">
            <v>13155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13155</v>
          </cell>
          <cell r="CM28">
            <v>437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</row>
        <row r="29">
          <cell r="A29">
            <v>438</v>
          </cell>
          <cell r="B29" t="str">
            <v>CODMAN ACADEMY</v>
          </cell>
          <cell r="C29">
            <v>345</v>
          </cell>
          <cell r="D29" t="str">
            <v/>
          </cell>
          <cell r="F29">
            <v>1.6002728842946767</v>
          </cell>
          <cell r="G29">
            <v>343</v>
          </cell>
          <cell r="I29">
            <v>7265695</v>
          </cell>
          <cell r="J29">
            <v>3361</v>
          </cell>
          <cell r="K29">
            <v>321734</v>
          </cell>
          <cell r="L29">
            <v>7590790</v>
          </cell>
          <cell r="AA29">
            <v>438</v>
          </cell>
          <cell r="AB29">
            <v>343</v>
          </cell>
          <cell r="AC29">
            <v>0</v>
          </cell>
          <cell r="AD29">
            <v>0</v>
          </cell>
          <cell r="AE29">
            <v>1.6002728842946767</v>
          </cell>
          <cell r="AF29">
            <v>7265695</v>
          </cell>
          <cell r="AG29">
            <v>34672</v>
          </cell>
          <cell r="AH29">
            <v>0</v>
          </cell>
          <cell r="AI29">
            <v>7231023</v>
          </cell>
          <cell r="AJ29">
            <v>0</v>
          </cell>
          <cell r="AK29">
            <v>320232</v>
          </cell>
          <cell r="AL29">
            <v>7551255</v>
          </cell>
          <cell r="AM29">
            <v>34672</v>
          </cell>
          <cell r="AN29">
            <v>0</v>
          </cell>
          <cell r="AO29">
            <v>1502</v>
          </cell>
          <cell r="AP29">
            <v>36174</v>
          </cell>
          <cell r="AQ29">
            <v>7587429</v>
          </cell>
          <cell r="AS29">
            <v>438</v>
          </cell>
          <cell r="AT29">
            <v>102</v>
          </cell>
          <cell r="AU29">
            <v>1.6002728842946767</v>
          </cell>
          <cell r="AV29">
            <v>34672</v>
          </cell>
          <cell r="AW29">
            <v>0</v>
          </cell>
          <cell r="AX29">
            <v>1502</v>
          </cell>
          <cell r="AY29">
            <v>36174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CA29">
            <v>438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M29">
            <v>438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</row>
        <row r="30">
          <cell r="A30">
            <v>439</v>
          </cell>
          <cell r="B30" t="str">
            <v>CONSERVATORY LAB</v>
          </cell>
          <cell r="C30">
            <v>444</v>
          </cell>
          <cell r="D30">
            <v>3</v>
          </cell>
          <cell r="F30">
            <v>0.79476639891145018</v>
          </cell>
          <cell r="G30">
            <v>447</v>
          </cell>
          <cell r="I30">
            <v>8806060</v>
          </cell>
          <cell r="J30">
            <v>0</v>
          </cell>
          <cell r="K30">
            <v>416603</v>
          </cell>
          <cell r="L30">
            <v>9222663</v>
          </cell>
          <cell r="AA30">
            <v>439</v>
          </cell>
          <cell r="AB30">
            <v>447</v>
          </cell>
          <cell r="AC30">
            <v>3</v>
          </cell>
          <cell r="AD30">
            <v>0</v>
          </cell>
          <cell r="AE30">
            <v>0.79476639891145018</v>
          </cell>
          <cell r="AF30">
            <v>8806060</v>
          </cell>
          <cell r="AG30">
            <v>13693</v>
          </cell>
          <cell r="AH30">
            <v>0</v>
          </cell>
          <cell r="AI30">
            <v>8792367</v>
          </cell>
          <cell r="AJ30">
            <v>0</v>
          </cell>
          <cell r="AK30">
            <v>415858</v>
          </cell>
          <cell r="AL30">
            <v>9208225</v>
          </cell>
          <cell r="AM30">
            <v>13693</v>
          </cell>
          <cell r="AN30">
            <v>0</v>
          </cell>
          <cell r="AO30">
            <v>745</v>
          </cell>
          <cell r="AP30">
            <v>14438</v>
          </cell>
          <cell r="AQ30">
            <v>9222663</v>
          </cell>
          <cell r="AS30">
            <v>439</v>
          </cell>
          <cell r="AT30">
            <v>66</v>
          </cell>
          <cell r="AU30">
            <v>0.79476639891145018</v>
          </cell>
          <cell r="AV30">
            <v>13693</v>
          </cell>
          <cell r="AW30">
            <v>0</v>
          </cell>
          <cell r="AX30">
            <v>745</v>
          </cell>
          <cell r="AY30">
            <v>14438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CA30">
            <v>439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M30">
            <v>439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 t="str">
            <v/>
          </cell>
          <cell r="F31">
            <v>0</v>
          </cell>
          <cell r="G31">
            <v>400</v>
          </cell>
          <cell r="I31">
            <v>5807778</v>
          </cell>
          <cell r="J31">
            <v>306800</v>
          </cell>
          <cell r="K31">
            <v>375200</v>
          </cell>
          <cell r="L31">
            <v>6489778</v>
          </cell>
          <cell r="AA31">
            <v>440</v>
          </cell>
          <cell r="AB31">
            <v>400</v>
          </cell>
          <cell r="AC31">
            <v>0</v>
          </cell>
          <cell r="AD31">
            <v>0</v>
          </cell>
          <cell r="AE31">
            <v>0</v>
          </cell>
          <cell r="AF31">
            <v>5807778</v>
          </cell>
          <cell r="AG31">
            <v>0</v>
          </cell>
          <cell r="AH31">
            <v>0</v>
          </cell>
          <cell r="AI31">
            <v>5807778</v>
          </cell>
          <cell r="AJ31">
            <v>0</v>
          </cell>
          <cell r="AK31">
            <v>375200</v>
          </cell>
          <cell r="AL31">
            <v>6182978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6182978</v>
          </cell>
          <cell r="AS31">
            <v>440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CA31">
            <v>440</v>
          </cell>
          <cell r="CB31">
            <v>0</v>
          </cell>
          <cell r="CC31">
            <v>0</v>
          </cell>
          <cell r="CD31">
            <v>133824</v>
          </cell>
          <cell r="CE31">
            <v>0</v>
          </cell>
          <cell r="CF31">
            <v>133824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133824</v>
          </cell>
          <cell r="CM31">
            <v>440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</row>
        <row r="32">
          <cell r="A32">
            <v>441</v>
          </cell>
          <cell r="B32" t="str">
            <v>SPRINGFIELD INTERNATIONAL</v>
          </cell>
          <cell r="C32">
            <v>1574</v>
          </cell>
          <cell r="D32" t="str">
            <v/>
          </cell>
          <cell r="F32">
            <v>0</v>
          </cell>
          <cell r="G32">
            <v>1519</v>
          </cell>
          <cell r="I32">
            <v>19991835</v>
          </cell>
          <cell r="J32">
            <v>0</v>
          </cell>
          <cell r="K32">
            <v>1424822</v>
          </cell>
          <cell r="L32">
            <v>21416657</v>
          </cell>
          <cell r="AA32">
            <v>441</v>
          </cell>
          <cell r="AB32">
            <v>1519</v>
          </cell>
          <cell r="AC32">
            <v>0</v>
          </cell>
          <cell r="AD32">
            <v>0</v>
          </cell>
          <cell r="AE32">
            <v>0</v>
          </cell>
          <cell r="AF32">
            <v>19991835</v>
          </cell>
          <cell r="AG32">
            <v>0</v>
          </cell>
          <cell r="AH32">
            <v>0</v>
          </cell>
          <cell r="AI32">
            <v>19991835</v>
          </cell>
          <cell r="AJ32">
            <v>0</v>
          </cell>
          <cell r="AK32">
            <v>1424822</v>
          </cell>
          <cell r="AL32">
            <v>21416657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21416657</v>
          </cell>
          <cell r="AS32">
            <v>441</v>
          </cell>
          <cell r="AT32">
            <v>436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CA32">
            <v>441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M32">
            <v>441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</row>
        <row r="33">
          <cell r="A33">
            <v>444</v>
          </cell>
          <cell r="B33" t="str">
            <v>NEIGHBORHOOD HOUSE</v>
          </cell>
          <cell r="C33">
            <v>828</v>
          </cell>
          <cell r="D33" t="str">
            <v/>
          </cell>
          <cell r="F33">
            <v>1.6002728842946767</v>
          </cell>
          <cell r="G33">
            <v>764</v>
          </cell>
          <cell r="I33">
            <v>15477670</v>
          </cell>
          <cell r="J33">
            <v>0</v>
          </cell>
          <cell r="K33">
            <v>716632</v>
          </cell>
          <cell r="L33">
            <v>16194302</v>
          </cell>
          <cell r="AA33">
            <v>444</v>
          </cell>
          <cell r="AB33">
            <v>764</v>
          </cell>
          <cell r="AC33">
            <v>0</v>
          </cell>
          <cell r="AD33">
            <v>0</v>
          </cell>
          <cell r="AE33">
            <v>1.6002728842946767</v>
          </cell>
          <cell r="AF33">
            <v>15477670</v>
          </cell>
          <cell r="AG33">
            <v>32064</v>
          </cell>
          <cell r="AH33">
            <v>0</v>
          </cell>
          <cell r="AI33">
            <v>15445606</v>
          </cell>
          <cell r="AJ33">
            <v>0</v>
          </cell>
          <cell r="AK33">
            <v>715130</v>
          </cell>
          <cell r="AL33">
            <v>16160736</v>
          </cell>
          <cell r="AM33">
            <v>32064</v>
          </cell>
          <cell r="AN33">
            <v>0</v>
          </cell>
          <cell r="AO33">
            <v>1502</v>
          </cell>
          <cell r="AP33">
            <v>33566</v>
          </cell>
          <cell r="AQ33">
            <v>16194302</v>
          </cell>
          <cell r="AS33">
            <v>444</v>
          </cell>
          <cell r="AT33">
            <v>33</v>
          </cell>
          <cell r="AU33">
            <v>1.6002728842946767</v>
          </cell>
          <cell r="AV33">
            <v>32064</v>
          </cell>
          <cell r="AW33">
            <v>0</v>
          </cell>
          <cell r="AX33">
            <v>1502</v>
          </cell>
          <cell r="AY33">
            <v>33566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CA33">
            <v>444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M33">
            <v>444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</row>
        <row r="34">
          <cell r="A34">
            <v>445</v>
          </cell>
          <cell r="B34" t="str">
            <v>ABBY KELLEY FOSTER</v>
          </cell>
          <cell r="C34">
            <v>1426</v>
          </cell>
          <cell r="D34" t="str">
            <v/>
          </cell>
          <cell r="F34">
            <v>0</v>
          </cell>
          <cell r="G34">
            <v>1426</v>
          </cell>
          <cell r="I34">
            <v>19853084</v>
          </cell>
          <cell r="J34">
            <v>1276058</v>
          </cell>
          <cell r="K34">
            <v>1337588</v>
          </cell>
          <cell r="L34">
            <v>22466730</v>
          </cell>
          <cell r="AA34">
            <v>445</v>
          </cell>
          <cell r="AB34">
            <v>1426</v>
          </cell>
          <cell r="AC34">
            <v>0</v>
          </cell>
          <cell r="AD34">
            <v>0</v>
          </cell>
          <cell r="AE34">
            <v>0</v>
          </cell>
          <cell r="AF34">
            <v>19853084</v>
          </cell>
          <cell r="AG34">
            <v>0</v>
          </cell>
          <cell r="AH34">
            <v>0</v>
          </cell>
          <cell r="AI34">
            <v>19853084</v>
          </cell>
          <cell r="AJ34">
            <v>0</v>
          </cell>
          <cell r="AK34">
            <v>1337588</v>
          </cell>
          <cell r="AL34">
            <v>21190672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21190672</v>
          </cell>
          <cell r="AS34">
            <v>445</v>
          </cell>
          <cell r="AT34">
            <v>31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CA34">
            <v>445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M34">
            <v>445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</row>
        <row r="35">
          <cell r="A35">
            <v>446</v>
          </cell>
          <cell r="B35" t="str">
            <v>FOXBOROUGH REGIONAL</v>
          </cell>
          <cell r="C35">
            <v>1700</v>
          </cell>
          <cell r="D35" t="str">
            <v/>
          </cell>
          <cell r="F35">
            <v>3.2005457685893535</v>
          </cell>
          <cell r="G35">
            <v>1689</v>
          </cell>
          <cell r="I35">
            <v>25044270</v>
          </cell>
          <cell r="J35">
            <v>0</v>
          </cell>
          <cell r="K35">
            <v>1584282</v>
          </cell>
          <cell r="L35">
            <v>26628552</v>
          </cell>
          <cell r="AA35">
            <v>446</v>
          </cell>
          <cell r="AB35">
            <v>1689</v>
          </cell>
          <cell r="AC35">
            <v>0</v>
          </cell>
          <cell r="AD35">
            <v>0</v>
          </cell>
          <cell r="AE35">
            <v>3.2005457685893535</v>
          </cell>
          <cell r="AF35">
            <v>25044270</v>
          </cell>
          <cell r="AG35">
            <v>62388</v>
          </cell>
          <cell r="AH35">
            <v>0</v>
          </cell>
          <cell r="AI35">
            <v>24981882</v>
          </cell>
          <cell r="AJ35">
            <v>0</v>
          </cell>
          <cell r="AK35">
            <v>1581278</v>
          </cell>
          <cell r="AL35">
            <v>26563160</v>
          </cell>
          <cell r="AM35">
            <v>62388</v>
          </cell>
          <cell r="AN35">
            <v>0</v>
          </cell>
          <cell r="AO35">
            <v>3004</v>
          </cell>
          <cell r="AP35">
            <v>65392</v>
          </cell>
          <cell r="AQ35">
            <v>26628552</v>
          </cell>
          <cell r="AS35">
            <v>446</v>
          </cell>
          <cell r="AT35">
            <v>165</v>
          </cell>
          <cell r="AU35">
            <v>3.2005457685893535</v>
          </cell>
          <cell r="AV35">
            <v>62388</v>
          </cell>
          <cell r="AW35">
            <v>0</v>
          </cell>
          <cell r="AX35">
            <v>3004</v>
          </cell>
          <cell r="AY35">
            <v>65392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CA35">
            <v>446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M35">
            <v>446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820</v>
          </cell>
          <cell r="D36" t="str">
            <v/>
          </cell>
          <cell r="F36">
            <v>0</v>
          </cell>
          <cell r="G36">
            <v>818</v>
          </cell>
          <cell r="I36">
            <v>12184504</v>
          </cell>
          <cell r="J36">
            <v>0</v>
          </cell>
          <cell r="K36">
            <v>767284</v>
          </cell>
          <cell r="L36">
            <v>12951788</v>
          </cell>
          <cell r="AA36">
            <v>447</v>
          </cell>
          <cell r="AB36">
            <v>818</v>
          </cell>
          <cell r="AC36">
            <v>0</v>
          </cell>
          <cell r="AD36">
            <v>0</v>
          </cell>
          <cell r="AE36">
            <v>0</v>
          </cell>
          <cell r="AF36">
            <v>12184504</v>
          </cell>
          <cell r="AG36">
            <v>0</v>
          </cell>
          <cell r="AH36">
            <v>0</v>
          </cell>
          <cell r="AI36">
            <v>12184504</v>
          </cell>
          <cell r="AJ36">
            <v>0</v>
          </cell>
          <cell r="AK36">
            <v>767284</v>
          </cell>
          <cell r="AL36">
            <v>12951788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12951788</v>
          </cell>
          <cell r="AS36">
            <v>447</v>
          </cell>
          <cell r="AT36">
            <v>4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CA36">
            <v>447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M36">
            <v>447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</row>
        <row r="37">
          <cell r="A37">
            <v>449</v>
          </cell>
          <cell r="B37" t="str">
            <v>BOSTON COLLEGIATE</v>
          </cell>
          <cell r="C37">
            <v>700</v>
          </cell>
          <cell r="D37">
            <v>2</v>
          </cell>
          <cell r="F37">
            <v>0.79785685114406968</v>
          </cell>
          <cell r="G37">
            <v>702</v>
          </cell>
          <cell r="I37">
            <v>13051118</v>
          </cell>
          <cell r="J37">
            <v>9488</v>
          </cell>
          <cell r="K37">
            <v>656370</v>
          </cell>
          <cell r="L37">
            <v>13716976</v>
          </cell>
          <cell r="AA37">
            <v>449</v>
          </cell>
          <cell r="AB37">
            <v>702</v>
          </cell>
          <cell r="AC37">
            <v>2</v>
          </cell>
          <cell r="AD37">
            <v>0</v>
          </cell>
          <cell r="AE37">
            <v>0.79785685114406968</v>
          </cell>
          <cell r="AF37">
            <v>13051118</v>
          </cell>
          <cell r="AG37">
            <v>14038</v>
          </cell>
          <cell r="AH37">
            <v>0</v>
          </cell>
          <cell r="AI37">
            <v>13037080</v>
          </cell>
          <cell r="AJ37">
            <v>0</v>
          </cell>
          <cell r="AK37">
            <v>655622</v>
          </cell>
          <cell r="AL37">
            <v>13692702</v>
          </cell>
          <cell r="AM37">
            <v>14038</v>
          </cell>
          <cell r="AN37">
            <v>0</v>
          </cell>
          <cell r="AO37">
            <v>748</v>
          </cell>
          <cell r="AP37">
            <v>14786</v>
          </cell>
          <cell r="AQ37">
            <v>13707488</v>
          </cell>
          <cell r="AS37">
            <v>449</v>
          </cell>
          <cell r="AT37">
            <v>26</v>
          </cell>
          <cell r="AU37">
            <v>0.79785685114406968</v>
          </cell>
          <cell r="AV37">
            <v>14038</v>
          </cell>
          <cell r="AW37">
            <v>0</v>
          </cell>
          <cell r="AX37">
            <v>748</v>
          </cell>
          <cell r="AY37">
            <v>14786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CA37">
            <v>449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M37">
            <v>449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</row>
        <row r="38">
          <cell r="A38">
            <v>450</v>
          </cell>
          <cell r="B38" t="str">
            <v>HILLTOWN COOPERATIVE</v>
          </cell>
          <cell r="C38">
            <v>218</v>
          </cell>
          <cell r="D38" t="str">
            <v/>
          </cell>
          <cell r="F38">
            <v>0</v>
          </cell>
          <cell r="G38">
            <v>217</v>
          </cell>
          <cell r="I38">
            <v>3103325</v>
          </cell>
          <cell r="J38">
            <v>0</v>
          </cell>
          <cell r="K38">
            <v>203546</v>
          </cell>
          <cell r="L38">
            <v>3306871</v>
          </cell>
          <cell r="AA38">
            <v>450</v>
          </cell>
          <cell r="AB38">
            <v>217</v>
          </cell>
          <cell r="AC38">
            <v>0</v>
          </cell>
          <cell r="AD38">
            <v>0</v>
          </cell>
          <cell r="AE38">
            <v>0</v>
          </cell>
          <cell r="AF38">
            <v>3103325</v>
          </cell>
          <cell r="AG38">
            <v>0</v>
          </cell>
          <cell r="AH38">
            <v>0</v>
          </cell>
          <cell r="AI38">
            <v>3103325</v>
          </cell>
          <cell r="AJ38">
            <v>0</v>
          </cell>
          <cell r="AK38">
            <v>203546</v>
          </cell>
          <cell r="AL38">
            <v>3306871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3306871</v>
          </cell>
          <cell r="AS38">
            <v>450</v>
          </cell>
          <cell r="AT38">
            <v>100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CA38">
            <v>450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M38">
            <v>450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</row>
        <row r="39">
          <cell r="A39">
            <v>453</v>
          </cell>
          <cell r="B39" t="str">
            <v>HOLYOKE COMMUNITY</v>
          </cell>
          <cell r="C39">
            <v>702</v>
          </cell>
          <cell r="D39" t="str">
            <v/>
          </cell>
          <cell r="F39">
            <v>0</v>
          </cell>
          <cell r="G39">
            <v>653</v>
          </cell>
          <cell r="I39">
            <v>9463205</v>
          </cell>
          <cell r="J39">
            <v>1007267</v>
          </cell>
          <cell r="K39">
            <v>612514</v>
          </cell>
          <cell r="L39">
            <v>11082986</v>
          </cell>
          <cell r="AA39">
            <v>453</v>
          </cell>
          <cell r="AB39">
            <v>653</v>
          </cell>
          <cell r="AC39">
            <v>0</v>
          </cell>
          <cell r="AD39">
            <v>0</v>
          </cell>
          <cell r="AE39">
            <v>0</v>
          </cell>
          <cell r="AF39">
            <v>9463205</v>
          </cell>
          <cell r="AG39">
            <v>0</v>
          </cell>
          <cell r="AH39">
            <v>0</v>
          </cell>
          <cell r="AI39">
            <v>9463205</v>
          </cell>
          <cell r="AJ39">
            <v>0</v>
          </cell>
          <cell r="AK39">
            <v>612514</v>
          </cell>
          <cell r="AL39">
            <v>10075719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10075719</v>
          </cell>
          <cell r="AS39">
            <v>453</v>
          </cell>
          <cell r="AT39">
            <v>263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CA39">
            <v>453</v>
          </cell>
          <cell r="CB39">
            <v>0</v>
          </cell>
          <cell r="CC39">
            <v>0</v>
          </cell>
          <cell r="CD39">
            <v>452706</v>
          </cell>
          <cell r="CE39">
            <v>0</v>
          </cell>
          <cell r="CF39">
            <v>452706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452706</v>
          </cell>
          <cell r="CM39">
            <v>453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</row>
        <row r="40">
          <cell r="A40">
            <v>454</v>
          </cell>
          <cell r="B40" t="str">
            <v>LAWRENCE FAMILY DEVELOPMENT</v>
          </cell>
          <cell r="C40">
            <v>800</v>
          </cell>
          <cell r="D40" t="str">
            <v/>
          </cell>
          <cell r="F40">
            <v>0</v>
          </cell>
          <cell r="G40">
            <v>796</v>
          </cell>
          <cell r="I40">
            <v>12380639</v>
          </cell>
          <cell r="J40">
            <v>302908</v>
          </cell>
          <cell r="K40">
            <v>746648</v>
          </cell>
          <cell r="L40">
            <v>13430195</v>
          </cell>
          <cell r="AA40">
            <v>454</v>
          </cell>
          <cell r="AB40">
            <v>796</v>
          </cell>
          <cell r="AC40">
            <v>0</v>
          </cell>
          <cell r="AD40">
            <v>0</v>
          </cell>
          <cell r="AE40">
            <v>0</v>
          </cell>
          <cell r="AF40">
            <v>12380639</v>
          </cell>
          <cell r="AG40">
            <v>0</v>
          </cell>
          <cell r="AH40">
            <v>0</v>
          </cell>
          <cell r="AI40">
            <v>12380639</v>
          </cell>
          <cell r="AJ40">
            <v>0</v>
          </cell>
          <cell r="AK40">
            <v>746648</v>
          </cell>
          <cell r="AL40">
            <v>13127287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13127287</v>
          </cell>
          <cell r="AS40">
            <v>454</v>
          </cell>
          <cell r="AT40">
            <v>279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CA40">
            <v>454</v>
          </cell>
          <cell r="CB40">
            <v>0</v>
          </cell>
          <cell r="CC40">
            <v>0</v>
          </cell>
          <cell r="CD40">
            <v>62898</v>
          </cell>
          <cell r="CE40">
            <v>0</v>
          </cell>
          <cell r="CF40">
            <v>62898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62898</v>
          </cell>
          <cell r="CM40">
            <v>454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</row>
        <row r="41">
          <cell r="A41">
            <v>455</v>
          </cell>
          <cell r="B41" t="str">
            <v>HILL VIEW MONTESSORI</v>
          </cell>
          <cell r="C41">
            <v>306</v>
          </cell>
          <cell r="D41" t="str">
            <v/>
          </cell>
          <cell r="F41">
            <v>0</v>
          </cell>
          <cell r="G41">
            <v>306</v>
          </cell>
          <cell r="I41">
            <v>3842498</v>
          </cell>
          <cell r="J41">
            <v>0</v>
          </cell>
          <cell r="K41">
            <v>287028</v>
          </cell>
          <cell r="L41">
            <v>4129526</v>
          </cell>
          <cell r="AA41">
            <v>455</v>
          </cell>
          <cell r="AB41">
            <v>306</v>
          </cell>
          <cell r="AC41">
            <v>0</v>
          </cell>
          <cell r="AD41">
            <v>0</v>
          </cell>
          <cell r="AE41">
            <v>0</v>
          </cell>
          <cell r="AF41">
            <v>3842498</v>
          </cell>
          <cell r="AG41">
            <v>0</v>
          </cell>
          <cell r="AH41">
            <v>0</v>
          </cell>
          <cell r="AI41">
            <v>3842498</v>
          </cell>
          <cell r="AJ41">
            <v>0</v>
          </cell>
          <cell r="AK41">
            <v>287028</v>
          </cell>
          <cell r="AL41">
            <v>4129526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4129526</v>
          </cell>
          <cell r="AS41">
            <v>455</v>
          </cell>
          <cell r="AT41">
            <v>40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CA41">
            <v>455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M41">
            <v>455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</row>
        <row r="42">
          <cell r="A42">
            <v>456</v>
          </cell>
          <cell r="B42" t="str">
            <v>LOWELL COMMUNITY</v>
          </cell>
          <cell r="C42">
            <v>815</v>
          </cell>
          <cell r="D42">
            <v>7</v>
          </cell>
          <cell r="F42">
            <v>0</v>
          </cell>
          <cell r="G42">
            <v>822</v>
          </cell>
          <cell r="I42">
            <v>12663581</v>
          </cell>
          <cell r="J42">
            <v>0</v>
          </cell>
          <cell r="K42">
            <v>764460</v>
          </cell>
          <cell r="L42">
            <v>13428041</v>
          </cell>
          <cell r="AA42">
            <v>456</v>
          </cell>
          <cell r="AB42">
            <v>822</v>
          </cell>
          <cell r="AC42">
            <v>7</v>
          </cell>
          <cell r="AD42">
            <v>0</v>
          </cell>
          <cell r="AE42">
            <v>0</v>
          </cell>
          <cell r="AF42">
            <v>12663581</v>
          </cell>
          <cell r="AG42">
            <v>0</v>
          </cell>
          <cell r="AH42">
            <v>0</v>
          </cell>
          <cell r="AI42">
            <v>12663581</v>
          </cell>
          <cell r="AJ42">
            <v>0</v>
          </cell>
          <cell r="AK42">
            <v>764460</v>
          </cell>
          <cell r="AL42">
            <v>13428041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13428041</v>
          </cell>
          <cell r="AS42">
            <v>456</v>
          </cell>
          <cell r="AT42">
            <v>359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CA42">
            <v>456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M42">
            <v>456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120</v>
          </cell>
          <cell r="D43" t="str">
            <v/>
          </cell>
          <cell r="F43">
            <v>0</v>
          </cell>
          <cell r="G43">
            <v>74</v>
          </cell>
          <cell r="I43">
            <v>1199224</v>
          </cell>
          <cell r="J43">
            <v>0</v>
          </cell>
          <cell r="K43">
            <v>69412</v>
          </cell>
          <cell r="L43">
            <v>1268636</v>
          </cell>
          <cell r="AA43">
            <v>458</v>
          </cell>
          <cell r="AB43">
            <v>74</v>
          </cell>
          <cell r="AC43">
            <v>0</v>
          </cell>
          <cell r="AD43">
            <v>0</v>
          </cell>
          <cell r="AE43">
            <v>0</v>
          </cell>
          <cell r="AF43">
            <v>1199224</v>
          </cell>
          <cell r="AG43">
            <v>0</v>
          </cell>
          <cell r="AH43">
            <v>0</v>
          </cell>
          <cell r="AI43">
            <v>1199224</v>
          </cell>
          <cell r="AJ43">
            <v>0</v>
          </cell>
          <cell r="AK43">
            <v>69412</v>
          </cell>
          <cell r="AL43">
            <v>1268636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1268636</v>
          </cell>
          <cell r="AS43">
            <v>458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CA43">
            <v>458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M43">
            <v>458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</row>
        <row r="44">
          <cell r="A44">
            <v>463</v>
          </cell>
          <cell r="B44" t="str">
            <v>KIPP ACADEMY BOSTON</v>
          </cell>
          <cell r="C44">
            <v>588</v>
          </cell>
          <cell r="D44">
            <v>12</v>
          </cell>
          <cell r="F44">
            <v>2.3524011399131748</v>
          </cell>
          <cell r="G44">
            <v>600</v>
          </cell>
          <cell r="I44">
            <v>12600423</v>
          </cell>
          <cell r="J44">
            <v>0</v>
          </cell>
          <cell r="K44">
            <v>551403</v>
          </cell>
          <cell r="L44">
            <v>13151826</v>
          </cell>
          <cell r="AA44">
            <v>463</v>
          </cell>
          <cell r="AB44">
            <v>600</v>
          </cell>
          <cell r="AC44">
            <v>12</v>
          </cell>
          <cell r="AD44">
            <v>0</v>
          </cell>
          <cell r="AE44">
            <v>2.3524011399131748</v>
          </cell>
          <cell r="AF44">
            <v>12600423</v>
          </cell>
          <cell r="AG44">
            <v>41226</v>
          </cell>
          <cell r="AH44">
            <v>0</v>
          </cell>
          <cell r="AI44">
            <v>12559197</v>
          </cell>
          <cell r="AJ44">
            <v>0</v>
          </cell>
          <cell r="AK44">
            <v>549195</v>
          </cell>
          <cell r="AL44">
            <v>13108392</v>
          </cell>
          <cell r="AM44">
            <v>41226</v>
          </cell>
          <cell r="AN44">
            <v>0</v>
          </cell>
          <cell r="AO44">
            <v>2208</v>
          </cell>
          <cell r="AP44">
            <v>43434</v>
          </cell>
          <cell r="AQ44">
            <v>13151826</v>
          </cell>
          <cell r="AS44">
            <v>463</v>
          </cell>
          <cell r="AT44">
            <v>160</v>
          </cell>
          <cell r="AU44">
            <v>2.3524011399131748</v>
          </cell>
          <cell r="AV44">
            <v>41226</v>
          </cell>
          <cell r="AW44">
            <v>0</v>
          </cell>
          <cell r="AX44">
            <v>2208</v>
          </cell>
          <cell r="AY44">
            <v>43434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CA44">
            <v>463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M44">
            <v>463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</v>
          </cell>
          <cell r="D45" t="str">
            <v/>
          </cell>
          <cell r="F45">
            <v>1.839130105595953</v>
          </cell>
          <cell r="G45">
            <v>225</v>
          </cell>
          <cell r="I45">
            <v>3535878</v>
          </cell>
          <cell r="J45">
            <v>0</v>
          </cell>
          <cell r="K45">
            <v>211050</v>
          </cell>
          <cell r="L45">
            <v>3746928</v>
          </cell>
          <cell r="AA45">
            <v>464</v>
          </cell>
          <cell r="AB45">
            <v>225</v>
          </cell>
          <cell r="AC45">
            <v>0</v>
          </cell>
          <cell r="AD45">
            <v>0</v>
          </cell>
          <cell r="AE45">
            <v>1.839130105595953</v>
          </cell>
          <cell r="AF45">
            <v>3535878</v>
          </cell>
          <cell r="AG45">
            <v>27670</v>
          </cell>
          <cell r="AH45">
            <v>0</v>
          </cell>
          <cell r="AI45">
            <v>3508208</v>
          </cell>
          <cell r="AJ45">
            <v>0</v>
          </cell>
          <cell r="AK45">
            <v>209325</v>
          </cell>
          <cell r="AL45">
            <v>3717533</v>
          </cell>
          <cell r="AM45">
            <v>27670</v>
          </cell>
          <cell r="AN45">
            <v>0</v>
          </cell>
          <cell r="AO45">
            <v>1725</v>
          </cell>
          <cell r="AP45">
            <v>29395</v>
          </cell>
          <cell r="AQ45">
            <v>3746928</v>
          </cell>
          <cell r="AS45">
            <v>464</v>
          </cell>
          <cell r="AT45">
            <v>27</v>
          </cell>
          <cell r="AU45">
            <v>1.839130105595953</v>
          </cell>
          <cell r="AV45">
            <v>27670</v>
          </cell>
          <cell r="AW45">
            <v>0</v>
          </cell>
          <cell r="AX45">
            <v>1725</v>
          </cell>
          <cell r="AY45">
            <v>29395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CA45">
            <v>464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M45">
            <v>464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</row>
        <row r="46">
          <cell r="A46">
            <v>466</v>
          </cell>
          <cell r="B46" t="str">
            <v>MARTHA'S VINEYARD</v>
          </cell>
          <cell r="C46">
            <v>180</v>
          </cell>
          <cell r="D46" t="str">
            <v/>
          </cell>
          <cell r="F46">
            <v>1.2650221955672629</v>
          </cell>
          <cell r="G46">
            <v>165</v>
          </cell>
          <cell r="I46">
            <v>4651359</v>
          </cell>
          <cell r="J46">
            <v>0</v>
          </cell>
          <cell r="K46">
            <v>154770</v>
          </cell>
          <cell r="L46">
            <v>4806129</v>
          </cell>
          <cell r="AA46">
            <v>466</v>
          </cell>
          <cell r="AB46">
            <v>165</v>
          </cell>
          <cell r="AC46">
            <v>0</v>
          </cell>
          <cell r="AD46">
            <v>0</v>
          </cell>
          <cell r="AE46">
            <v>1.2650221955672629</v>
          </cell>
          <cell r="AF46">
            <v>4651359</v>
          </cell>
          <cell r="AG46">
            <v>37566</v>
          </cell>
          <cell r="AH46">
            <v>0</v>
          </cell>
          <cell r="AI46">
            <v>4613793</v>
          </cell>
          <cell r="AJ46">
            <v>0</v>
          </cell>
          <cell r="AK46">
            <v>153582</v>
          </cell>
          <cell r="AL46">
            <v>4767375</v>
          </cell>
          <cell r="AM46">
            <v>37566</v>
          </cell>
          <cell r="AN46">
            <v>0</v>
          </cell>
          <cell r="AO46">
            <v>1188</v>
          </cell>
          <cell r="AP46">
            <v>38754</v>
          </cell>
          <cell r="AQ46">
            <v>4806129</v>
          </cell>
          <cell r="AS46">
            <v>466</v>
          </cell>
          <cell r="AT46">
            <v>54</v>
          </cell>
          <cell r="AU46">
            <v>1.2650221955672629</v>
          </cell>
          <cell r="AV46">
            <v>37566</v>
          </cell>
          <cell r="AW46">
            <v>0</v>
          </cell>
          <cell r="AX46">
            <v>1188</v>
          </cell>
          <cell r="AY46">
            <v>38754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CA46">
            <v>466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M46">
            <v>466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</row>
        <row r="47">
          <cell r="A47">
            <v>469</v>
          </cell>
          <cell r="B47" t="str">
            <v>MATCH</v>
          </cell>
          <cell r="C47">
            <v>1230</v>
          </cell>
          <cell r="D47" t="str">
            <v/>
          </cell>
          <cell r="F47">
            <v>1.6002728842946767</v>
          </cell>
          <cell r="G47">
            <v>1225</v>
          </cell>
          <cell r="I47">
            <v>26456881</v>
          </cell>
          <cell r="J47">
            <v>22916</v>
          </cell>
          <cell r="K47">
            <v>1149050</v>
          </cell>
          <cell r="L47">
            <v>27628847</v>
          </cell>
          <cell r="AA47">
            <v>469</v>
          </cell>
          <cell r="AB47">
            <v>1225</v>
          </cell>
          <cell r="AC47">
            <v>0</v>
          </cell>
          <cell r="AD47">
            <v>0</v>
          </cell>
          <cell r="AE47">
            <v>1.6002728842946767</v>
          </cell>
          <cell r="AF47">
            <v>26456881</v>
          </cell>
          <cell r="AG47">
            <v>29500</v>
          </cell>
          <cell r="AH47">
            <v>0</v>
          </cell>
          <cell r="AI47">
            <v>26427381</v>
          </cell>
          <cell r="AJ47">
            <v>0</v>
          </cell>
          <cell r="AK47">
            <v>1147548</v>
          </cell>
          <cell r="AL47">
            <v>27574929</v>
          </cell>
          <cell r="AM47">
            <v>29500</v>
          </cell>
          <cell r="AN47">
            <v>0</v>
          </cell>
          <cell r="AO47">
            <v>1502</v>
          </cell>
          <cell r="AP47">
            <v>31002</v>
          </cell>
          <cell r="AQ47">
            <v>27605931</v>
          </cell>
          <cell r="AS47">
            <v>469</v>
          </cell>
          <cell r="AT47">
            <v>403</v>
          </cell>
          <cell r="AU47">
            <v>1.6002728842946767</v>
          </cell>
          <cell r="AV47">
            <v>29500</v>
          </cell>
          <cell r="AW47">
            <v>0</v>
          </cell>
          <cell r="AX47">
            <v>1502</v>
          </cell>
          <cell r="AY47">
            <v>31002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CA47">
            <v>469</v>
          </cell>
          <cell r="CB47">
            <v>0</v>
          </cell>
          <cell r="CC47">
            <v>0</v>
          </cell>
          <cell r="CD47">
            <v>22916</v>
          </cell>
          <cell r="CE47">
            <v>0</v>
          </cell>
          <cell r="CF47">
            <v>22916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22916</v>
          </cell>
          <cell r="CM47">
            <v>469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1698</v>
          </cell>
          <cell r="D48" t="str">
            <v/>
          </cell>
          <cell r="F48">
            <v>0</v>
          </cell>
          <cell r="G48">
            <v>1586</v>
          </cell>
          <cell r="I48">
            <v>21997127</v>
          </cell>
          <cell r="J48">
            <v>82808</v>
          </cell>
          <cell r="K48">
            <v>1487668</v>
          </cell>
          <cell r="L48">
            <v>23567603</v>
          </cell>
          <cell r="AA48">
            <v>470</v>
          </cell>
          <cell r="AB48">
            <v>1586</v>
          </cell>
          <cell r="AC48">
            <v>0</v>
          </cell>
          <cell r="AD48">
            <v>0</v>
          </cell>
          <cell r="AE48">
            <v>0</v>
          </cell>
          <cell r="AF48">
            <v>21997127</v>
          </cell>
          <cell r="AG48">
            <v>0</v>
          </cell>
          <cell r="AH48">
            <v>0</v>
          </cell>
          <cell r="AI48">
            <v>21997127</v>
          </cell>
          <cell r="AJ48">
            <v>0</v>
          </cell>
          <cell r="AK48">
            <v>1487668</v>
          </cell>
          <cell r="AL48">
            <v>23484795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23484795</v>
          </cell>
          <cell r="AS48">
            <v>470</v>
          </cell>
          <cell r="AT48">
            <v>668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CA48">
            <v>470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M48">
            <v>470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397</v>
          </cell>
          <cell r="D49" t="str">
            <v/>
          </cell>
          <cell r="F49">
            <v>0</v>
          </cell>
          <cell r="G49">
            <v>350</v>
          </cell>
          <cell r="I49">
            <v>4871455</v>
          </cell>
          <cell r="J49">
            <v>0</v>
          </cell>
          <cell r="K49">
            <v>328300</v>
          </cell>
          <cell r="L49">
            <v>5199755</v>
          </cell>
          <cell r="AA49">
            <v>474</v>
          </cell>
          <cell r="AB49">
            <v>350</v>
          </cell>
          <cell r="AC49">
            <v>0</v>
          </cell>
          <cell r="AD49">
            <v>0</v>
          </cell>
          <cell r="AE49">
            <v>0</v>
          </cell>
          <cell r="AF49">
            <v>4871455</v>
          </cell>
          <cell r="AG49">
            <v>0</v>
          </cell>
          <cell r="AH49">
            <v>0</v>
          </cell>
          <cell r="AI49">
            <v>4871455</v>
          </cell>
          <cell r="AJ49">
            <v>0</v>
          </cell>
          <cell r="AK49">
            <v>328300</v>
          </cell>
          <cell r="AL49">
            <v>5199755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5199755</v>
          </cell>
          <cell r="AS49">
            <v>474</v>
          </cell>
          <cell r="AT49">
            <v>6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CA49">
            <v>474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M49">
            <v>474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400</v>
          </cell>
          <cell r="D50" t="str">
            <v/>
          </cell>
          <cell r="F50">
            <v>0</v>
          </cell>
          <cell r="G50">
            <v>386</v>
          </cell>
          <cell r="I50">
            <v>5868312</v>
          </cell>
          <cell r="J50">
            <v>0</v>
          </cell>
          <cell r="K50">
            <v>362068</v>
          </cell>
          <cell r="L50">
            <v>6230380</v>
          </cell>
          <cell r="AA50">
            <v>478</v>
          </cell>
          <cell r="AB50">
            <v>386</v>
          </cell>
          <cell r="AC50">
            <v>0</v>
          </cell>
          <cell r="AD50">
            <v>0</v>
          </cell>
          <cell r="AE50">
            <v>0</v>
          </cell>
          <cell r="AF50">
            <v>5868312</v>
          </cell>
          <cell r="AG50">
            <v>0</v>
          </cell>
          <cell r="AH50">
            <v>0</v>
          </cell>
          <cell r="AI50">
            <v>5868312</v>
          </cell>
          <cell r="AJ50">
            <v>0</v>
          </cell>
          <cell r="AK50">
            <v>362068</v>
          </cell>
          <cell r="AL50">
            <v>6230380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6230380</v>
          </cell>
          <cell r="AS50">
            <v>478</v>
          </cell>
          <cell r="AT50">
            <v>129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CA50">
            <v>478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M50">
            <v>478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</v>
          </cell>
          <cell r="D51" t="str">
            <v/>
          </cell>
          <cell r="F51">
            <v>0</v>
          </cell>
          <cell r="G51">
            <v>400</v>
          </cell>
          <cell r="I51">
            <v>6247704</v>
          </cell>
          <cell r="J51">
            <v>0</v>
          </cell>
          <cell r="K51">
            <v>375200</v>
          </cell>
          <cell r="L51">
            <v>6622904</v>
          </cell>
          <cell r="AA51">
            <v>479</v>
          </cell>
          <cell r="AB51">
            <v>400</v>
          </cell>
          <cell r="AC51">
            <v>0</v>
          </cell>
          <cell r="AD51">
            <v>0</v>
          </cell>
          <cell r="AE51">
            <v>0</v>
          </cell>
          <cell r="AF51">
            <v>6247704</v>
          </cell>
          <cell r="AG51">
            <v>0</v>
          </cell>
          <cell r="AH51">
            <v>0</v>
          </cell>
          <cell r="AI51">
            <v>6247704</v>
          </cell>
          <cell r="AJ51">
            <v>0</v>
          </cell>
          <cell r="AK51">
            <v>375200</v>
          </cell>
          <cell r="AL51">
            <v>6622904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6622904</v>
          </cell>
          <cell r="AS51">
            <v>479</v>
          </cell>
          <cell r="AT51">
            <v>15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CA51">
            <v>479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M51">
            <v>479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</row>
        <row r="52">
          <cell r="A52">
            <v>481</v>
          </cell>
          <cell r="B52" t="str">
            <v>BOSTON RENAISSANCE</v>
          </cell>
          <cell r="C52">
            <v>944</v>
          </cell>
          <cell r="D52" t="str">
            <v/>
          </cell>
          <cell r="F52">
            <v>4.0006822107366915</v>
          </cell>
          <cell r="G52">
            <v>939</v>
          </cell>
          <cell r="I52">
            <v>19299673</v>
          </cell>
          <cell r="J52">
            <v>0</v>
          </cell>
          <cell r="K52">
            <v>880782</v>
          </cell>
          <cell r="L52">
            <v>20180455</v>
          </cell>
          <cell r="AA52">
            <v>481</v>
          </cell>
          <cell r="AB52">
            <v>939</v>
          </cell>
          <cell r="AC52">
            <v>0</v>
          </cell>
          <cell r="AD52">
            <v>0</v>
          </cell>
          <cell r="AE52">
            <v>4.0006822107366915</v>
          </cell>
          <cell r="AF52">
            <v>19299673</v>
          </cell>
          <cell r="AG52">
            <v>70300</v>
          </cell>
          <cell r="AH52">
            <v>0</v>
          </cell>
          <cell r="AI52">
            <v>19229373</v>
          </cell>
          <cell r="AJ52">
            <v>0</v>
          </cell>
          <cell r="AK52">
            <v>877027</v>
          </cell>
          <cell r="AL52">
            <v>20106400</v>
          </cell>
          <cell r="AM52">
            <v>70300</v>
          </cell>
          <cell r="AN52">
            <v>0</v>
          </cell>
          <cell r="AO52">
            <v>3755</v>
          </cell>
          <cell r="AP52">
            <v>74055</v>
          </cell>
          <cell r="AQ52">
            <v>20180455</v>
          </cell>
          <cell r="AS52">
            <v>481</v>
          </cell>
          <cell r="AT52">
            <v>45</v>
          </cell>
          <cell r="AU52">
            <v>4.0006822107366915</v>
          </cell>
          <cell r="AV52">
            <v>70300</v>
          </cell>
          <cell r="AW52">
            <v>0</v>
          </cell>
          <cell r="AX52">
            <v>3755</v>
          </cell>
          <cell r="AY52">
            <v>74055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CA52">
            <v>481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M52">
            <v>481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</row>
        <row r="53">
          <cell r="A53">
            <v>482</v>
          </cell>
          <cell r="B53" t="str">
            <v>RIVER VALLEY</v>
          </cell>
          <cell r="C53">
            <v>288</v>
          </cell>
          <cell r="D53" t="str">
            <v/>
          </cell>
          <cell r="F53">
            <v>0</v>
          </cell>
          <cell r="G53">
            <v>288</v>
          </cell>
          <cell r="I53">
            <v>4524136</v>
          </cell>
          <cell r="J53">
            <v>0</v>
          </cell>
          <cell r="K53">
            <v>270144</v>
          </cell>
          <cell r="L53">
            <v>4794280</v>
          </cell>
          <cell r="AA53">
            <v>482</v>
          </cell>
          <cell r="AB53">
            <v>288</v>
          </cell>
          <cell r="AC53">
            <v>0</v>
          </cell>
          <cell r="AD53">
            <v>0</v>
          </cell>
          <cell r="AE53">
            <v>0</v>
          </cell>
          <cell r="AF53">
            <v>4524136</v>
          </cell>
          <cell r="AG53">
            <v>0</v>
          </cell>
          <cell r="AH53">
            <v>0</v>
          </cell>
          <cell r="AI53">
            <v>4524136</v>
          </cell>
          <cell r="AJ53">
            <v>0</v>
          </cell>
          <cell r="AK53">
            <v>270144</v>
          </cell>
          <cell r="AL53">
            <v>4794280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4794280</v>
          </cell>
          <cell r="AS53">
            <v>482</v>
          </cell>
          <cell r="AT53">
            <v>122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CA53">
            <v>482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M53">
            <v>482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</row>
        <row r="54">
          <cell r="A54">
            <v>483</v>
          </cell>
          <cell r="B54" t="str">
            <v>RISING TIDE</v>
          </cell>
          <cell r="C54">
            <v>700</v>
          </cell>
          <cell r="D54" t="str">
            <v/>
          </cell>
          <cell r="F54">
            <v>0</v>
          </cell>
          <cell r="G54">
            <v>655</v>
          </cell>
          <cell r="I54">
            <v>10275380</v>
          </cell>
          <cell r="J54">
            <v>0</v>
          </cell>
          <cell r="K54">
            <v>614390</v>
          </cell>
          <cell r="L54">
            <v>10889770</v>
          </cell>
          <cell r="AA54">
            <v>483</v>
          </cell>
          <cell r="AB54">
            <v>655</v>
          </cell>
          <cell r="AC54">
            <v>0</v>
          </cell>
          <cell r="AD54">
            <v>0</v>
          </cell>
          <cell r="AE54">
            <v>0</v>
          </cell>
          <cell r="AF54">
            <v>10275380</v>
          </cell>
          <cell r="AG54">
            <v>0</v>
          </cell>
          <cell r="AH54">
            <v>0</v>
          </cell>
          <cell r="AI54">
            <v>10275380</v>
          </cell>
          <cell r="AJ54">
            <v>0</v>
          </cell>
          <cell r="AK54">
            <v>614390</v>
          </cell>
          <cell r="AL54">
            <v>10889770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10889770</v>
          </cell>
          <cell r="AS54">
            <v>483</v>
          </cell>
          <cell r="AT54">
            <v>86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CA54">
            <v>483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M54">
            <v>483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</row>
        <row r="55">
          <cell r="A55">
            <v>484</v>
          </cell>
          <cell r="B55" t="str">
            <v>ROXBURY PREPARATORY</v>
          </cell>
          <cell r="C55">
            <v>1687</v>
          </cell>
          <cell r="D55" t="str">
            <v/>
          </cell>
          <cell r="F55">
            <v>0.80013644214733837</v>
          </cell>
          <cell r="G55">
            <v>1521</v>
          </cell>
          <cell r="I55">
            <v>33126925</v>
          </cell>
          <cell r="J55">
            <v>0</v>
          </cell>
          <cell r="K55">
            <v>1426698</v>
          </cell>
          <cell r="L55">
            <v>34553623</v>
          </cell>
          <cell r="AA55">
            <v>484</v>
          </cell>
          <cell r="AB55">
            <v>1521</v>
          </cell>
          <cell r="AC55">
            <v>0</v>
          </cell>
          <cell r="AD55">
            <v>0</v>
          </cell>
          <cell r="AE55">
            <v>0.80013644214733837</v>
          </cell>
          <cell r="AF55">
            <v>33126925</v>
          </cell>
          <cell r="AG55">
            <v>15162</v>
          </cell>
          <cell r="AH55">
            <v>0</v>
          </cell>
          <cell r="AI55">
            <v>33111763</v>
          </cell>
          <cell r="AJ55">
            <v>0</v>
          </cell>
          <cell r="AK55">
            <v>1425947</v>
          </cell>
          <cell r="AL55">
            <v>34537710</v>
          </cell>
          <cell r="AM55">
            <v>15162</v>
          </cell>
          <cell r="AN55">
            <v>0</v>
          </cell>
          <cell r="AO55">
            <v>751</v>
          </cell>
          <cell r="AP55">
            <v>15913</v>
          </cell>
          <cell r="AQ55">
            <v>34553623</v>
          </cell>
          <cell r="AS55">
            <v>484</v>
          </cell>
          <cell r="AT55">
            <v>118</v>
          </cell>
          <cell r="AU55">
            <v>0.80013644214733837</v>
          </cell>
          <cell r="AV55">
            <v>15162</v>
          </cell>
          <cell r="AW55">
            <v>0</v>
          </cell>
          <cell r="AX55">
            <v>751</v>
          </cell>
          <cell r="AY55">
            <v>15913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CA55">
            <v>484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M55">
            <v>484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</row>
        <row r="56">
          <cell r="A56">
            <v>485</v>
          </cell>
          <cell r="B56" t="str">
            <v>SALEM ACADEMY</v>
          </cell>
          <cell r="C56">
            <v>480</v>
          </cell>
          <cell r="D56">
            <v>15</v>
          </cell>
          <cell r="F56">
            <v>39.591455364101968</v>
          </cell>
          <cell r="G56">
            <v>495</v>
          </cell>
          <cell r="I56">
            <v>7981849</v>
          </cell>
          <cell r="J56">
            <v>0</v>
          </cell>
          <cell r="K56">
            <v>450450</v>
          </cell>
          <cell r="L56">
            <v>8432299</v>
          </cell>
          <cell r="AA56">
            <v>485</v>
          </cell>
          <cell r="AB56">
            <v>495</v>
          </cell>
          <cell r="AC56">
            <v>15</v>
          </cell>
          <cell r="AD56">
            <v>0</v>
          </cell>
          <cell r="AE56">
            <v>39.591455364101968</v>
          </cell>
          <cell r="AF56">
            <v>7981849</v>
          </cell>
          <cell r="AG56">
            <v>663003</v>
          </cell>
          <cell r="AH56">
            <v>0</v>
          </cell>
          <cell r="AI56">
            <v>7318846</v>
          </cell>
          <cell r="AJ56">
            <v>0</v>
          </cell>
          <cell r="AK56">
            <v>413265</v>
          </cell>
          <cell r="AL56">
            <v>7732111</v>
          </cell>
          <cell r="AM56">
            <v>663003</v>
          </cell>
          <cell r="AN56">
            <v>0</v>
          </cell>
          <cell r="AO56">
            <v>37185</v>
          </cell>
          <cell r="AP56">
            <v>700188</v>
          </cell>
          <cell r="AQ56">
            <v>8432299</v>
          </cell>
          <cell r="AS56">
            <v>485</v>
          </cell>
          <cell r="AT56">
            <v>127</v>
          </cell>
          <cell r="AU56">
            <v>39.591455364101968</v>
          </cell>
          <cell r="AV56">
            <v>663003</v>
          </cell>
          <cell r="AW56">
            <v>0</v>
          </cell>
          <cell r="AX56">
            <v>37185</v>
          </cell>
          <cell r="AY56">
            <v>700188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CA56">
            <v>485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M56">
            <v>485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</row>
        <row r="57">
          <cell r="A57">
            <v>486</v>
          </cell>
          <cell r="B57" t="str">
            <v>LEARNING FIRST</v>
          </cell>
          <cell r="C57">
            <v>666</v>
          </cell>
          <cell r="D57">
            <v>5</v>
          </cell>
          <cell r="F57">
            <v>0</v>
          </cell>
          <cell r="G57">
            <v>671</v>
          </cell>
          <cell r="I57">
            <v>9754416</v>
          </cell>
          <cell r="J57">
            <v>0</v>
          </cell>
          <cell r="K57">
            <v>624701</v>
          </cell>
          <cell r="L57">
            <v>10379117</v>
          </cell>
          <cell r="AA57">
            <v>486</v>
          </cell>
          <cell r="AB57">
            <v>671</v>
          </cell>
          <cell r="AC57">
            <v>5</v>
          </cell>
          <cell r="AD57">
            <v>0</v>
          </cell>
          <cell r="AE57">
            <v>0</v>
          </cell>
          <cell r="AF57">
            <v>9754416</v>
          </cell>
          <cell r="AG57">
            <v>0</v>
          </cell>
          <cell r="AH57">
            <v>0</v>
          </cell>
          <cell r="AI57">
            <v>9754416</v>
          </cell>
          <cell r="AJ57">
            <v>0</v>
          </cell>
          <cell r="AK57">
            <v>624701</v>
          </cell>
          <cell r="AL57">
            <v>10379117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10379117</v>
          </cell>
          <cell r="AS57">
            <v>486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CA57">
            <v>486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M57">
            <v>486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1170</v>
          </cell>
          <cell r="D58" t="str">
            <v/>
          </cell>
          <cell r="F58">
            <v>2.400409326442015</v>
          </cell>
          <cell r="G58">
            <v>1096</v>
          </cell>
          <cell r="I58">
            <v>22406816</v>
          </cell>
          <cell r="J58">
            <v>0</v>
          </cell>
          <cell r="K58">
            <v>1028048</v>
          </cell>
          <cell r="L58">
            <v>23434864</v>
          </cell>
          <cell r="AA58">
            <v>487</v>
          </cell>
          <cell r="AB58">
            <v>1096</v>
          </cell>
          <cell r="AC58">
            <v>0</v>
          </cell>
          <cell r="AD58">
            <v>0</v>
          </cell>
          <cell r="AE58">
            <v>2.400409326442015</v>
          </cell>
          <cell r="AF58">
            <v>22406816</v>
          </cell>
          <cell r="AG58">
            <v>47593</v>
          </cell>
          <cell r="AH58">
            <v>0</v>
          </cell>
          <cell r="AI58">
            <v>22359223</v>
          </cell>
          <cell r="AJ58">
            <v>0</v>
          </cell>
          <cell r="AK58">
            <v>1025795</v>
          </cell>
          <cell r="AL58">
            <v>23385018</v>
          </cell>
          <cell r="AM58">
            <v>47593</v>
          </cell>
          <cell r="AN58">
            <v>0</v>
          </cell>
          <cell r="AO58">
            <v>2253</v>
          </cell>
          <cell r="AP58">
            <v>49846</v>
          </cell>
          <cell r="AQ58">
            <v>23434864</v>
          </cell>
          <cell r="AS58">
            <v>487</v>
          </cell>
          <cell r="AT58">
            <v>202</v>
          </cell>
          <cell r="AU58">
            <v>2.400409326442015</v>
          </cell>
          <cell r="AV58">
            <v>47593</v>
          </cell>
          <cell r="AW58">
            <v>0</v>
          </cell>
          <cell r="AX58">
            <v>2253</v>
          </cell>
          <cell r="AY58">
            <v>49846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CA58">
            <v>487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M58">
            <v>487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</row>
        <row r="59">
          <cell r="A59">
            <v>488</v>
          </cell>
          <cell r="B59" t="str">
            <v>SOUTH SHORE</v>
          </cell>
          <cell r="C59">
            <v>1075</v>
          </cell>
          <cell r="D59" t="str">
            <v/>
          </cell>
          <cell r="F59">
            <v>93.615963731238509</v>
          </cell>
          <cell r="G59">
            <v>1050</v>
          </cell>
          <cell r="I59">
            <v>16430661</v>
          </cell>
          <cell r="J59">
            <v>0</v>
          </cell>
          <cell r="K59">
            <v>984900</v>
          </cell>
          <cell r="L59">
            <v>17415561</v>
          </cell>
          <cell r="AA59">
            <v>488</v>
          </cell>
          <cell r="AB59">
            <v>1050</v>
          </cell>
          <cell r="AC59">
            <v>0</v>
          </cell>
          <cell r="AD59">
            <v>0</v>
          </cell>
          <cell r="AE59">
            <v>93.615963731238509</v>
          </cell>
          <cell r="AF59">
            <v>16430661</v>
          </cell>
          <cell r="AG59">
            <v>1604070</v>
          </cell>
          <cell r="AH59">
            <v>0</v>
          </cell>
          <cell r="AI59">
            <v>14826591</v>
          </cell>
          <cell r="AJ59">
            <v>0</v>
          </cell>
          <cell r="AK59">
            <v>897033</v>
          </cell>
          <cell r="AL59">
            <v>15723624</v>
          </cell>
          <cell r="AM59">
            <v>1604070</v>
          </cell>
          <cell r="AN59">
            <v>0</v>
          </cell>
          <cell r="AO59">
            <v>87867</v>
          </cell>
          <cell r="AP59">
            <v>1691937</v>
          </cell>
          <cell r="AQ59">
            <v>17415561</v>
          </cell>
          <cell r="AS59">
            <v>488</v>
          </cell>
          <cell r="AT59">
            <v>122</v>
          </cell>
          <cell r="AU59">
            <v>93.615963731238509</v>
          </cell>
          <cell r="AV59">
            <v>1604070</v>
          </cell>
          <cell r="AW59">
            <v>0</v>
          </cell>
          <cell r="AX59">
            <v>87867</v>
          </cell>
          <cell r="AY59">
            <v>1691937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CA59">
            <v>488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M59">
            <v>488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</row>
        <row r="60">
          <cell r="A60">
            <v>489</v>
          </cell>
          <cell r="B60" t="str">
            <v>STURGIS</v>
          </cell>
          <cell r="C60">
            <v>850</v>
          </cell>
          <cell r="D60" t="str">
            <v/>
          </cell>
          <cell r="F60">
            <v>0</v>
          </cell>
          <cell r="G60">
            <v>846</v>
          </cell>
          <cell r="I60">
            <v>15214679</v>
          </cell>
          <cell r="J60">
            <v>0</v>
          </cell>
          <cell r="K60">
            <v>793548</v>
          </cell>
          <cell r="L60">
            <v>16008227</v>
          </cell>
          <cell r="AA60">
            <v>489</v>
          </cell>
          <cell r="AB60">
            <v>846</v>
          </cell>
          <cell r="AC60">
            <v>0</v>
          </cell>
          <cell r="AD60">
            <v>0</v>
          </cell>
          <cell r="AE60">
            <v>0</v>
          </cell>
          <cell r="AF60">
            <v>15214679</v>
          </cell>
          <cell r="AG60">
            <v>0</v>
          </cell>
          <cell r="AH60">
            <v>0</v>
          </cell>
          <cell r="AI60">
            <v>15214679</v>
          </cell>
          <cell r="AJ60">
            <v>0</v>
          </cell>
          <cell r="AK60">
            <v>793548</v>
          </cell>
          <cell r="AL60">
            <v>16008227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16008227</v>
          </cell>
          <cell r="AS60">
            <v>489</v>
          </cell>
          <cell r="AT60">
            <v>239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CA60">
            <v>489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M60">
            <v>489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</row>
        <row r="61">
          <cell r="A61">
            <v>491</v>
          </cell>
          <cell r="B61" t="str">
            <v>ATLANTIS</v>
          </cell>
          <cell r="C61">
            <v>1325</v>
          </cell>
          <cell r="D61" t="str">
            <v/>
          </cell>
          <cell r="F61">
            <v>0</v>
          </cell>
          <cell r="G61">
            <v>1277</v>
          </cell>
          <cell r="I61">
            <v>17086227</v>
          </cell>
          <cell r="J61">
            <v>0</v>
          </cell>
          <cell r="K61">
            <v>1197826</v>
          </cell>
          <cell r="L61">
            <v>18284053</v>
          </cell>
          <cell r="AA61">
            <v>491</v>
          </cell>
          <cell r="AB61">
            <v>1277</v>
          </cell>
          <cell r="AC61">
            <v>0</v>
          </cell>
          <cell r="AD61">
            <v>0</v>
          </cell>
          <cell r="AE61">
            <v>0</v>
          </cell>
          <cell r="AF61">
            <v>17086227</v>
          </cell>
          <cell r="AG61">
            <v>0</v>
          </cell>
          <cell r="AH61">
            <v>0</v>
          </cell>
          <cell r="AI61">
            <v>17086227</v>
          </cell>
          <cell r="AJ61">
            <v>0</v>
          </cell>
          <cell r="AK61">
            <v>1197826</v>
          </cell>
          <cell r="AL61">
            <v>18284053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18284053</v>
          </cell>
          <cell r="AS61">
            <v>491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CA61">
            <v>491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M61">
            <v>491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360</v>
          </cell>
          <cell r="D62" t="str">
            <v/>
          </cell>
          <cell r="F62">
            <v>0</v>
          </cell>
          <cell r="G62">
            <v>350</v>
          </cell>
          <cell r="I62">
            <v>5270248</v>
          </cell>
          <cell r="J62">
            <v>15399</v>
          </cell>
          <cell r="K62">
            <v>328300</v>
          </cell>
          <cell r="L62">
            <v>5613947</v>
          </cell>
          <cell r="AA62">
            <v>492</v>
          </cell>
          <cell r="AB62">
            <v>350</v>
          </cell>
          <cell r="AC62">
            <v>0</v>
          </cell>
          <cell r="AD62">
            <v>0</v>
          </cell>
          <cell r="AE62">
            <v>0</v>
          </cell>
          <cell r="AF62">
            <v>5270248</v>
          </cell>
          <cell r="AG62">
            <v>0</v>
          </cell>
          <cell r="AH62">
            <v>0</v>
          </cell>
          <cell r="AI62">
            <v>5270248</v>
          </cell>
          <cell r="AJ62">
            <v>0</v>
          </cell>
          <cell r="AK62">
            <v>328300</v>
          </cell>
          <cell r="AL62">
            <v>5598548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5598548</v>
          </cell>
          <cell r="AS62">
            <v>492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CA62">
            <v>492</v>
          </cell>
          <cell r="CB62">
            <v>0</v>
          </cell>
          <cell r="CC62">
            <v>0</v>
          </cell>
          <cell r="CD62">
            <v>15399</v>
          </cell>
          <cell r="CE62">
            <v>0</v>
          </cell>
          <cell r="CF62">
            <v>15399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15399</v>
          </cell>
          <cell r="CM62">
            <v>492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</row>
        <row r="63">
          <cell r="A63">
            <v>493</v>
          </cell>
          <cell r="B63" t="str">
            <v>PHOENIX ACADEMY CHELSEA</v>
          </cell>
          <cell r="C63">
            <v>225</v>
          </cell>
          <cell r="D63" t="str">
            <v/>
          </cell>
          <cell r="F63">
            <v>0</v>
          </cell>
          <cell r="G63">
            <v>185</v>
          </cell>
          <cell r="I63">
            <v>3617632</v>
          </cell>
          <cell r="J63">
            <v>0</v>
          </cell>
          <cell r="K63">
            <v>173530</v>
          </cell>
          <cell r="L63">
            <v>3791162</v>
          </cell>
          <cell r="AA63">
            <v>493</v>
          </cell>
          <cell r="AB63">
            <v>185</v>
          </cell>
          <cell r="AC63">
            <v>0</v>
          </cell>
          <cell r="AD63">
            <v>0</v>
          </cell>
          <cell r="AE63">
            <v>0</v>
          </cell>
          <cell r="AF63">
            <v>3617632</v>
          </cell>
          <cell r="AG63">
            <v>0</v>
          </cell>
          <cell r="AH63">
            <v>0</v>
          </cell>
          <cell r="AI63">
            <v>3617632</v>
          </cell>
          <cell r="AJ63">
            <v>0</v>
          </cell>
          <cell r="AK63">
            <v>173530</v>
          </cell>
          <cell r="AL63">
            <v>3791162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3791162</v>
          </cell>
          <cell r="AS63">
            <v>493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CA63">
            <v>493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M63">
            <v>493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</row>
        <row r="64">
          <cell r="A64">
            <v>494</v>
          </cell>
          <cell r="B64" t="str">
            <v>PIONEER CS OF SCIENCE</v>
          </cell>
          <cell r="C64">
            <v>780</v>
          </cell>
          <cell r="D64" t="str">
            <v/>
          </cell>
          <cell r="F64">
            <v>0</v>
          </cell>
          <cell r="G64">
            <v>775</v>
          </cell>
          <cell r="I64">
            <v>11836855</v>
          </cell>
          <cell r="J64">
            <v>0</v>
          </cell>
          <cell r="K64">
            <v>726950</v>
          </cell>
          <cell r="L64">
            <v>12563805</v>
          </cell>
          <cell r="AA64">
            <v>494</v>
          </cell>
          <cell r="AB64">
            <v>775</v>
          </cell>
          <cell r="AC64">
            <v>0</v>
          </cell>
          <cell r="AD64">
            <v>0</v>
          </cell>
          <cell r="AE64">
            <v>0</v>
          </cell>
          <cell r="AF64">
            <v>11836855</v>
          </cell>
          <cell r="AG64">
            <v>0</v>
          </cell>
          <cell r="AH64">
            <v>0</v>
          </cell>
          <cell r="AI64">
            <v>11836855</v>
          </cell>
          <cell r="AJ64">
            <v>0</v>
          </cell>
          <cell r="AK64">
            <v>726950</v>
          </cell>
          <cell r="AL64">
            <v>12563805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12563805</v>
          </cell>
          <cell r="AS64">
            <v>494</v>
          </cell>
          <cell r="AT64">
            <v>378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CA64">
            <v>494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M64">
            <v>494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</row>
        <row r="65">
          <cell r="A65">
            <v>496</v>
          </cell>
          <cell r="B65" t="str">
            <v>GLOBAL LEARNING</v>
          </cell>
          <cell r="C65">
            <v>500</v>
          </cell>
          <cell r="D65">
            <v>4</v>
          </cell>
          <cell r="F65">
            <v>0</v>
          </cell>
          <cell r="G65">
            <v>504</v>
          </cell>
          <cell r="I65">
            <v>6881148</v>
          </cell>
          <cell r="J65">
            <v>228523</v>
          </cell>
          <cell r="K65">
            <v>469224</v>
          </cell>
          <cell r="L65">
            <v>7578895</v>
          </cell>
          <cell r="AA65">
            <v>496</v>
          </cell>
          <cell r="AB65">
            <v>504</v>
          </cell>
          <cell r="AC65">
            <v>4</v>
          </cell>
          <cell r="AD65">
            <v>0</v>
          </cell>
          <cell r="AE65">
            <v>0</v>
          </cell>
          <cell r="AF65">
            <v>6881148</v>
          </cell>
          <cell r="AG65">
            <v>0</v>
          </cell>
          <cell r="AH65">
            <v>0</v>
          </cell>
          <cell r="AI65">
            <v>6881148</v>
          </cell>
          <cell r="AJ65">
            <v>0</v>
          </cell>
          <cell r="AK65">
            <v>469224</v>
          </cell>
          <cell r="AL65">
            <v>7350372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7350372</v>
          </cell>
          <cell r="AS65">
            <v>496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CA65">
            <v>496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M65">
            <v>496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</row>
        <row r="66">
          <cell r="A66">
            <v>497</v>
          </cell>
          <cell r="B66" t="str">
            <v>PIONEER VALLEY CHINESE IMMERSION</v>
          </cell>
          <cell r="C66">
            <v>584</v>
          </cell>
          <cell r="D66" t="str">
            <v/>
          </cell>
          <cell r="F66">
            <v>0</v>
          </cell>
          <cell r="G66">
            <v>572</v>
          </cell>
          <cell r="I66">
            <v>8914953</v>
          </cell>
          <cell r="J66">
            <v>0</v>
          </cell>
          <cell r="K66">
            <v>536536</v>
          </cell>
          <cell r="L66">
            <v>9451489</v>
          </cell>
          <cell r="AA66">
            <v>497</v>
          </cell>
          <cell r="AB66">
            <v>572</v>
          </cell>
          <cell r="AC66">
            <v>0</v>
          </cell>
          <cell r="AD66">
            <v>0</v>
          </cell>
          <cell r="AE66">
            <v>0</v>
          </cell>
          <cell r="AF66">
            <v>8914953</v>
          </cell>
          <cell r="AG66">
            <v>0</v>
          </cell>
          <cell r="AH66">
            <v>0</v>
          </cell>
          <cell r="AI66">
            <v>8914953</v>
          </cell>
          <cell r="AJ66">
            <v>0</v>
          </cell>
          <cell r="AK66">
            <v>536536</v>
          </cell>
          <cell r="AL66">
            <v>9451489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9451489</v>
          </cell>
          <cell r="AS66">
            <v>497</v>
          </cell>
          <cell r="AT66">
            <v>54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CA66">
            <v>497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M66">
            <v>497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</row>
        <row r="67">
          <cell r="A67">
            <v>498</v>
          </cell>
          <cell r="B67" t="str">
            <v>VERITAS PREPARATORY</v>
          </cell>
          <cell r="C67">
            <v>432</v>
          </cell>
          <cell r="D67" t="str">
            <v/>
          </cell>
          <cell r="F67">
            <v>0</v>
          </cell>
          <cell r="G67">
            <v>380</v>
          </cell>
          <cell r="I67">
            <v>5320393</v>
          </cell>
          <cell r="J67">
            <v>-231691</v>
          </cell>
          <cell r="K67">
            <v>356440</v>
          </cell>
          <cell r="L67">
            <v>5445142</v>
          </cell>
          <cell r="AA67">
            <v>498</v>
          </cell>
          <cell r="AB67">
            <v>380</v>
          </cell>
          <cell r="AC67">
            <v>0</v>
          </cell>
          <cell r="AD67">
            <v>0</v>
          </cell>
          <cell r="AE67">
            <v>0</v>
          </cell>
          <cell r="AF67">
            <v>5320393</v>
          </cell>
          <cell r="AG67">
            <v>0</v>
          </cell>
          <cell r="AH67">
            <v>0</v>
          </cell>
          <cell r="AI67">
            <v>5320393</v>
          </cell>
          <cell r="AJ67">
            <v>0</v>
          </cell>
          <cell r="AK67">
            <v>356440</v>
          </cell>
          <cell r="AL67">
            <v>5676833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5676833</v>
          </cell>
          <cell r="AS67">
            <v>498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CA67">
            <v>498</v>
          </cell>
          <cell r="CB67">
            <v>0</v>
          </cell>
          <cell r="CC67">
            <v>0</v>
          </cell>
          <cell r="CD67">
            <v>-231691</v>
          </cell>
          <cell r="CE67">
            <v>0</v>
          </cell>
          <cell r="CF67">
            <v>-231691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-231691</v>
          </cell>
          <cell r="CM67">
            <v>498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</row>
        <row r="68">
          <cell r="A68">
            <v>499</v>
          </cell>
          <cell r="B68" t="str">
            <v>HAMPDEN CS OF SCIENCE EAST</v>
          </cell>
          <cell r="C68">
            <v>560</v>
          </cell>
          <cell r="D68" t="str">
            <v/>
          </cell>
          <cell r="F68">
            <v>0</v>
          </cell>
          <cell r="G68">
            <v>554</v>
          </cell>
          <cell r="I68">
            <v>7668978</v>
          </cell>
          <cell r="J68">
            <v>0</v>
          </cell>
          <cell r="K68">
            <v>519652</v>
          </cell>
          <cell r="L68">
            <v>8188630</v>
          </cell>
          <cell r="AA68">
            <v>499</v>
          </cell>
          <cell r="AB68">
            <v>554</v>
          </cell>
          <cell r="AC68">
            <v>0</v>
          </cell>
          <cell r="AD68">
            <v>0</v>
          </cell>
          <cell r="AE68">
            <v>0</v>
          </cell>
          <cell r="AF68">
            <v>7668978</v>
          </cell>
          <cell r="AG68">
            <v>0</v>
          </cell>
          <cell r="AH68">
            <v>0</v>
          </cell>
          <cell r="AI68">
            <v>7668978</v>
          </cell>
          <cell r="AJ68">
            <v>0</v>
          </cell>
          <cell r="AK68">
            <v>519652</v>
          </cell>
          <cell r="AL68">
            <v>8188630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8188630</v>
          </cell>
          <cell r="AS68">
            <v>499</v>
          </cell>
          <cell r="AT68">
            <v>144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CA68">
            <v>499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M68">
            <v>499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285</v>
          </cell>
          <cell r="D69" t="str">
            <v/>
          </cell>
          <cell r="F69">
            <v>0</v>
          </cell>
          <cell r="G69">
            <v>243</v>
          </cell>
          <cell r="I69">
            <v>3926783</v>
          </cell>
          <cell r="J69">
            <v>0</v>
          </cell>
          <cell r="K69">
            <v>227934</v>
          </cell>
          <cell r="L69">
            <v>4154717</v>
          </cell>
          <cell r="AA69">
            <v>3501</v>
          </cell>
          <cell r="AB69">
            <v>243</v>
          </cell>
          <cell r="AC69">
            <v>0</v>
          </cell>
          <cell r="AD69">
            <v>0</v>
          </cell>
          <cell r="AE69">
            <v>0</v>
          </cell>
          <cell r="AF69">
            <v>3926783</v>
          </cell>
          <cell r="AG69">
            <v>0</v>
          </cell>
          <cell r="AH69">
            <v>0</v>
          </cell>
          <cell r="AI69">
            <v>3926783</v>
          </cell>
          <cell r="AJ69">
            <v>0</v>
          </cell>
          <cell r="AK69">
            <v>227934</v>
          </cell>
          <cell r="AL69">
            <v>4154717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4154717</v>
          </cell>
          <cell r="AS69">
            <v>3501</v>
          </cell>
          <cell r="AT69">
            <v>1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CA69">
            <v>3501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M69">
            <v>3501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</row>
        <row r="70">
          <cell r="A70">
            <v>3502</v>
          </cell>
          <cell r="B70" t="str">
            <v>BAYSTATE ACADEMY</v>
          </cell>
          <cell r="C70">
            <v>500</v>
          </cell>
          <cell r="D70" t="str">
            <v/>
          </cell>
          <cell r="F70">
            <v>0</v>
          </cell>
          <cell r="G70">
            <v>456</v>
          </cell>
          <cell r="I70">
            <v>6712112</v>
          </cell>
          <cell r="J70">
            <v>25432</v>
          </cell>
          <cell r="K70">
            <v>427728</v>
          </cell>
          <cell r="L70">
            <v>7165272</v>
          </cell>
          <cell r="AA70">
            <v>3502</v>
          </cell>
          <cell r="AB70">
            <v>456</v>
          </cell>
          <cell r="AC70">
            <v>0</v>
          </cell>
          <cell r="AD70">
            <v>0</v>
          </cell>
          <cell r="AE70">
            <v>0</v>
          </cell>
          <cell r="AF70">
            <v>6712112</v>
          </cell>
          <cell r="AG70">
            <v>0</v>
          </cell>
          <cell r="AH70">
            <v>0</v>
          </cell>
          <cell r="AI70">
            <v>6712112</v>
          </cell>
          <cell r="AJ70">
            <v>0</v>
          </cell>
          <cell r="AK70">
            <v>427728</v>
          </cell>
          <cell r="AL70">
            <v>7139840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7139840</v>
          </cell>
          <cell r="AS70">
            <v>3502</v>
          </cell>
          <cell r="AT70">
            <v>24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CA70">
            <v>3502</v>
          </cell>
          <cell r="CB70">
            <v>0</v>
          </cell>
          <cell r="CC70">
            <v>0</v>
          </cell>
          <cell r="CD70">
            <v>25432</v>
          </cell>
          <cell r="CE70">
            <v>0</v>
          </cell>
          <cell r="CF70">
            <v>25432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25432</v>
          </cell>
          <cell r="CM70">
            <v>3502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</row>
        <row r="71">
          <cell r="A71">
            <v>3503</v>
          </cell>
          <cell r="B71" t="str">
            <v>COLLEGIATE CS OF LOWELL</v>
          </cell>
          <cell r="C71">
            <v>1107</v>
          </cell>
          <cell r="D71">
            <v>10</v>
          </cell>
          <cell r="F71">
            <v>0</v>
          </cell>
          <cell r="G71">
            <v>1117</v>
          </cell>
          <cell r="I71">
            <v>14893351</v>
          </cell>
          <cell r="J71">
            <v>0</v>
          </cell>
          <cell r="K71">
            <v>1038810</v>
          </cell>
          <cell r="L71">
            <v>15932161</v>
          </cell>
          <cell r="AA71">
            <v>3503</v>
          </cell>
          <cell r="AB71">
            <v>1117</v>
          </cell>
          <cell r="AC71">
            <v>10</v>
          </cell>
          <cell r="AD71">
            <v>0</v>
          </cell>
          <cell r="AE71">
            <v>0</v>
          </cell>
          <cell r="AF71">
            <v>14893351</v>
          </cell>
          <cell r="AG71">
            <v>0</v>
          </cell>
          <cell r="AH71">
            <v>0</v>
          </cell>
          <cell r="AI71">
            <v>14893351</v>
          </cell>
          <cell r="AJ71">
            <v>0</v>
          </cell>
          <cell r="AK71">
            <v>1038810</v>
          </cell>
          <cell r="AL71">
            <v>15932161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15932161</v>
          </cell>
          <cell r="AS71">
            <v>3503</v>
          </cell>
          <cell r="AT71">
            <v>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CA71">
            <v>3503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M71">
            <v>3503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</row>
        <row r="72">
          <cell r="A72">
            <v>3506</v>
          </cell>
          <cell r="B72" t="str">
            <v>PIONEER CS OF SCIENCE II</v>
          </cell>
          <cell r="C72">
            <v>378</v>
          </cell>
          <cell r="D72" t="str">
            <v/>
          </cell>
          <cell r="F72">
            <v>0</v>
          </cell>
          <cell r="G72">
            <v>376</v>
          </cell>
          <cell r="I72">
            <v>5971073</v>
          </cell>
          <cell r="J72">
            <v>0</v>
          </cell>
          <cell r="K72">
            <v>352688</v>
          </cell>
          <cell r="L72">
            <v>6323761</v>
          </cell>
          <cell r="AA72">
            <v>3506</v>
          </cell>
          <cell r="AB72">
            <v>376</v>
          </cell>
          <cell r="AC72">
            <v>0</v>
          </cell>
          <cell r="AD72">
            <v>0</v>
          </cell>
          <cell r="AE72">
            <v>0</v>
          </cell>
          <cell r="AF72">
            <v>5971073</v>
          </cell>
          <cell r="AG72">
            <v>0</v>
          </cell>
          <cell r="AH72">
            <v>0</v>
          </cell>
          <cell r="AI72">
            <v>5971073</v>
          </cell>
          <cell r="AJ72">
            <v>0</v>
          </cell>
          <cell r="AK72">
            <v>352688</v>
          </cell>
          <cell r="AL72">
            <v>6323761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6323761</v>
          </cell>
          <cell r="AS72">
            <v>3506</v>
          </cell>
          <cell r="AT72">
            <v>92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CA72">
            <v>3506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M72">
            <v>3506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</row>
        <row r="73">
          <cell r="A73">
            <v>3508</v>
          </cell>
          <cell r="B73" t="str">
            <v>PHOENIX ACADEMY SPRINGFIELD</v>
          </cell>
          <cell r="C73">
            <v>225</v>
          </cell>
          <cell r="D73" t="str">
            <v/>
          </cell>
          <cell r="F73">
            <v>0</v>
          </cell>
          <cell r="G73">
            <v>175</v>
          </cell>
          <cell r="I73">
            <v>2912204</v>
          </cell>
          <cell r="J73">
            <v>0</v>
          </cell>
          <cell r="K73">
            <v>164150</v>
          </cell>
          <cell r="L73">
            <v>3076354</v>
          </cell>
          <cell r="AA73">
            <v>3508</v>
          </cell>
          <cell r="AB73">
            <v>175</v>
          </cell>
          <cell r="AC73">
            <v>0</v>
          </cell>
          <cell r="AD73">
            <v>0</v>
          </cell>
          <cell r="AE73">
            <v>0</v>
          </cell>
          <cell r="AF73">
            <v>2912204</v>
          </cell>
          <cell r="AG73">
            <v>0</v>
          </cell>
          <cell r="AH73">
            <v>0</v>
          </cell>
          <cell r="AI73">
            <v>2912204</v>
          </cell>
          <cell r="AJ73">
            <v>0</v>
          </cell>
          <cell r="AK73">
            <v>164150</v>
          </cell>
          <cell r="AL73">
            <v>3076354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3076354</v>
          </cell>
          <cell r="AS73">
            <v>3508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CA73">
            <v>3508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M73">
            <v>3508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</row>
        <row r="74">
          <cell r="A74">
            <v>3509</v>
          </cell>
          <cell r="B74" t="str">
            <v>ARGOSY COLLEGIATE</v>
          </cell>
          <cell r="C74">
            <v>644</v>
          </cell>
          <cell r="D74" t="str">
            <v/>
          </cell>
          <cell r="F74">
            <v>0</v>
          </cell>
          <cell r="G74">
            <v>566</v>
          </cell>
          <cell r="I74">
            <v>8092514</v>
          </cell>
          <cell r="J74">
            <v>0</v>
          </cell>
          <cell r="K74">
            <v>530908</v>
          </cell>
          <cell r="L74">
            <v>8623422</v>
          </cell>
          <cell r="AA74">
            <v>3509</v>
          </cell>
          <cell r="AB74">
            <v>566</v>
          </cell>
          <cell r="AC74">
            <v>0</v>
          </cell>
          <cell r="AD74">
            <v>0</v>
          </cell>
          <cell r="AE74">
            <v>0</v>
          </cell>
          <cell r="AF74">
            <v>8092514</v>
          </cell>
          <cell r="AG74">
            <v>0</v>
          </cell>
          <cell r="AH74">
            <v>0</v>
          </cell>
          <cell r="AI74">
            <v>8092514</v>
          </cell>
          <cell r="AJ74">
            <v>0</v>
          </cell>
          <cell r="AK74">
            <v>530908</v>
          </cell>
          <cell r="AL74">
            <v>8623422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8623422</v>
          </cell>
          <cell r="AS74">
            <v>3509</v>
          </cell>
          <cell r="AT74">
            <v>40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CA74">
            <v>3509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M74">
            <v>3509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</row>
        <row r="75">
          <cell r="A75">
            <v>3510</v>
          </cell>
          <cell r="B75" t="str">
            <v>SPRINGFIELD PREPARATORY</v>
          </cell>
          <cell r="C75">
            <v>432</v>
          </cell>
          <cell r="D75">
            <v>1</v>
          </cell>
          <cell r="F75">
            <v>0</v>
          </cell>
          <cell r="G75">
            <v>433</v>
          </cell>
          <cell r="I75">
            <v>6268509</v>
          </cell>
          <cell r="J75">
            <v>66795</v>
          </cell>
          <cell r="K75">
            <v>405288</v>
          </cell>
          <cell r="L75">
            <v>6740592</v>
          </cell>
          <cell r="AA75">
            <v>3510</v>
          </cell>
          <cell r="AB75">
            <v>433</v>
          </cell>
          <cell r="AC75">
            <v>1</v>
          </cell>
          <cell r="AD75">
            <v>0</v>
          </cell>
          <cell r="AE75">
            <v>0</v>
          </cell>
          <cell r="AF75">
            <v>6268509</v>
          </cell>
          <cell r="AG75">
            <v>0</v>
          </cell>
          <cell r="AH75">
            <v>0</v>
          </cell>
          <cell r="AI75">
            <v>6268509</v>
          </cell>
          <cell r="AJ75">
            <v>0</v>
          </cell>
          <cell r="AK75">
            <v>405288</v>
          </cell>
          <cell r="AL75">
            <v>6673797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6673797</v>
          </cell>
          <cell r="AS75">
            <v>3510</v>
          </cell>
          <cell r="AT75">
            <v>45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CA75">
            <v>3510</v>
          </cell>
          <cell r="CB75">
            <v>0</v>
          </cell>
          <cell r="CC75">
            <v>0</v>
          </cell>
          <cell r="CD75">
            <v>66795</v>
          </cell>
          <cell r="CE75">
            <v>0</v>
          </cell>
          <cell r="CF75">
            <v>66795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66795</v>
          </cell>
          <cell r="CM75">
            <v>3510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</row>
        <row r="76">
          <cell r="A76">
            <v>3513</v>
          </cell>
          <cell r="B76" t="str">
            <v>NEW HEIGHTS CS OF BROCKTON</v>
          </cell>
          <cell r="C76">
            <v>735</v>
          </cell>
          <cell r="D76">
            <v>9</v>
          </cell>
          <cell r="F76">
            <v>7.9045737228265285</v>
          </cell>
          <cell r="G76">
            <v>744</v>
          </cell>
          <cell r="I76">
            <v>11416300</v>
          </cell>
          <cell r="J76">
            <v>0</v>
          </cell>
          <cell r="K76">
            <v>689678</v>
          </cell>
          <cell r="L76">
            <v>12105978</v>
          </cell>
          <cell r="AA76">
            <v>3513</v>
          </cell>
          <cell r="AB76">
            <v>744</v>
          </cell>
          <cell r="AC76">
            <v>9</v>
          </cell>
          <cell r="AD76">
            <v>0</v>
          </cell>
          <cell r="AE76">
            <v>7.9045737228265285</v>
          </cell>
          <cell r="AF76">
            <v>11416300</v>
          </cell>
          <cell r="AG76">
            <v>134060</v>
          </cell>
          <cell r="AH76">
            <v>0</v>
          </cell>
          <cell r="AI76">
            <v>11282240</v>
          </cell>
          <cell r="AJ76">
            <v>0</v>
          </cell>
          <cell r="AK76">
            <v>682268</v>
          </cell>
          <cell r="AL76">
            <v>11964508</v>
          </cell>
          <cell r="AM76">
            <v>134060</v>
          </cell>
          <cell r="AN76">
            <v>0</v>
          </cell>
          <cell r="AO76">
            <v>7410</v>
          </cell>
          <cell r="AP76">
            <v>141470</v>
          </cell>
          <cell r="AQ76">
            <v>12105978</v>
          </cell>
          <cell r="AS76">
            <v>3513</v>
          </cell>
          <cell r="AT76">
            <v>83</v>
          </cell>
          <cell r="AU76">
            <v>7.9045737228265285</v>
          </cell>
          <cell r="AV76">
            <v>134060</v>
          </cell>
          <cell r="AW76">
            <v>0</v>
          </cell>
          <cell r="AX76">
            <v>7410</v>
          </cell>
          <cell r="AY76">
            <v>141470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CA76">
            <v>3513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M76">
            <v>3513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</row>
        <row r="77">
          <cell r="A77">
            <v>3514</v>
          </cell>
          <cell r="B77" t="str">
            <v>LIBERTAS ACADEMY</v>
          </cell>
          <cell r="C77">
            <v>360</v>
          </cell>
          <cell r="D77" t="str">
            <v/>
          </cell>
          <cell r="F77">
            <v>0</v>
          </cell>
          <cell r="G77">
            <v>332</v>
          </cell>
          <cell r="I77">
            <v>4898859</v>
          </cell>
          <cell r="J77">
            <v>0</v>
          </cell>
          <cell r="K77">
            <v>311416</v>
          </cell>
          <cell r="L77">
            <v>5210275</v>
          </cell>
          <cell r="AA77">
            <v>3514</v>
          </cell>
          <cell r="AB77">
            <v>332</v>
          </cell>
          <cell r="AC77">
            <v>0</v>
          </cell>
          <cell r="AD77">
            <v>0</v>
          </cell>
          <cell r="AE77">
            <v>0</v>
          </cell>
          <cell r="AF77">
            <v>4898859</v>
          </cell>
          <cell r="AG77">
            <v>0</v>
          </cell>
          <cell r="AH77">
            <v>0</v>
          </cell>
          <cell r="AI77">
            <v>4898859</v>
          </cell>
          <cell r="AJ77">
            <v>0</v>
          </cell>
          <cell r="AK77">
            <v>311416</v>
          </cell>
          <cell r="AL77">
            <v>5210275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5210275</v>
          </cell>
          <cell r="AS77">
            <v>3514</v>
          </cell>
          <cell r="AT77">
            <v>26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CA77">
            <v>3514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M77">
            <v>3514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</row>
        <row r="78">
          <cell r="A78">
            <v>3515</v>
          </cell>
          <cell r="B78" t="str">
            <v>OLD STURBRIDGE ACADEMY</v>
          </cell>
          <cell r="C78">
            <v>320</v>
          </cell>
          <cell r="D78" t="str">
            <v/>
          </cell>
          <cell r="F78">
            <v>0</v>
          </cell>
          <cell r="G78">
            <v>320</v>
          </cell>
          <cell r="I78">
            <v>4517970</v>
          </cell>
          <cell r="J78">
            <v>0</v>
          </cell>
          <cell r="K78">
            <v>300160</v>
          </cell>
          <cell r="L78">
            <v>4818130</v>
          </cell>
          <cell r="AA78">
            <v>3515</v>
          </cell>
          <cell r="AB78">
            <v>320</v>
          </cell>
          <cell r="AC78">
            <v>0</v>
          </cell>
          <cell r="AD78">
            <v>0</v>
          </cell>
          <cell r="AE78">
            <v>0</v>
          </cell>
          <cell r="AF78">
            <v>4517970</v>
          </cell>
          <cell r="AG78">
            <v>0</v>
          </cell>
          <cell r="AH78">
            <v>0</v>
          </cell>
          <cell r="AI78">
            <v>4517970</v>
          </cell>
          <cell r="AJ78">
            <v>0</v>
          </cell>
          <cell r="AK78">
            <v>300160</v>
          </cell>
          <cell r="AL78">
            <v>4818130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4818130</v>
          </cell>
          <cell r="AS78">
            <v>3515</v>
          </cell>
          <cell r="AT78">
            <v>82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CA78">
            <v>3515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M78">
            <v>3515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</row>
        <row r="79">
          <cell r="A79">
            <v>3516</v>
          </cell>
          <cell r="B79" t="str">
            <v>HAMPDEN CS OF SCIENCE WEST</v>
          </cell>
          <cell r="C79">
            <v>399</v>
          </cell>
          <cell r="D79" t="str">
            <v/>
          </cell>
          <cell r="F79">
            <v>0</v>
          </cell>
          <cell r="G79">
            <v>368</v>
          </cell>
          <cell r="I79">
            <v>5443199</v>
          </cell>
          <cell r="J79">
            <v>0</v>
          </cell>
          <cell r="K79">
            <v>345184</v>
          </cell>
          <cell r="L79">
            <v>5788383</v>
          </cell>
          <cell r="AA79">
            <v>3516</v>
          </cell>
          <cell r="AB79">
            <v>368</v>
          </cell>
          <cell r="AC79">
            <v>0</v>
          </cell>
          <cell r="AD79">
            <v>0</v>
          </cell>
          <cell r="AE79">
            <v>0</v>
          </cell>
          <cell r="AF79">
            <v>5443199</v>
          </cell>
          <cell r="AG79">
            <v>0</v>
          </cell>
          <cell r="AH79">
            <v>0</v>
          </cell>
          <cell r="AI79">
            <v>5443199</v>
          </cell>
          <cell r="AJ79">
            <v>0</v>
          </cell>
          <cell r="AK79">
            <v>345184</v>
          </cell>
          <cell r="AL79">
            <v>5788383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5788383</v>
          </cell>
          <cell r="AS79">
            <v>3516</v>
          </cell>
          <cell r="AT79">
            <v>26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CA79">
            <v>3516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M79">
            <v>3516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</row>
        <row r="80">
          <cell r="A80">
            <v>3517</v>
          </cell>
          <cell r="B80" t="str">
            <v>MAP ACADEMY</v>
          </cell>
          <cell r="C80">
            <v>220</v>
          </cell>
          <cell r="D80">
            <v>3</v>
          </cell>
          <cell r="F80">
            <v>0</v>
          </cell>
          <cell r="G80">
            <v>223</v>
          </cell>
          <cell r="I80">
            <v>4215941</v>
          </cell>
          <cell r="J80">
            <v>0</v>
          </cell>
          <cell r="K80">
            <v>206275</v>
          </cell>
          <cell r="L80">
            <v>4422216</v>
          </cell>
          <cell r="AA80">
            <v>3517</v>
          </cell>
          <cell r="AB80">
            <v>223</v>
          </cell>
          <cell r="AC80">
            <v>3</v>
          </cell>
          <cell r="AD80">
            <v>0</v>
          </cell>
          <cell r="AE80">
            <v>0</v>
          </cell>
          <cell r="AF80">
            <v>4215941</v>
          </cell>
          <cell r="AG80">
            <v>0</v>
          </cell>
          <cell r="AH80">
            <v>0</v>
          </cell>
          <cell r="AI80">
            <v>4215941</v>
          </cell>
          <cell r="AJ80">
            <v>0</v>
          </cell>
          <cell r="AK80">
            <v>206275</v>
          </cell>
          <cell r="AL80">
            <v>4422216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4422216</v>
          </cell>
          <cell r="AS80">
            <v>3517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CA80">
            <v>3517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M80">
            <v>3517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</row>
        <row r="81">
          <cell r="A81">
            <v>3518</v>
          </cell>
          <cell r="B81" t="str">
            <v>PHOENIX ACADEMY LAWRENCE</v>
          </cell>
          <cell r="C81">
            <v>195</v>
          </cell>
          <cell r="D81" t="str">
            <v/>
          </cell>
          <cell r="F81">
            <v>0</v>
          </cell>
          <cell r="G81">
            <v>138</v>
          </cell>
          <cell r="I81">
            <v>2379749</v>
          </cell>
          <cell r="J81">
            <v>0</v>
          </cell>
          <cell r="K81">
            <v>129444</v>
          </cell>
          <cell r="L81">
            <v>2509193</v>
          </cell>
          <cell r="AA81">
            <v>3518</v>
          </cell>
          <cell r="AB81">
            <v>138</v>
          </cell>
          <cell r="AC81">
            <v>0</v>
          </cell>
          <cell r="AD81">
            <v>0</v>
          </cell>
          <cell r="AE81">
            <v>0</v>
          </cell>
          <cell r="AF81">
            <v>2379749</v>
          </cell>
          <cell r="AG81">
            <v>0</v>
          </cell>
          <cell r="AH81">
            <v>0</v>
          </cell>
          <cell r="AI81">
            <v>2379749</v>
          </cell>
          <cell r="AJ81">
            <v>0</v>
          </cell>
          <cell r="AK81">
            <v>129444</v>
          </cell>
          <cell r="AL81">
            <v>2509193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2509193</v>
          </cell>
          <cell r="AS81">
            <v>3518</v>
          </cell>
          <cell r="AT81">
            <v>1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CA81">
            <v>3518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M81">
            <v>3518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</row>
        <row r="82">
          <cell r="A82">
            <v>9999</v>
          </cell>
          <cell r="B82" t="str">
            <v>STATE TOTAL</v>
          </cell>
          <cell r="C82">
            <v>47497</v>
          </cell>
          <cell r="D82">
            <v>104</v>
          </cell>
          <cell r="E82">
            <v>0</v>
          </cell>
          <cell r="F82">
            <v>181.89184234000939</v>
          </cell>
          <cell r="G82">
            <v>45914</v>
          </cell>
          <cell r="I82">
            <v>764064729</v>
          </cell>
          <cell r="J82">
            <v>5345915</v>
          </cell>
          <cell r="K82">
            <v>42971028</v>
          </cell>
          <cell r="L82">
            <v>812381672</v>
          </cell>
          <cell r="AA82">
            <v>9999</v>
          </cell>
          <cell r="AB82">
            <v>45914</v>
          </cell>
          <cell r="AC82">
            <v>104</v>
          </cell>
          <cell r="AD82">
            <v>0</v>
          </cell>
          <cell r="AE82">
            <v>181.89184234000939</v>
          </cell>
          <cell r="AF82">
            <v>764053601</v>
          </cell>
          <cell r="AG82">
            <v>3177380</v>
          </cell>
          <cell r="AH82">
            <v>0</v>
          </cell>
          <cell r="AI82">
            <v>760876221</v>
          </cell>
          <cell r="AJ82">
            <v>0</v>
          </cell>
          <cell r="AK82">
            <v>42800296</v>
          </cell>
          <cell r="AL82">
            <v>803676517</v>
          </cell>
          <cell r="AM82">
            <v>3177380</v>
          </cell>
          <cell r="AN82">
            <v>0</v>
          </cell>
          <cell r="AO82">
            <v>170732</v>
          </cell>
          <cell r="AP82">
            <v>3348112</v>
          </cell>
          <cell r="AQ82">
            <v>807024629</v>
          </cell>
          <cell r="AS82">
            <v>9999</v>
          </cell>
          <cell r="AT82">
            <v>8036</v>
          </cell>
          <cell r="AU82">
            <v>181.89184234000939</v>
          </cell>
          <cell r="AV82">
            <v>3177380</v>
          </cell>
          <cell r="AW82">
            <v>0</v>
          </cell>
          <cell r="AX82">
            <v>170732</v>
          </cell>
          <cell r="AY82">
            <v>3348112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CA82">
            <v>999</v>
          </cell>
          <cell r="CB82">
            <v>0</v>
          </cell>
          <cell r="CC82">
            <v>11128</v>
          </cell>
          <cell r="CD82">
            <v>1130488</v>
          </cell>
          <cell r="CE82">
            <v>0</v>
          </cell>
          <cell r="CF82">
            <v>1141616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1141616</v>
          </cell>
          <cell r="CM82">
            <v>9999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</row>
      </sheetData>
      <sheetData sheetId="23">
        <row r="10">
          <cell r="A10">
            <v>409</v>
          </cell>
          <cell r="B10" t="str">
            <v>ALMA DEL MAR</v>
          </cell>
          <cell r="C10">
            <v>1043.9999999999998</v>
          </cell>
          <cell r="D10" t="str">
            <v/>
          </cell>
          <cell r="F10">
            <v>0</v>
          </cell>
          <cell r="G10">
            <v>1043.9999999999998</v>
          </cell>
          <cell r="I10">
            <v>16971615</v>
          </cell>
          <cell r="J10">
            <v>0</v>
          </cell>
          <cell r="K10">
            <v>1135872</v>
          </cell>
          <cell r="L10">
            <v>18107487</v>
          </cell>
          <cell r="AA10">
            <v>409</v>
          </cell>
          <cell r="AB10">
            <v>1043.9999999999998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16971615</v>
          </cell>
          <cell r="AH10">
            <v>0</v>
          </cell>
          <cell r="AI10">
            <v>0</v>
          </cell>
          <cell r="AJ10">
            <v>16971615</v>
          </cell>
          <cell r="AK10">
            <v>0</v>
          </cell>
          <cell r="AL10">
            <v>1135872</v>
          </cell>
          <cell r="AM10">
            <v>18107487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18107487</v>
          </cell>
          <cell r="AT10">
            <v>409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CB10">
            <v>409</v>
          </cell>
          <cell r="CG10">
            <v>0</v>
          </cell>
          <cell r="CK10">
            <v>0</v>
          </cell>
          <cell r="CL10">
            <v>0</v>
          </cell>
          <cell r="CN10">
            <v>409</v>
          </cell>
          <cell r="CS10">
            <v>0</v>
          </cell>
        </row>
        <row r="11">
          <cell r="A11">
            <v>410</v>
          </cell>
          <cell r="B11" t="str">
            <v>EXCEL ACADEMY</v>
          </cell>
          <cell r="C11">
            <v>1399.9999999999982</v>
          </cell>
          <cell r="D11" t="str">
            <v/>
          </cell>
          <cell r="F11">
            <v>1.6402604705070145</v>
          </cell>
          <cell r="G11">
            <v>1399.9999999999982</v>
          </cell>
          <cell r="I11">
            <v>28499512</v>
          </cell>
          <cell r="J11">
            <v>0</v>
          </cell>
          <cell r="K11">
            <v>1523184</v>
          </cell>
          <cell r="L11">
            <v>30022696</v>
          </cell>
          <cell r="AA11">
            <v>410</v>
          </cell>
          <cell r="AB11">
            <v>1399.9999999999982</v>
          </cell>
          <cell r="AC11">
            <v>0</v>
          </cell>
          <cell r="AD11">
            <v>0</v>
          </cell>
          <cell r="AE11">
            <v>544.76923076923094</v>
          </cell>
          <cell r="AF11">
            <v>1.6402604705070145</v>
          </cell>
          <cell r="AG11">
            <v>28499512</v>
          </cell>
          <cell r="AH11">
            <v>42739.263239317297</v>
          </cell>
          <cell r="AI11">
            <v>0</v>
          </cell>
          <cell r="AJ11">
            <v>28456772.736760676</v>
          </cell>
          <cell r="AK11">
            <v>0</v>
          </cell>
          <cell r="AL11">
            <v>1521392</v>
          </cell>
          <cell r="AM11">
            <v>29978164.736760676</v>
          </cell>
          <cell r="AN11">
            <v>42739.263239317297</v>
          </cell>
          <cell r="AO11">
            <v>0</v>
          </cell>
          <cell r="AP11">
            <v>1792</v>
          </cell>
          <cell r="AQ11">
            <v>44531.263239317297</v>
          </cell>
          <cell r="AR11">
            <v>30022696</v>
          </cell>
          <cell r="AT11">
            <v>410</v>
          </cell>
          <cell r="AU11">
            <v>544.76923076923094</v>
          </cell>
          <cell r="AV11">
            <v>1.6402604705070145</v>
          </cell>
          <cell r="AW11">
            <v>42739.263239317297</v>
          </cell>
          <cell r="AX11">
            <v>0</v>
          </cell>
          <cell r="AY11">
            <v>1792</v>
          </cell>
          <cell r="AZ11">
            <v>44531.263239317297</v>
          </cell>
          <cell r="CB11">
            <v>410</v>
          </cell>
          <cell r="CG11">
            <v>0</v>
          </cell>
          <cell r="CK11">
            <v>0</v>
          </cell>
          <cell r="CL11">
            <v>0</v>
          </cell>
          <cell r="CN11">
            <v>410</v>
          </cell>
          <cell r="CS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534.99999999999989</v>
          </cell>
          <cell r="D12" t="str">
            <v/>
          </cell>
          <cell r="F12">
            <v>1.7380197168951972</v>
          </cell>
          <cell r="G12">
            <v>534.99999999999989</v>
          </cell>
          <cell r="I12">
            <v>11933936</v>
          </cell>
          <cell r="J12">
            <v>0</v>
          </cell>
          <cell r="K12">
            <v>582080</v>
          </cell>
          <cell r="L12">
            <v>12516016</v>
          </cell>
          <cell r="AA12">
            <v>412</v>
          </cell>
          <cell r="AB12">
            <v>534.99999999999989</v>
          </cell>
          <cell r="AC12">
            <v>0</v>
          </cell>
          <cell r="AD12">
            <v>0</v>
          </cell>
          <cell r="AE12">
            <v>103</v>
          </cell>
          <cell r="AF12">
            <v>1.7380197168951972</v>
          </cell>
          <cell r="AG12">
            <v>11933936</v>
          </cell>
          <cell r="AH12">
            <v>34885.531757520395</v>
          </cell>
          <cell r="AI12">
            <v>0</v>
          </cell>
          <cell r="AJ12">
            <v>11899050.468242481</v>
          </cell>
          <cell r="AK12">
            <v>0</v>
          </cell>
          <cell r="AL12">
            <v>580192</v>
          </cell>
          <cell r="AM12">
            <v>12479242.468242481</v>
          </cell>
          <cell r="AN12">
            <v>34885.531757520395</v>
          </cell>
          <cell r="AO12">
            <v>0</v>
          </cell>
          <cell r="AP12">
            <v>1888</v>
          </cell>
          <cell r="AQ12">
            <v>36773.531757520395</v>
          </cell>
          <cell r="AR12">
            <v>12516016</v>
          </cell>
          <cell r="AT12">
            <v>412</v>
          </cell>
          <cell r="AU12">
            <v>103</v>
          </cell>
          <cell r="AV12">
            <v>1.7380197168951972</v>
          </cell>
          <cell r="AW12">
            <v>34885.531757520395</v>
          </cell>
          <cell r="AX12">
            <v>0</v>
          </cell>
          <cell r="AY12">
            <v>1888</v>
          </cell>
          <cell r="AZ12">
            <v>36773.531757520395</v>
          </cell>
          <cell r="CB12">
            <v>412</v>
          </cell>
          <cell r="CG12">
            <v>0</v>
          </cell>
          <cell r="CK12">
            <v>0</v>
          </cell>
          <cell r="CL12">
            <v>0</v>
          </cell>
          <cell r="CN12">
            <v>412</v>
          </cell>
          <cell r="CS12">
            <v>0</v>
          </cell>
        </row>
        <row r="13">
          <cell r="A13">
            <v>413</v>
          </cell>
          <cell r="B13" t="str">
            <v>FOUR RIVERS</v>
          </cell>
          <cell r="C13">
            <v>219.99999999999991</v>
          </cell>
          <cell r="D13" t="str">
            <v/>
          </cell>
          <cell r="F13">
            <v>0</v>
          </cell>
          <cell r="G13">
            <v>219.99999999999991</v>
          </cell>
          <cell r="I13">
            <v>4192266</v>
          </cell>
          <cell r="J13">
            <v>0</v>
          </cell>
          <cell r="K13">
            <v>239364</v>
          </cell>
          <cell r="L13">
            <v>4431630</v>
          </cell>
          <cell r="AA13">
            <v>413</v>
          </cell>
          <cell r="AB13">
            <v>219.99999999999991</v>
          </cell>
          <cell r="AC13">
            <v>0</v>
          </cell>
          <cell r="AD13">
            <v>0</v>
          </cell>
          <cell r="AE13">
            <v>54.999999999999964</v>
          </cell>
          <cell r="AF13">
            <v>0</v>
          </cell>
          <cell r="AG13">
            <v>4192266</v>
          </cell>
          <cell r="AH13">
            <v>0</v>
          </cell>
          <cell r="AI13">
            <v>0</v>
          </cell>
          <cell r="AJ13">
            <v>4192266</v>
          </cell>
          <cell r="AK13">
            <v>0</v>
          </cell>
          <cell r="AL13">
            <v>239364</v>
          </cell>
          <cell r="AM13">
            <v>4431630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4431630</v>
          </cell>
          <cell r="AT13">
            <v>413</v>
          </cell>
          <cell r="AU13">
            <v>54.999999999999964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CB13">
            <v>413</v>
          </cell>
          <cell r="CG13">
            <v>0</v>
          </cell>
          <cell r="CK13">
            <v>0</v>
          </cell>
          <cell r="CL13">
            <v>0</v>
          </cell>
          <cell r="CN13">
            <v>413</v>
          </cell>
          <cell r="CS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362.99999999999989</v>
          </cell>
          <cell r="D14" t="str">
            <v/>
          </cell>
          <cell r="F14">
            <v>0</v>
          </cell>
          <cell r="G14">
            <v>362.99999999999989</v>
          </cell>
          <cell r="I14">
            <v>6393702</v>
          </cell>
          <cell r="J14">
            <v>0</v>
          </cell>
          <cell r="K14">
            <v>394947</v>
          </cell>
          <cell r="L14">
            <v>6788649</v>
          </cell>
          <cell r="AA14">
            <v>414</v>
          </cell>
          <cell r="AB14">
            <v>362.99999999999989</v>
          </cell>
          <cell r="AC14">
            <v>0</v>
          </cell>
          <cell r="AD14">
            <v>0</v>
          </cell>
          <cell r="AE14">
            <v>81.991803278688565</v>
          </cell>
          <cell r="AF14">
            <v>0</v>
          </cell>
          <cell r="AG14">
            <v>6393702</v>
          </cell>
          <cell r="AH14">
            <v>0</v>
          </cell>
          <cell r="AI14">
            <v>0</v>
          </cell>
          <cell r="AJ14">
            <v>6393702</v>
          </cell>
          <cell r="AK14">
            <v>0</v>
          </cell>
          <cell r="AL14">
            <v>394947</v>
          </cell>
          <cell r="AM14">
            <v>6788649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6788649</v>
          </cell>
          <cell r="AT14">
            <v>414</v>
          </cell>
          <cell r="AU14">
            <v>81.991803278688565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CB14">
            <v>414</v>
          </cell>
          <cell r="CG14">
            <v>0</v>
          </cell>
          <cell r="CK14">
            <v>0</v>
          </cell>
          <cell r="CL14">
            <v>0</v>
          </cell>
          <cell r="CN14">
            <v>414</v>
          </cell>
          <cell r="CS14">
            <v>0</v>
          </cell>
        </row>
        <row r="15">
          <cell r="A15">
            <v>416</v>
          </cell>
          <cell r="B15" t="str">
            <v>BOSTON PREPARATORY</v>
          </cell>
          <cell r="C15">
            <v>700</v>
          </cell>
          <cell r="D15" t="str">
            <v/>
          </cell>
          <cell r="F15">
            <v>1.7380197168951972</v>
          </cell>
          <cell r="G15">
            <v>700</v>
          </cell>
          <cell r="I15">
            <v>16683681</v>
          </cell>
          <cell r="J15">
            <v>40963</v>
          </cell>
          <cell r="K15">
            <v>761593</v>
          </cell>
          <cell r="L15">
            <v>17486237</v>
          </cell>
          <cell r="AA15">
            <v>416</v>
          </cell>
          <cell r="AB15">
            <v>700</v>
          </cell>
          <cell r="AC15">
            <v>0</v>
          </cell>
          <cell r="AD15">
            <v>0</v>
          </cell>
          <cell r="AE15">
            <v>33.999999999999986</v>
          </cell>
          <cell r="AF15">
            <v>1.7380197168951972</v>
          </cell>
          <cell r="AG15">
            <v>16683681</v>
          </cell>
          <cell r="AH15">
            <v>38012.229228214848</v>
          </cell>
          <cell r="AI15">
            <v>0</v>
          </cell>
          <cell r="AJ15">
            <v>16645668.770771781</v>
          </cell>
          <cell r="AK15">
            <v>40963</v>
          </cell>
          <cell r="AL15">
            <v>759703</v>
          </cell>
          <cell r="AM15">
            <v>17446334.770771794</v>
          </cell>
          <cell r="AN15">
            <v>38012.229228214848</v>
          </cell>
          <cell r="AO15">
            <v>0</v>
          </cell>
          <cell r="AP15">
            <v>1890</v>
          </cell>
          <cell r="AQ15">
            <v>39902.229228214848</v>
          </cell>
          <cell r="AR15">
            <v>17486237</v>
          </cell>
          <cell r="AT15">
            <v>416</v>
          </cell>
          <cell r="AU15">
            <v>33.999999999999986</v>
          </cell>
          <cell r="AV15">
            <v>1.7380197168951972</v>
          </cell>
          <cell r="AW15">
            <v>38012.229228214848</v>
          </cell>
          <cell r="AX15">
            <v>0</v>
          </cell>
          <cell r="AY15">
            <v>1890</v>
          </cell>
          <cell r="AZ15">
            <v>39902.229228214848</v>
          </cell>
          <cell r="CB15">
            <v>416</v>
          </cell>
          <cell r="CG15">
            <v>0</v>
          </cell>
          <cell r="CK15">
            <v>0</v>
          </cell>
          <cell r="CL15">
            <v>0</v>
          </cell>
          <cell r="CN15">
            <v>416</v>
          </cell>
          <cell r="CS15">
            <v>0</v>
          </cell>
        </row>
        <row r="16">
          <cell r="A16">
            <v>417</v>
          </cell>
          <cell r="B16" t="str">
            <v>BRIDGE BOSTON</v>
          </cell>
          <cell r="C16">
            <v>335.00000000000023</v>
          </cell>
          <cell r="D16" t="str">
            <v/>
          </cell>
          <cell r="F16">
            <v>1.738019716895197</v>
          </cell>
          <cell r="G16">
            <v>335.00000000000023</v>
          </cell>
          <cell r="I16">
            <v>7776640</v>
          </cell>
          <cell r="J16">
            <v>0</v>
          </cell>
          <cell r="K16">
            <v>364480</v>
          </cell>
          <cell r="L16">
            <v>8141120</v>
          </cell>
          <cell r="AA16">
            <v>417</v>
          </cell>
          <cell r="AB16">
            <v>335.00000000000023</v>
          </cell>
          <cell r="AC16">
            <v>0</v>
          </cell>
          <cell r="AD16">
            <v>0</v>
          </cell>
          <cell r="AE16">
            <v>70.999999999999872</v>
          </cell>
          <cell r="AF16">
            <v>1.738019716895197</v>
          </cell>
          <cell r="AG16">
            <v>7776640</v>
          </cell>
          <cell r="AH16">
            <v>36496.676035082244</v>
          </cell>
          <cell r="AI16">
            <v>0</v>
          </cell>
          <cell r="AJ16">
            <v>7740143.3239649143</v>
          </cell>
          <cell r="AK16">
            <v>0</v>
          </cell>
          <cell r="AL16">
            <v>362590</v>
          </cell>
          <cell r="AM16">
            <v>8102733.3239649143</v>
          </cell>
          <cell r="AN16">
            <v>36496.676035082244</v>
          </cell>
          <cell r="AO16">
            <v>0</v>
          </cell>
          <cell r="AP16">
            <v>1890</v>
          </cell>
          <cell r="AQ16">
            <v>38386.676035082244</v>
          </cell>
          <cell r="AR16">
            <v>8141120</v>
          </cell>
          <cell r="AT16">
            <v>417</v>
          </cell>
          <cell r="AU16">
            <v>70.999999999999872</v>
          </cell>
          <cell r="AV16">
            <v>1.738019716895197</v>
          </cell>
          <cell r="AW16">
            <v>36496.676035082244</v>
          </cell>
          <cell r="AX16">
            <v>0</v>
          </cell>
          <cell r="AY16">
            <v>1890</v>
          </cell>
          <cell r="AZ16">
            <v>38386.676035082244</v>
          </cell>
          <cell r="CB16">
            <v>417</v>
          </cell>
          <cell r="CG16">
            <v>0</v>
          </cell>
          <cell r="CK16">
            <v>0</v>
          </cell>
          <cell r="CL16">
            <v>0</v>
          </cell>
          <cell r="CN16">
            <v>417</v>
          </cell>
          <cell r="CS16">
            <v>0</v>
          </cell>
        </row>
        <row r="17">
          <cell r="A17">
            <v>418</v>
          </cell>
          <cell r="B17" t="str">
            <v>CHRISTA MCAULIFFE</v>
          </cell>
          <cell r="C17">
            <v>396</v>
          </cell>
          <cell r="D17" t="str">
            <v/>
          </cell>
          <cell r="F17">
            <v>0</v>
          </cell>
          <cell r="G17">
            <v>396</v>
          </cell>
          <cell r="I17">
            <v>7354938</v>
          </cell>
          <cell r="J17">
            <v>0</v>
          </cell>
          <cell r="K17">
            <v>430845</v>
          </cell>
          <cell r="L17">
            <v>7785783</v>
          </cell>
          <cell r="AA17">
            <v>418</v>
          </cell>
          <cell r="AB17">
            <v>396</v>
          </cell>
          <cell r="AC17">
            <v>0</v>
          </cell>
          <cell r="AD17">
            <v>0</v>
          </cell>
          <cell r="AE17">
            <v>33</v>
          </cell>
          <cell r="AF17">
            <v>0</v>
          </cell>
          <cell r="AG17">
            <v>7354938</v>
          </cell>
          <cell r="AH17">
            <v>0</v>
          </cell>
          <cell r="AI17">
            <v>0</v>
          </cell>
          <cell r="AJ17">
            <v>7354938</v>
          </cell>
          <cell r="AK17">
            <v>0</v>
          </cell>
          <cell r="AL17">
            <v>430845</v>
          </cell>
          <cell r="AM17">
            <v>7785783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7785783</v>
          </cell>
          <cell r="AT17">
            <v>418</v>
          </cell>
          <cell r="AU17">
            <v>33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CB17">
            <v>418</v>
          </cell>
          <cell r="CG17">
            <v>0</v>
          </cell>
          <cell r="CK17">
            <v>0</v>
          </cell>
          <cell r="CL17">
            <v>0</v>
          </cell>
          <cell r="CN17">
            <v>418</v>
          </cell>
          <cell r="CS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215.99999999999997</v>
          </cell>
          <cell r="D18" t="str">
            <v/>
          </cell>
          <cell r="F18">
            <v>0</v>
          </cell>
          <cell r="G18">
            <v>215.99999999999997</v>
          </cell>
          <cell r="I18">
            <v>4601991</v>
          </cell>
          <cell r="J18">
            <v>0</v>
          </cell>
          <cell r="K18">
            <v>235008</v>
          </cell>
          <cell r="L18">
            <v>4836999</v>
          </cell>
          <cell r="AA18">
            <v>419</v>
          </cell>
          <cell r="AB18">
            <v>215.99999999999997</v>
          </cell>
          <cell r="AC18">
            <v>0</v>
          </cell>
          <cell r="AD18">
            <v>0</v>
          </cell>
          <cell r="AE18">
            <v>8</v>
          </cell>
          <cell r="AF18">
            <v>0</v>
          </cell>
          <cell r="AG18">
            <v>4601991</v>
          </cell>
          <cell r="AH18">
            <v>0</v>
          </cell>
          <cell r="AI18">
            <v>0</v>
          </cell>
          <cell r="AJ18">
            <v>4601991</v>
          </cell>
          <cell r="AK18">
            <v>0</v>
          </cell>
          <cell r="AL18">
            <v>235008</v>
          </cell>
          <cell r="AM18">
            <v>4836999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4836999</v>
          </cell>
          <cell r="AT18">
            <v>419</v>
          </cell>
          <cell r="AU18">
            <v>8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CB18">
            <v>419</v>
          </cell>
          <cell r="CG18">
            <v>0</v>
          </cell>
          <cell r="CK18">
            <v>0</v>
          </cell>
          <cell r="CL18">
            <v>0</v>
          </cell>
          <cell r="CN18">
            <v>419</v>
          </cell>
          <cell r="CS18">
            <v>0</v>
          </cell>
        </row>
        <row r="19">
          <cell r="A19">
            <v>420</v>
          </cell>
          <cell r="B19" t="str">
            <v>BENJAMIN BANNEKER</v>
          </cell>
          <cell r="C19">
            <v>350.00000000000142</v>
          </cell>
          <cell r="D19" t="str">
            <v/>
          </cell>
          <cell r="F19">
            <v>3.5404157855140235</v>
          </cell>
          <cell r="G19">
            <v>350.00000000000142</v>
          </cell>
          <cell r="I19">
            <v>10382536</v>
          </cell>
          <cell r="J19">
            <v>0</v>
          </cell>
          <cell r="K19">
            <v>380808</v>
          </cell>
          <cell r="L19">
            <v>10763344</v>
          </cell>
          <cell r="AA19">
            <v>420</v>
          </cell>
          <cell r="AB19">
            <v>350.00000000000142</v>
          </cell>
          <cell r="AC19">
            <v>0</v>
          </cell>
          <cell r="AD19">
            <v>0</v>
          </cell>
          <cell r="AE19">
            <v>39</v>
          </cell>
          <cell r="AF19">
            <v>3.5404157855140235</v>
          </cell>
          <cell r="AG19">
            <v>10382536</v>
          </cell>
          <cell r="AH19">
            <v>65095.187125737815</v>
          </cell>
          <cell r="AI19">
            <v>0</v>
          </cell>
          <cell r="AJ19">
            <v>10317440.812874258</v>
          </cell>
          <cell r="AK19">
            <v>0</v>
          </cell>
          <cell r="AL19">
            <v>376960</v>
          </cell>
          <cell r="AM19">
            <v>10694400.812874258</v>
          </cell>
          <cell r="AN19">
            <v>65095.187125737815</v>
          </cell>
          <cell r="AO19">
            <v>0</v>
          </cell>
          <cell r="AP19">
            <v>3848</v>
          </cell>
          <cell r="AQ19">
            <v>68943.187125737808</v>
          </cell>
          <cell r="AR19">
            <v>10763344</v>
          </cell>
          <cell r="AT19">
            <v>420</v>
          </cell>
          <cell r="AU19">
            <v>39</v>
          </cell>
          <cell r="AV19">
            <v>3.5404157855140235</v>
          </cell>
          <cell r="AW19">
            <v>65095.187125737815</v>
          </cell>
          <cell r="AX19">
            <v>0</v>
          </cell>
          <cell r="AY19">
            <v>3848</v>
          </cell>
          <cell r="AZ19">
            <v>68943.187125737808</v>
          </cell>
          <cell r="CB19">
            <v>420</v>
          </cell>
          <cell r="CG19">
            <v>0</v>
          </cell>
          <cell r="CK19">
            <v>0</v>
          </cell>
          <cell r="CL19">
            <v>0</v>
          </cell>
          <cell r="CN19">
            <v>420</v>
          </cell>
          <cell r="CS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400.00000000000045</v>
          </cell>
          <cell r="D20" t="str">
            <v/>
          </cell>
          <cell r="F20">
            <v>0</v>
          </cell>
          <cell r="G20">
            <v>400.00000000000045</v>
          </cell>
          <cell r="I20">
            <v>6466370</v>
          </cell>
          <cell r="J20">
            <v>246820</v>
          </cell>
          <cell r="K20">
            <v>435210</v>
          </cell>
          <cell r="L20">
            <v>7148400</v>
          </cell>
          <cell r="AA20">
            <v>426</v>
          </cell>
          <cell r="AB20">
            <v>400.00000000000045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6466370</v>
          </cell>
          <cell r="AH20">
            <v>0</v>
          </cell>
          <cell r="AI20">
            <v>0</v>
          </cell>
          <cell r="AJ20">
            <v>6466370</v>
          </cell>
          <cell r="AK20">
            <v>246820</v>
          </cell>
          <cell r="AL20">
            <v>435210</v>
          </cell>
          <cell r="AM20">
            <v>7148400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7148400</v>
          </cell>
          <cell r="AT20">
            <v>426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CB20">
            <v>426</v>
          </cell>
          <cell r="CG20">
            <v>0</v>
          </cell>
          <cell r="CK20">
            <v>0</v>
          </cell>
          <cell r="CL20">
            <v>0</v>
          </cell>
          <cell r="CN20">
            <v>426</v>
          </cell>
          <cell r="CS20">
            <v>0</v>
          </cell>
        </row>
        <row r="21">
          <cell r="A21">
            <v>428</v>
          </cell>
          <cell r="B21" t="str">
            <v>BROOKE</v>
          </cell>
          <cell r="C21">
            <v>2220.9999999999986</v>
          </cell>
          <cell r="D21" t="str">
            <v/>
          </cell>
          <cell r="F21">
            <v>11.506308367739244</v>
          </cell>
          <cell r="G21">
            <v>2220.9999999999986</v>
          </cell>
          <cell r="I21">
            <v>48024337</v>
          </cell>
          <cell r="J21">
            <v>77692</v>
          </cell>
          <cell r="K21">
            <v>2416462</v>
          </cell>
          <cell r="L21">
            <v>50518491</v>
          </cell>
          <cell r="AA21">
            <v>428</v>
          </cell>
          <cell r="AB21">
            <v>2220.9999999999986</v>
          </cell>
          <cell r="AC21">
            <v>0</v>
          </cell>
          <cell r="AD21">
            <v>0</v>
          </cell>
          <cell r="AE21">
            <v>858.00000000000216</v>
          </cell>
          <cell r="AF21">
            <v>11.506308367739244</v>
          </cell>
          <cell r="AG21">
            <v>48024337</v>
          </cell>
          <cell r="AH21">
            <v>212691.03272719236</v>
          </cell>
          <cell r="AI21">
            <v>0</v>
          </cell>
          <cell r="AJ21">
            <v>47811645.967272781</v>
          </cell>
          <cell r="AK21">
            <v>77692</v>
          </cell>
          <cell r="AL21">
            <v>2403943</v>
          </cell>
          <cell r="AM21">
            <v>50293280.967272781</v>
          </cell>
          <cell r="AN21">
            <v>212691.03272719236</v>
          </cell>
          <cell r="AO21">
            <v>0</v>
          </cell>
          <cell r="AP21">
            <v>12519</v>
          </cell>
          <cell r="AQ21">
            <v>225210.03272719236</v>
          </cell>
          <cell r="AR21">
            <v>50518491</v>
          </cell>
          <cell r="AT21">
            <v>428</v>
          </cell>
          <cell r="AU21">
            <v>858.00000000000216</v>
          </cell>
          <cell r="AV21">
            <v>11.506308367739244</v>
          </cell>
          <cell r="AW21">
            <v>212691.03272719236</v>
          </cell>
          <cell r="AX21">
            <v>0</v>
          </cell>
          <cell r="AY21">
            <v>12519</v>
          </cell>
          <cell r="AZ21">
            <v>225210.03272719236</v>
          </cell>
          <cell r="CB21">
            <v>428</v>
          </cell>
          <cell r="CG21">
            <v>0</v>
          </cell>
          <cell r="CK21">
            <v>0</v>
          </cell>
          <cell r="CL21">
            <v>0</v>
          </cell>
          <cell r="CN21">
            <v>428</v>
          </cell>
          <cell r="CS21">
            <v>0</v>
          </cell>
        </row>
        <row r="22">
          <cell r="A22">
            <v>429</v>
          </cell>
          <cell r="B22" t="str">
            <v>KIPP ACADEMY LYNN</v>
          </cell>
          <cell r="C22">
            <v>1585.9999999999995</v>
          </cell>
          <cell r="D22" t="str">
            <v/>
          </cell>
          <cell r="F22">
            <v>7.9413389970958255</v>
          </cell>
          <cell r="G22">
            <v>1585.9999999999995</v>
          </cell>
          <cell r="I22">
            <v>24784084</v>
          </cell>
          <cell r="J22">
            <v>957699</v>
          </cell>
          <cell r="K22">
            <v>1725503</v>
          </cell>
          <cell r="L22">
            <v>27467286</v>
          </cell>
          <cell r="AA22">
            <v>429</v>
          </cell>
          <cell r="AB22">
            <v>1585.9999999999995</v>
          </cell>
          <cell r="AC22">
            <v>0</v>
          </cell>
          <cell r="AD22">
            <v>0</v>
          </cell>
          <cell r="AE22">
            <v>455.99999999999983</v>
          </cell>
          <cell r="AF22">
            <v>7.9413389970958255</v>
          </cell>
          <cell r="AG22">
            <v>24784084</v>
          </cell>
          <cell r="AH22">
            <v>163610.83435297973</v>
          </cell>
          <cell r="AI22">
            <v>0</v>
          </cell>
          <cell r="AJ22">
            <v>24620473.165647056</v>
          </cell>
          <cell r="AK22">
            <v>957699</v>
          </cell>
          <cell r="AL22">
            <v>1716871</v>
          </cell>
          <cell r="AM22">
            <v>27295043.165647056</v>
          </cell>
          <cell r="AN22">
            <v>163610.83435297976</v>
          </cell>
          <cell r="AO22">
            <v>0</v>
          </cell>
          <cell r="AP22">
            <v>8632</v>
          </cell>
          <cell r="AQ22">
            <v>172242.83435297979</v>
          </cell>
          <cell r="AR22">
            <v>27467286</v>
          </cell>
          <cell r="AT22">
            <v>429</v>
          </cell>
          <cell r="AU22">
            <v>455.99999999999983</v>
          </cell>
          <cell r="AV22">
            <v>7.9413389970958255</v>
          </cell>
          <cell r="AW22">
            <v>163610.83435297976</v>
          </cell>
          <cell r="AX22">
            <v>0</v>
          </cell>
          <cell r="AY22">
            <v>8632</v>
          </cell>
          <cell r="AZ22">
            <v>172242.83435297979</v>
          </cell>
          <cell r="CB22">
            <v>429</v>
          </cell>
          <cell r="CG22">
            <v>0</v>
          </cell>
          <cell r="CK22">
            <v>0</v>
          </cell>
          <cell r="CL22">
            <v>0</v>
          </cell>
          <cell r="CN22">
            <v>429</v>
          </cell>
          <cell r="CS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966.00000000000125</v>
          </cell>
          <cell r="D23" t="str">
            <v/>
          </cell>
          <cell r="F23">
            <v>0</v>
          </cell>
          <cell r="G23">
            <v>966.00000000000125</v>
          </cell>
          <cell r="I23">
            <v>15781404</v>
          </cell>
          <cell r="J23">
            <v>0</v>
          </cell>
          <cell r="K23">
            <v>1051024</v>
          </cell>
          <cell r="L23">
            <v>16832428</v>
          </cell>
          <cell r="AA23">
            <v>430</v>
          </cell>
          <cell r="AB23">
            <v>966.00000000000125</v>
          </cell>
          <cell r="AC23">
            <v>0</v>
          </cell>
          <cell r="AD23">
            <v>0</v>
          </cell>
          <cell r="AE23">
            <v>390.99999999999972</v>
          </cell>
          <cell r="AF23">
            <v>0</v>
          </cell>
          <cell r="AG23">
            <v>15781404</v>
          </cell>
          <cell r="AH23">
            <v>0</v>
          </cell>
          <cell r="AI23">
            <v>0</v>
          </cell>
          <cell r="AJ23">
            <v>15781404</v>
          </cell>
          <cell r="AK23">
            <v>0</v>
          </cell>
          <cell r="AL23">
            <v>1051024</v>
          </cell>
          <cell r="AM23">
            <v>16832428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16832428</v>
          </cell>
          <cell r="AT23">
            <v>430</v>
          </cell>
          <cell r="AU23">
            <v>390.99999999999972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CB23">
            <v>430</v>
          </cell>
          <cell r="CG23">
            <v>0</v>
          </cell>
          <cell r="CK23">
            <v>0</v>
          </cell>
          <cell r="CL23">
            <v>0</v>
          </cell>
          <cell r="CN23">
            <v>430</v>
          </cell>
          <cell r="CS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399.99999999999977</v>
          </cell>
          <cell r="D24" t="str">
            <v/>
          </cell>
          <cell r="F24">
            <v>0</v>
          </cell>
          <cell r="G24">
            <v>399.99999999999977</v>
          </cell>
          <cell r="I24">
            <v>6519490</v>
          </cell>
          <cell r="J24">
            <v>311313</v>
          </cell>
          <cell r="K24">
            <v>435200</v>
          </cell>
          <cell r="L24">
            <v>7266003</v>
          </cell>
          <cell r="AA24">
            <v>431</v>
          </cell>
          <cell r="AB24">
            <v>399.99999999999977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6519490</v>
          </cell>
          <cell r="AH24">
            <v>0</v>
          </cell>
          <cell r="AI24">
            <v>0</v>
          </cell>
          <cell r="AJ24">
            <v>6519490</v>
          </cell>
          <cell r="AK24">
            <v>311313</v>
          </cell>
          <cell r="AL24">
            <v>435200</v>
          </cell>
          <cell r="AM24">
            <v>7266003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7266003</v>
          </cell>
          <cell r="AT24">
            <v>431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CB24">
            <v>431</v>
          </cell>
          <cell r="CG24">
            <v>0</v>
          </cell>
          <cell r="CK24">
            <v>0</v>
          </cell>
          <cell r="CL24">
            <v>0</v>
          </cell>
          <cell r="CN24">
            <v>431</v>
          </cell>
          <cell r="CS24">
            <v>0</v>
          </cell>
        </row>
        <row r="25">
          <cell r="A25">
            <v>432</v>
          </cell>
          <cell r="B25" t="str">
            <v>CAPE COD LIGHTHOUSE</v>
          </cell>
          <cell r="C25">
            <v>252</v>
          </cell>
          <cell r="D25" t="str">
            <v/>
          </cell>
          <cell r="F25">
            <v>0</v>
          </cell>
          <cell r="G25">
            <v>252</v>
          </cell>
          <cell r="I25">
            <v>4585089</v>
          </cell>
          <cell r="J25">
            <v>0</v>
          </cell>
          <cell r="K25">
            <v>274179</v>
          </cell>
          <cell r="L25">
            <v>4859268</v>
          </cell>
          <cell r="AA25">
            <v>432</v>
          </cell>
          <cell r="AB25">
            <v>252</v>
          </cell>
          <cell r="AC25">
            <v>0</v>
          </cell>
          <cell r="AD25">
            <v>0</v>
          </cell>
          <cell r="AE25">
            <v>24.999999999999996</v>
          </cell>
          <cell r="AF25">
            <v>0</v>
          </cell>
          <cell r="AG25">
            <v>4585089</v>
          </cell>
          <cell r="AH25">
            <v>0</v>
          </cell>
          <cell r="AI25">
            <v>0</v>
          </cell>
          <cell r="AJ25">
            <v>4585089</v>
          </cell>
          <cell r="AK25">
            <v>0</v>
          </cell>
          <cell r="AL25">
            <v>274179</v>
          </cell>
          <cell r="AM25">
            <v>4859268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4859268</v>
          </cell>
          <cell r="AT25">
            <v>432</v>
          </cell>
          <cell r="AU25">
            <v>24.999999999999996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CB25">
            <v>432</v>
          </cell>
          <cell r="CG25">
            <v>0</v>
          </cell>
          <cell r="CK25">
            <v>0</v>
          </cell>
          <cell r="CL25">
            <v>0</v>
          </cell>
          <cell r="CN25">
            <v>432</v>
          </cell>
          <cell r="CS25">
            <v>0</v>
          </cell>
        </row>
        <row r="26">
          <cell r="A26">
            <v>435</v>
          </cell>
          <cell r="B26" t="str">
            <v>INNOVATION ACADEMY</v>
          </cell>
          <cell r="C26">
            <v>800</v>
          </cell>
          <cell r="D26" t="str">
            <v/>
          </cell>
          <cell r="F26">
            <v>0</v>
          </cell>
          <cell r="G26">
            <v>800</v>
          </cell>
          <cell r="I26">
            <v>11680064</v>
          </cell>
          <cell r="J26">
            <v>0</v>
          </cell>
          <cell r="K26">
            <v>870384</v>
          </cell>
          <cell r="L26">
            <v>12550448</v>
          </cell>
          <cell r="AA26">
            <v>435</v>
          </cell>
          <cell r="AB26">
            <v>800</v>
          </cell>
          <cell r="AC26">
            <v>0</v>
          </cell>
          <cell r="AD26">
            <v>0</v>
          </cell>
          <cell r="AE26">
            <v>42</v>
          </cell>
          <cell r="AF26">
            <v>0</v>
          </cell>
          <cell r="AG26">
            <v>11680064</v>
          </cell>
          <cell r="AH26">
            <v>0</v>
          </cell>
          <cell r="AI26">
            <v>0</v>
          </cell>
          <cell r="AJ26">
            <v>11680064</v>
          </cell>
          <cell r="AK26">
            <v>0</v>
          </cell>
          <cell r="AL26">
            <v>870384</v>
          </cell>
          <cell r="AM26">
            <v>12550448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12550448</v>
          </cell>
          <cell r="AT26">
            <v>435</v>
          </cell>
          <cell r="AU26">
            <v>42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CB26">
            <v>435</v>
          </cell>
          <cell r="CG26">
            <v>0</v>
          </cell>
          <cell r="CK26">
            <v>0</v>
          </cell>
          <cell r="CL26">
            <v>0</v>
          </cell>
          <cell r="CN26">
            <v>435</v>
          </cell>
          <cell r="CS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337.0000000000008</v>
          </cell>
          <cell r="D27" t="str">
            <v/>
          </cell>
          <cell r="F27">
            <v>2.876032229938855</v>
          </cell>
          <cell r="G27">
            <v>337.0000000000008</v>
          </cell>
          <cell r="I27">
            <v>10584798</v>
          </cell>
          <cell r="J27">
            <v>0</v>
          </cell>
          <cell r="K27">
            <v>366653</v>
          </cell>
          <cell r="L27">
            <v>10951451</v>
          </cell>
          <cell r="AA27">
            <v>436</v>
          </cell>
          <cell r="AB27">
            <v>337.0000000000008</v>
          </cell>
          <cell r="AC27">
            <v>0</v>
          </cell>
          <cell r="AD27">
            <v>0</v>
          </cell>
          <cell r="AE27">
            <v>44.000000000000036</v>
          </cell>
          <cell r="AF27">
            <v>2.876032229938855</v>
          </cell>
          <cell r="AG27">
            <v>10584798</v>
          </cell>
          <cell r="AH27">
            <v>51348.658798167191</v>
          </cell>
          <cell r="AI27">
            <v>0</v>
          </cell>
          <cell r="AJ27">
            <v>10533449.34120184</v>
          </cell>
          <cell r="AK27">
            <v>0</v>
          </cell>
          <cell r="AL27">
            <v>363524</v>
          </cell>
          <cell r="AM27">
            <v>10896973.34120184</v>
          </cell>
          <cell r="AN27">
            <v>51348.658798167191</v>
          </cell>
          <cell r="AO27">
            <v>0</v>
          </cell>
          <cell r="AP27">
            <v>3129</v>
          </cell>
          <cell r="AQ27">
            <v>54477.658798167191</v>
          </cell>
          <cell r="AR27">
            <v>10951451</v>
          </cell>
          <cell r="AT27">
            <v>436</v>
          </cell>
          <cell r="AU27">
            <v>44.000000000000036</v>
          </cell>
          <cell r="AV27">
            <v>2.876032229938855</v>
          </cell>
          <cell r="AW27">
            <v>51348.658798167191</v>
          </cell>
          <cell r="AX27">
            <v>0</v>
          </cell>
          <cell r="AY27">
            <v>3129</v>
          </cell>
          <cell r="AZ27">
            <v>54477.658798167191</v>
          </cell>
          <cell r="CB27">
            <v>436</v>
          </cell>
          <cell r="CG27">
            <v>0</v>
          </cell>
          <cell r="CK27">
            <v>0</v>
          </cell>
          <cell r="CL27">
            <v>0</v>
          </cell>
          <cell r="CN27">
            <v>436</v>
          </cell>
          <cell r="CS27">
            <v>0</v>
          </cell>
        </row>
        <row r="28">
          <cell r="A28">
            <v>437</v>
          </cell>
          <cell r="B28" t="str">
            <v>CITY ON A HILL</v>
          </cell>
          <cell r="C28">
            <v>250</v>
          </cell>
          <cell r="D28" t="str">
            <v/>
          </cell>
          <cell r="F28">
            <v>0</v>
          </cell>
          <cell r="G28">
            <v>250</v>
          </cell>
          <cell r="I28">
            <v>6426284</v>
          </cell>
          <cell r="J28">
            <v>13155</v>
          </cell>
          <cell r="K28">
            <v>272000</v>
          </cell>
          <cell r="L28">
            <v>6711439</v>
          </cell>
          <cell r="AA28">
            <v>437</v>
          </cell>
          <cell r="AB28">
            <v>250</v>
          </cell>
          <cell r="AC28">
            <v>0</v>
          </cell>
          <cell r="AD28">
            <v>0</v>
          </cell>
          <cell r="AE28">
            <v>18</v>
          </cell>
          <cell r="AF28">
            <v>0</v>
          </cell>
          <cell r="AG28">
            <v>6426284</v>
          </cell>
          <cell r="AH28">
            <v>0</v>
          </cell>
          <cell r="AI28">
            <v>0</v>
          </cell>
          <cell r="AJ28">
            <v>6426284</v>
          </cell>
          <cell r="AK28">
            <v>13155</v>
          </cell>
          <cell r="AL28">
            <v>272000</v>
          </cell>
          <cell r="AM28">
            <v>6711439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6711439</v>
          </cell>
          <cell r="AT28">
            <v>437</v>
          </cell>
          <cell r="AU28">
            <v>18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CB28">
            <v>437</v>
          </cell>
          <cell r="CG28">
            <v>0</v>
          </cell>
          <cell r="CK28">
            <v>0</v>
          </cell>
          <cell r="CL28">
            <v>0</v>
          </cell>
          <cell r="CN28">
            <v>437</v>
          </cell>
          <cell r="CS28">
            <v>0</v>
          </cell>
        </row>
        <row r="29">
          <cell r="A29">
            <v>438</v>
          </cell>
          <cell r="B29" t="str">
            <v>CODMAN ACADEMY</v>
          </cell>
          <cell r="C29">
            <v>345.0000000000004</v>
          </cell>
          <cell r="D29" t="str">
            <v/>
          </cell>
          <cell r="F29">
            <v>1.7380197168951967</v>
          </cell>
          <cell r="G29">
            <v>345.0000000000004</v>
          </cell>
          <cell r="I29">
            <v>8394456</v>
          </cell>
          <cell r="J29">
            <v>3361</v>
          </cell>
          <cell r="K29">
            <v>375354</v>
          </cell>
          <cell r="L29">
            <v>8773171</v>
          </cell>
          <cell r="AA29">
            <v>438</v>
          </cell>
          <cell r="AB29">
            <v>345.0000000000004</v>
          </cell>
          <cell r="AC29">
            <v>0</v>
          </cell>
          <cell r="AD29">
            <v>0</v>
          </cell>
          <cell r="AE29">
            <v>101.99999999999987</v>
          </cell>
          <cell r="AF29">
            <v>1.7380197168951967</v>
          </cell>
          <cell r="AG29">
            <v>8394456</v>
          </cell>
          <cell r="AH29">
            <v>41012.051259575957</v>
          </cell>
          <cell r="AI29">
            <v>0</v>
          </cell>
          <cell r="AJ29">
            <v>8353443.9487404227</v>
          </cell>
          <cell r="AK29">
            <v>3361</v>
          </cell>
          <cell r="AL29">
            <v>373464</v>
          </cell>
          <cell r="AM29">
            <v>8730268.9487404227</v>
          </cell>
          <cell r="AN29">
            <v>41012.051259575957</v>
          </cell>
          <cell r="AO29">
            <v>0</v>
          </cell>
          <cell r="AP29">
            <v>1890</v>
          </cell>
          <cell r="AQ29">
            <v>42902.051259575957</v>
          </cell>
          <cell r="AR29">
            <v>8773171</v>
          </cell>
          <cell r="AT29">
            <v>438</v>
          </cell>
          <cell r="AU29">
            <v>101.99999999999987</v>
          </cell>
          <cell r="AV29">
            <v>1.7380197168951967</v>
          </cell>
          <cell r="AW29">
            <v>41012.051259575957</v>
          </cell>
          <cell r="AX29">
            <v>0</v>
          </cell>
          <cell r="AY29">
            <v>1890</v>
          </cell>
          <cell r="AZ29">
            <v>42902.051259575957</v>
          </cell>
          <cell r="CB29">
            <v>438</v>
          </cell>
          <cell r="CG29">
            <v>0</v>
          </cell>
          <cell r="CK29">
            <v>0</v>
          </cell>
          <cell r="CL29">
            <v>0</v>
          </cell>
          <cell r="CN29">
            <v>438</v>
          </cell>
          <cell r="CS29">
            <v>0</v>
          </cell>
        </row>
        <row r="30">
          <cell r="A30">
            <v>439</v>
          </cell>
          <cell r="B30" t="str">
            <v>CONSERVATORY LAB</v>
          </cell>
          <cell r="C30">
            <v>443.99999999999977</v>
          </cell>
          <cell r="D30" t="str">
            <v/>
          </cell>
          <cell r="F30">
            <v>0.86900985844759848</v>
          </cell>
          <cell r="G30">
            <v>443.99999999999977</v>
          </cell>
          <cell r="I30">
            <v>9943530</v>
          </cell>
          <cell r="J30">
            <v>0</v>
          </cell>
          <cell r="K30">
            <v>483070</v>
          </cell>
          <cell r="L30">
            <v>10426600</v>
          </cell>
          <cell r="AA30">
            <v>439</v>
          </cell>
          <cell r="AB30">
            <v>443.99999999999977</v>
          </cell>
          <cell r="AC30">
            <v>0</v>
          </cell>
          <cell r="AD30">
            <v>0</v>
          </cell>
          <cell r="AE30">
            <v>65.999999999999886</v>
          </cell>
          <cell r="AF30">
            <v>0.86900985844759848</v>
          </cell>
          <cell r="AG30">
            <v>9943530</v>
          </cell>
          <cell r="AH30">
            <v>15636.094383047641</v>
          </cell>
          <cell r="AI30">
            <v>0</v>
          </cell>
          <cell r="AJ30">
            <v>9927893.9056169614</v>
          </cell>
          <cell r="AK30">
            <v>0</v>
          </cell>
          <cell r="AL30">
            <v>482120</v>
          </cell>
          <cell r="AM30">
            <v>10410013.905616961</v>
          </cell>
          <cell r="AN30">
            <v>15636.094383047641</v>
          </cell>
          <cell r="AO30">
            <v>0</v>
          </cell>
          <cell r="AP30">
            <v>950</v>
          </cell>
          <cell r="AQ30">
            <v>16586.094383047643</v>
          </cell>
          <cell r="AR30">
            <v>10426600</v>
          </cell>
          <cell r="AT30">
            <v>439</v>
          </cell>
          <cell r="AU30">
            <v>65.999999999999886</v>
          </cell>
          <cell r="AV30">
            <v>0.86900985844759848</v>
          </cell>
          <cell r="AW30">
            <v>15636.094383047641</v>
          </cell>
          <cell r="AX30">
            <v>0</v>
          </cell>
          <cell r="AY30">
            <v>950</v>
          </cell>
          <cell r="AZ30">
            <v>16586.094383047643</v>
          </cell>
          <cell r="CB30">
            <v>439</v>
          </cell>
          <cell r="CG30">
            <v>0</v>
          </cell>
          <cell r="CK30">
            <v>0</v>
          </cell>
          <cell r="CL30">
            <v>0</v>
          </cell>
          <cell r="CN30">
            <v>439</v>
          </cell>
          <cell r="CS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400.0000000000004</v>
          </cell>
          <cell r="D31" t="str">
            <v/>
          </cell>
          <cell r="F31">
            <v>0</v>
          </cell>
          <cell r="G31">
            <v>400.0000000000004</v>
          </cell>
          <cell r="I31">
            <v>6518630</v>
          </cell>
          <cell r="J31">
            <v>172976</v>
          </cell>
          <cell r="K31">
            <v>435210</v>
          </cell>
          <cell r="L31">
            <v>7126816</v>
          </cell>
          <cell r="AA31">
            <v>440</v>
          </cell>
          <cell r="AB31">
            <v>400.0000000000004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6518630</v>
          </cell>
          <cell r="AH31">
            <v>0</v>
          </cell>
          <cell r="AI31">
            <v>0</v>
          </cell>
          <cell r="AJ31">
            <v>6518630</v>
          </cell>
          <cell r="AK31">
            <v>172976</v>
          </cell>
          <cell r="AL31">
            <v>435210</v>
          </cell>
          <cell r="AM31">
            <v>7126816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7126816</v>
          </cell>
          <cell r="AT31">
            <v>440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CB31">
            <v>440</v>
          </cell>
          <cell r="CG31">
            <v>0</v>
          </cell>
          <cell r="CK31">
            <v>0</v>
          </cell>
          <cell r="CL31">
            <v>0</v>
          </cell>
          <cell r="CN31">
            <v>440</v>
          </cell>
          <cell r="CS31">
            <v>0</v>
          </cell>
        </row>
        <row r="32">
          <cell r="A32">
            <v>441</v>
          </cell>
          <cell r="B32" t="str">
            <v>SPRINGFIELD INTERNATIONAL</v>
          </cell>
          <cell r="C32">
            <v>1573.9999999999986</v>
          </cell>
          <cell r="D32" t="str">
            <v/>
          </cell>
          <cell r="F32">
            <v>0</v>
          </cell>
          <cell r="G32">
            <v>1573.9999999999986</v>
          </cell>
          <cell r="I32">
            <v>23259821</v>
          </cell>
          <cell r="J32">
            <v>0</v>
          </cell>
          <cell r="K32">
            <v>1712490</v>
          </cell>
          <cell r="L32">
            <v>24972311</v>
          </cell>
          <cell r="AA32">
            <v>441</v>
          </cell>
          <cell r="AB32">
            <v>1573.9999999999986</v>
          </cell>
          <cell r="AC32">
            <v>0</v>
          </cell>
          <cell r="AD32">
            <v>0</v>
          </cell>
          <cell r="AE32">
            <v>436</v>
          </cell>
          <cell r="AF32">
            <v>0</v>
          </cell>
          <cell r="AG32">
            <v>23259821</v>
          </cell>
          <cell r="AH32">
            <v>0</v>
          </cell>
          <cell r="AI32">
            <v>0</v>
          </cell>
          <cell r="AJ32">
            <v>23259821</v>
          </cell>
          <cell r="AK32">
            <v>0</v>
          </cell>
          <cell r="AL32">
            <v>1712490</v>
          </cell>
          <cell r="AM32">
            <v>24972311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24972311</v>
          </cell>
          <cell r="AT32">
            <v>441</v>
          </cell>
          <cell r="AU32">
            <v>436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CB32">
            <v>441</v>
          </cell>
          <cell r="CG32">
            <v>0</v>
          </cell>
          <cell r="CK32">
            <v>0</v>
          </cell>
          <cell r="CL32">
            <v>0</v>
          </cell>
          <cell r="CN32">
            <v>441</v>
          </cell>
          <cell r="CS32">
            <v>0</v>
          </cell>
        </row>
        <row r="33">
          <cell r="A33">
            <v>444</v>
          </cell>
          <cell r="B33" t="str">
            <v>NEIGHBORHOOD HOUSE</v>
          </cell>
          <cell r="C33">
            <v>828.00000000000387</v>
          </cell>
          <cell r="D33" t="str">
            <v/>
          </cell>
          <cell r="F33">
            <v>1.7380197168951967</v>
          </cell>
          <cell r="G33">
            <v>828.00000000000387</v>
          </cell>
          <cell r="I33">
            <v>18329458</v>
          </cell>
          <cell r="J33">
            <v>0</v>
          </cell>
          <cell r="K33">
            <v>900844</v>
          </cell>
          <cell r="L33">
            <v>19230302</v>
          </cell>
          <cell r="AA33">
            <v>444</v>
          </cell>
          <cell r="AB33">
            <v>828.00000000000387</v>
          </cell>
          <cell r="AC33">
            <v>0</v>
          </cell>
          <cell r="AD33">
            <v>0</v>
          </cell>
          <cell r="AE33">
            <v>33.00000000000005</v>
          </cell>
          <cell r="AF33">
            <v>1.7380197168951967</v>
          </cell>
          <cell r="AG33">
            <v>18329458</v>
          </cell>
          <cell r="AH33">
            <v>38752.625627612222</v>
          </cell>
          <cell r="AI33">
            <v>0</v>
          </cell>
          <cell r="AJ33">
            <v>18290705.374372363</v>
          </cell>
          <cell r="AK33">
            <v>0</v>
          </cell>
          <cell r="AL33">
            <v>898954</v>
          </cell>
          <cell r="AM33">
            <v>19189659.374372363</v>
          </cell>
          <cell r="AN33">
            <v>38752.625627612215</v>
          </cell>
          <cell r="AO33">
            <v>0</v>
          </cell>
          <cell r="AP33">
            <v>1890</v>
          </cell>
          <cell r="AQ33">
            <v>40642.625627612215</v>
          </cell>
          <cell r="AR33">
            <v>19230302</v>
          </cell>
          <cell r="AT33">
            <v>444</v>
          </cell>
          <cell r="AU33">
            <v>33.00000000000005</v>
          </cell>
          <cell r="AV33">
            <v>1.7380197168951967</v>
          </cell>
          <cell r="AW33">
            <v>38752.625627612215</v>
          </cell>
          <cell r="AX33">
            <v>0</v>
          </cell>
          <cell r="AY33">
            <v>1890</v>
          </cell>
          <cell r="AZ33">
            <v>40642.625627612215</v>
          </cell>
          <cell r="CB33">
            <v>444</v>
          </cell>
          <cell r="CG33">
            <v>0</v>
          </cell>
          <cell r="CK33">
            <v>0</v>
          </cell>
          <cell r="CL33">
            <v>0</v>
          </cell>
          <cell r="CN33">
            <v>444</v>
          </cell>
          <cell r="CS33">
            <v>0</v>
          </cell>
        </row>
        <row r="34">
          <cell r="A34">
            <v>445</v>
          </cell>
          <cell r="B34" t="str">
            <v>ABBY KELLEY FOSTER</v>
          </cell>
          <cell r="C34">
            <v>1426.0000000000043</v>
          </cell>
          <cell r="D34" t="str">
            <v/>
          </cell>
          <cell r="F34">
            <v>0</v>
          </cell>
          <cell r="G34">
            <v>1426.0000000000043</v>
          </cell>
          <cell r="I34">
            <v>21402589</v>
          </cell>
          <cell r="J34">
            <v>1276058</v>
          </cell>
          <cell r="K34">
            <v>1551485</v>
          </cell>
          <cell r="L34">
            <v>24230132</v>
          </cell>
          <cell r="AA34">
            <v>445</v>
          </cell>
          <cell r="AB34">
            <v>1426.0000000000043</v>
          </cell>
          <cell r="AC34">
            <v>0</v>
          </cell>
          <cell r="AD34">
            <v>0</v>
          </cell>
          <cell r="AE34">
            <v>30.999999999999996</v>
          </cell>
          <cell r="AF34">
            <v>0</v>
          </cell>
          <cell r="AG34">
            <v>21402589</v>
          </cell>
          <cell r="AH34">
            <v>0</v>
          </cell>
          <cell r="AI34">
            <v>0</v>
          </cell>
          <cell r="AJ34">
            <v>21402589</v>
          </cell>
          <cell r="AK34">
            <v>1276058</v>
          </cell>
          <cell r="AL34">
            <v>1551485</v>
          </cell>
          <cell r="AM34">
            <v>24230132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24230132</v>
          </cell>
          <cell r="AT34">
            <v>445</v>
          </cell>
          <cell r="AU34">
            <v>30.999999999999996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CB34">
            <v>445</v>
          </cell>
          <cell r="CG34">
            <v>0</v>
          </cell>
          <cell r="CK34">
            <v>0</v>
          </cell>
          <cell r="CL34">
            <v>0</v>
          </cell>
          <cell r="CN34">
            <v>445</v>
          </cell>
          <cell r="CS34">
            <v>0</v>
          </cell>
        </row>
        <row r="35">
          <cell r="A35">
            <v>446</v>
          </cell>
          <cell r="B35" t="str">
            <v>FOXBOROUGH REGIONAL</v>
          </cell>
          <cell r="C35">
            <v>1700.0000000000002</v>
          </cell>
          <cell r="D35" t="str">
            <v/>
          </cell>
          <cell r="F35">
            <v>3.4760394337903957</v>
          </cell>
          <cell r="G35">
            <v>1700.0000000000002</v>
          </cell>
          <cell r="I35">
            <v>27970344</v>
          </cell>
          <cell r="J35">
            <v>0</v>
          </cell>
          <cell r="K35">
            <v>1849569</v>
          </cell>
          <cell r="L35">
            <v>29819913</v>
          </cell>
          <cell r="AA35">
            <v>446</v>
          </cell>
          <cell r="AB35">
            <v>1700.0000000000002</v>
          </cell>
          <cell r="AC35">
            <v>0</v>
          </cell>
          <cell r="AD35">
            <v>0</v>
          </cell>
          <cell r="AE35">
            <v>165.00000000000003</v>
          </cell>
          <cell r="AF35">
            <v>3.4760394337903957</v>
          </cell>
          <cell r="AG35">
            <v>27970344</v>
          </cell>
          <cell r="AH35">
            <v>56155.417052883815</v>
          </cell>
          <cell r="AI35">
            <v>0</v>
          </cell>
          <cell r="AJ35">
            <v>27914188.582947131</v>
          </cell>
          <cell r="AK35">
            <v>0</v>
          </cell>
          <cell r="AL35">
            <v>1845786</v>
          </cell>
          <cell r="AM35">
            <v>29759974.582947131</v>
          </cell>
          <cell r="AN35">
            <v>56155.417052883815</v>
          </cell>
          <cell r="AO35">
            <v>0</v>
          </cell>
          <cell r="AP35">
            <v>3783</v>
          </cell>
          <cell r="AQ35">
            <v>59938.417052883815</v>
          </cell>
          <cell r="AR35">
            <v>29819913</v>
          </cell>
          <cell r="AT35">
            <v>446</v>
          </cell>
          <cell r="AU35">
            <v>165.00000000000003</v>
          </cell>
          <cell r="AV35">
            <v>3.4760394337903957</v>
          </cell>
          <cell r="AW35">
            <v>56155.417052883815</v>
          </cell>
          <cell r="AX35">
            <v>0</v>
          </cell>
          <cell r="AY35">
            <v>3783</v>
          </cell>
          <cell r="AZ35">
            <v>59938.417052883815</v>
          </cell>
          <cell r="CB35">
            <v>446</v>
          </cell>
          <cell r="CG35">
            <v>0</v>
          </cell>
          <cell r="CK35">
            <v>0</v>
          </cell>
          <cell r="CL35">
            <v>0</v>
          </cell>
          <cell r="CN35">
            <v>446</v>
          </cell>
          <cell r="CS35">
            <v>0</v>
          </cell>
        </row>
        <row r="36">
          <cell r="A36">
            <v>447</v>
          </cell>
          <cell r="B36" t="str">
            <v>BENJAMIN FRANKLIN CLASSICAL</v>
          </cell>
          <cell r="C36">
            <v>870.00000000000193</v>
          </cell>
          <cell r="D36" t="str">
            <v/>
          </cell>
          <cell r="F36">
            <v>0</v>
          </cell>
          <cell r="G36">
            <v>870.00000000000193</v>
          </cell>
          <cell r="I36">
            <v>14061206</v>
          </cell>
          <cell r="J36">
            <v>0</v>
          </cell>
          <cell r="K36">
            <v>946577</v>
          </cell>
          <cell r="L36">
            <v>15007783</v>
          </cell>
          <cell r="AA36">
            <v>447</v>
          </cell>
          <cell r="AB36">
            <v>870.00000000000193</v>
          </cell>
          <cell r="AC36">
            <v>0</v>
          </cell>
          <cell r="AD36">
            <v>0</v>
          </cell>
          <cell r="AE36">
            <v>4</v>
          </cell>
          <cell r="AF36">
            <v>0</v>
          </cell>
          <cell r="AG36">
            <v>14061206</v>
          </cell>
          <cell r="AH36">
            <v>0</v>
          </cell>
          <cell r="AI36">
            <v>0</v>
          </cell>
          <cell r="AJ36">
            <v>14061206</v>
          </cell>
          <cell r="AK36">
            <v>0</v>
          </cell>
          <cell r="AL36">
            <v>946577</v>
          </cell>
          <cell r="AM36">
            <v>15007783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15007783</v>
          </cell>
          <cell r="AT36">
            <v>447</v>
          </cell>
          <cell r="AU36">
            <v>4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CB36">
            <v>447</v>
          </cell>
          <cell r="CG36">
            <v>0</v>
          </cell>
          <cell r="CK36">
            <v>0</v>
          </cell>
          <cell r="CL36">
            <v>0</v>
          </cell>
          <cell r="CN36">
            <v>447</v>
          </cell>
          <cell r="CS36">
            <v>0</v>
          </cell>
        </row>
        <row r="37">
          <cell r="A37">
            <v>449</v>
          </cell>
          <cell r="B37" t="str">
            <v>BOSTON COLLEGIATE</v>
          </cell>
          <cell r="C37">
            <v>700.00000000000102</v>
          </cell>
          <cell r="D37" t="str">
            <v/>
          </cell>
          <cell r="F37">
            <v>0.86900985844759859</v>
          </cell>
          <cell r="G37">
            <v>700.00000000000102</v>
          </cell>
          <cell r="I37">
            <v>14303176</v>
          </cell>
          <cell r="J37">
            <v>9488</v>
          </cell>
          <cell r="K37">
            <v>761600</v>
          </cell>
          <cell r="L37">
            <v>15074264</v>
          </cell>
          <cell r="AA37">
            <v>449</v>
          </cell>
          <cell r="AB37">
            <v>700.00000000000102</v>
          </cell>
          <cell r="AC37">
            <v>0</v>
          </cell>
          <cell r="AD37">
            <v>0</v>
          </cell>
          <cell r="AE37">
            <v>26</v>
          </cell>
          <cell r="AF37">
            <v>0.86900985844759859</v>
          </cell>
          <cell r="AG37">
            <v>14303176</v>
          </cell>
          <cell r="AH37">
            <v>15363.225287495095</v>
          </cell>
          <cell r="AI37">
            <v>0</v>
          </cell>
          <cell r="AJ37">
            <v>14287812.774712503</v>
          </cell>
          <cell r="AK37">
            <v>9488</v>
          </cell>
          <cell r="AL37">
            <v>760656</v>
          </cell>
          <cell r="AM37">
            <v>15057956.774712503</v>
          </cell>
          <cell r="AN37">
            <v>15363.225287495095</v>
          </cell>
          <cell r="AO37">
            <v>0</v>
          </cell>
          <cell r="AP37">
            <v>944</v>
          </cell>
          <cell r="AQ37">
            <v>16307.225287495095</v>
          </cell>
          <cell r="AR37">
            <v>15074264</v>
          </cell>
          <cell r="AT37">
            <v>449</v>
          </cell>
          <cell r="AU37">
            <v>26</v>
          </cell>
          <cell r="AV37">
            <v>0.86900985844759859</v>
          </cell>
          <cell r="AW37">
            <v>15363.225287495095</v>
          </cell>
          <cell r="AX37">
            <v>0</v>
          </cell>
          <cell r="AY37">
            <v>944</v>
          </cell>
          <cell r="AZ37">
            <v>16307.225287495095</v>
          </cell>
          <cell r="CB37">
            <v>449</v>
          </cell>
          <cell r="CG37">
            <v>0</v>
          </cell>
          <cell r="CK37">
            <v>0</v>
          </cell>
          <cell r="CL37">
            <v>0</v>
          </cell>
          <cell r="CN37">
            <v>449</v>
          </cell>
          <cell r="CS37">
            <v>0</v>
          </cell>
        </row>
        <row r="38">
          <cell r="A38">
            <v>450</v>
          </cell>
          <cell r="B38" t="str">
            <v>HILLTOWN COOPERATIVE</v>
          </cell>
          <cell r="C38">
            <v>218</v>
          </cell>
          <cell r="D38" t="str">
            <v/>
          </cell>
          <cell r="F38">
            <v>0</v>
          </cell>
          <cell r="G38">
            <v>218</v>
          </cell>
          <cell r="I38">
            <v>3334490</v>
          </cell>
          <cell r="J38">
            <v>0</v>
          </cell>
          <cell r="K38">
            <v>237180</v>
          </cell>
          <cell r="L38">
            <v>3571670</v>
          </cell>
          <cell r="AA38">
            <v>450</v>
          </cell>
          <cell r="AB38">
            <v>218</v>
          </cell>
          <cell r="AC38">
            <v>0</v>
          </cell>
          <cell r="AD38">
            <v>0</v>
          </cell>
          <cell r="AE38">
            <v>100</v>
          </cell>
          <cell r="AF38">
            <v>0</v>
          </cell>
          <cell r="AG38">
            <v>3334490</v>
          </cell>
          <cell r="AH38">
            <v>0</v>
          </cell>
          <cell r="AI38">
            <v>0</v>
          </cell>
          <cell r="AJ38">
            <v>3334490</v>
          </cell>
          <cell r="AK38">
            <v>0</v>
          </cell>
          <cell r="AL38">
            <v>237180</v>
          </cell>
          <cell r="AM38">
            <v>3571670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3571670</v>
          </cell>
          <cell r="AT38">
            <v>450</v>
          </cell>
          <cell r="AU38">
            <v>100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CB38">
            <v>450</v>
          </cell>
          <cell r="CG38">
            <v>0</v>
          </cell>
          <cell r="CK38">
            <v>0</v>
          </cell>
          <cell r="CL38">
            <v>0</v>
          </cell>
          <cell r="CN38">
            <v>450</v>
          </cell>
          <cell r="CS38">
            <v>0</v>
          </cell>
        </row>
        <row r="39">
          <cell r="A39">
            <v>453</v>
          </cell>
          <cell r="B39" t="str">
            <v>HOLYOKE COMMUNITY</v>
          </cell>
          <cell r="C39">
            <v>702.00000000000205</v>
          </cell>
          <cell r="D39" t="str">
            <v/>
          </cell>
          <cell r="F39">
            <v>0</v>
          </cell>
          <cell r="G39">
            <v>702.00000000000205</v>
          </cell>
          <cell r="I39">
            <v>11329038</v>
          </cell>
          <cell r="J39">
            <v>554561</v>
          </cell>
          <cell r="K39">
            <v>763776</v>
          </cell>
          <cell r="L39">
            <v>12647375</v>
          </cell>
          <cell r="AA39">
            <v>453</v>
          </cell>
          <cell r="AB39">
            <v>702.00000000000205</v>
          </cell>
          <cell r="AC39">
            <v>0</v>
          </cell>
          <cell r="AD39">
            <v>0</v>
          </cell>
          <cell r="AE39">
            <v>262.99999999999972</v>
          </cell>
          <cell r="AF39">
            <v>0</v>
          </cell>
          <cell r="AG39">
            <v>11329038</v>
          </cell>
          <cell r="AH39">
            <v>0</v>
          </cell>
          <cell r="AI39">
            <v>0</v>
          </cell>
          <cell r="AJ39">
            <v>11329038</v>
          </cell>
          <cell r="AK39">
            <v>554561</v>
          </cell>
          <cell r="AL39">
            <v>763776</v>
          </cell>
          <cell r="AM39">
            <v>12647375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12647375</v>
          </cell>
          <cell r="AT39">
            <v>453</v>
          </cell>
          <cell r="AU39">
            <v>262.99999999999972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CB39">
            <v>453</v>
          </cell>
          <cell r="CG39">
            <v>0</v>
          </cell>
          <cell r="CK39">
            <v>0</v>
          </cell>
          <cell r="CL39">
            <v>0</v>
          </cell>
          <cell r="CN39">
            <v>453</v>
          </cell>
          <cell r="CS39">
            <v>0</v>
          </cell>
        </row>
        <row r="40">
          <cell r="A40">
            <v>454</v>
          </cell>
          <cell r="B40" t="str">
            <v>LAWRENCE FAMILY DEVELOPMENT</v>
          </cell>
          <cell r="C40">
            <v>860</v>
          </cell>
          <cell r="D40" t="str">
            <v/>
          </cell>
          <cell r="F40">
            <v>0</v>
          </cell>
          <cell r="G40">
            <v>860</v>
          </cell>
          <cell r="I40">
            <v>14360010</v>
          </cell>
          <cell r="J40">
            <v>240010</v>
          </cell>
          <cell r="K40">
            <v>935680</v>
          </cell>
          <cell r="L40">
            <v>15535700</v>
          </cell>
          <cell r="AA40">
            <v>454</v>
          </cell>
          <cell r="AB40">
            <v>860</v>
          </cell>
          <cell r="AC40">
            <v>0</v>
          </cell>
          <cell r="AD40">
            <v>0</v>
          </cell>
          <cell r="AE40">
            <v>278.99999999999994</v>
          </cell>
          <cell r="AF40">
            <v>0</v>
          </cell>
          <cell r="AG40">
            <v>14360010</v>
          </cell>
          <cell r="AH40">
            <v>0</v>
          </cell>
          <cell r="AI40">
            <v>0</v>
          </cell>
          <cell r="AJ40">
            <v>14360010</v>
          </cell>
          <cell r="AK40">
            <v>240010</v>
          </cell>
          <cell r="AL40">
            <v>935680</v>
          </cell>
          <cell r="AM40">
            <v>15535700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15535700</v>
          </cell>
          <cell r="AT40">
            <v>454</v>
          </cell>
          <cell r="AU40">
            <v>278.99999999999994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CB40">
            <v>454</v>
          </cell>
          <cell r="CG40">
            <v>0</v>
          </cell>
          <cell r="CK40">
            <v>0</v>
          </cell>
          <cell r="CL40">
            <v>0</v>
          </cell>
          <cell r="CN40">
            <v>454</v>
          </cell>
          <cell r="CS40">
            <v>0</v>
          </cell>
        </row>
        <row r="41">
          <cell r="A41">
            <v>455</v>
          </cell>
          <cell r="B41" t="str">
            <v>HILL VIEW MONTESSORI</v>
          </cell>
          <cell r="C41">
            <v>305.99999999999977</v>
          </cell>
          <cell r="D41" t="str">
            <v/>
          </cell>
          <cell r="F41">
            <v>0</v>
          </cell>
          <cell r="G41">
            <v>305.99999999999977</v>
          </cell>
          <cell r="I41">
            <v>4211109</v>
          </cell>
          <cell r="J41">
            <v>0</v>
          </cell>
          <cell r="K41">
            <v>332937</v>
          </cell>
          <cell r="L41">
            <v>4544046</v>
          </cell>
          <cell r="AA41">
            <v>455</v>
          </cell>
          <cell r="AB41">
            <v>305.99999999999977</v>
          </cell>
          <cell r="AC41">
            <v>0</v>
          </cell>
          <cell r="AD41">
            <v>0</v>
          </cell>
          <cell r="AE41">
            <v>40.000000000000028</v>
          </cell>
          <cell r="AF41">
            <v>0</v>
          </cell>
          <cell r="AG41">
            <v>4211109</v>
          </cell>
          <cell r="AH41">
            <v>0</v>
          </cell>
          <cell r="AI41">
            <v>0</v>
          </cell>
          <cell r="AJ41">
            <v>4211109</v>
          </cell>
          <cell r="AK41">
            <v>0</v>
          </cell>
          <cell r="AL41">
            <v>332937</v>
          </cell>
          <cell r="AM41">
            <v>4544046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4544046</v>
          </cell>
          <cell r="AT41">
            <v>455</v>
          </cell>
          <cell r="AU41">
            <v>40.000000000000028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CB41">
            <v>455</v>
          </cell>
          <cell r="CG41">
            <v>0</v>
          </cell>
          <cell r="CK41">
            <v>0</v>
          </cell>
          <cell r="CL41">
            <v>0</v>
          </cell>
          <cell r="CN41">
            <v>455</v>
          </cell>
          <cell r="CS41">
            <v>0</v>
          </cell>
        </row>
        <row r="42">
          <cell r="A42">
            <v>456</v>
          </cell>
          <cell r="B42" t="str">
            <v>LOWELL COMMUNITY</v>
          </cell>
          <cell r="C42">
            <v>815.0000000000008</v>
          </cell>
          <cell r="D42" t="str">
            <v/>
          </cell>
          <cell r="F42">
            <v>0</v>
          </cell>
          <cell r="G42">
            <v>815.0000000000008</v>
          </cell>
          <cell r="I42">
            <v>13379710</v>
          </cell>
          <cell r="J42">
            <v>0</v>
          </cell>
          <cell r="K42">
            <v>886730</v>
          </cell>
          <cell r="L42">
            <v>14266440</v>
          </cell>
          <cell r="AA42">
            <v>456</v>
          </cell>
          <cell r="AB42">
            <v>815.0000000000008</v>
          </cell>
          <cell r="AC42">
            <v>0</v>
          </cell>
          <cell r="AD42">
            <v>0</v>
          </cell>
          <cell r="AE42">
            <v>358.94890510948983</v>
          </cell>
          <cell r="AF42">
            <v>0</v>
          </cell>
          <cell r="AG42">
            <v>13379710</v>
          </cell>
          <cell r="AH42">
            <v>0</v>
          </cell>
          <cell r="AI42">
            <v>0</v>
          </cell>
          <cell r="AJ42">
            <v>13379710</v>
          </cell>
          <cell r="AK42">
            <v>0</v>
          </cell>
          <cell r="AL42">
            <v>886730</v>
          </cell>
          <cell r="AM42">
            <v>14266440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14266440</v>
          </cell>
          <cell r="AT42">
            <v>456</v>
          </cell>
          <cell r="AU42">
            <v>358.94890510948983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CB42">
            <v>456</v>
          </cell>
          <cell r="CG42">
            <v>0</v>
          </cell>
          <cell r="CK42">
            <v>0</v>
          </cell>
          <cell r="CL42">
            <v>0</v>
          </cell>
          <cell r="CN42">
            <v>456</v>
          </cell>
          <cell r="CS42">
            <v>0</v>
          </cell>
        </row>
        <row r="43">
          <cell r="A43">
            <v>458</v>
          </cell>
          <cell r="B43" t="str">
            <v>LOWELL MIDDLESEX ACADEMY</v>
          </cell>
          <cell r="C43">
            <v>120</v>
          </cell>
          <cell r="D43" t="str">
            <v/>
          </cell>
          <cell r="F43">
            <v>0</v>
          </cell>
          <cell r="G43">
            <v>120</v>
          </cell>
          <cell r="I43">
            <v>2129396</v>
          </cell>
          <cell r="J43">
            <v>0</v>
          </cell>
          <cell r="K43">
            <v>130552</v>
          </cell>
          <cell r="L43">
            <v>2259948</v>
          </cell>
          <cell r="AA43">
            <v>458</v>
          </cell>
          <cell r="AB43">
            <v>120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2129396</v>
          </cell>
          <cell r="AH43">
            <v>0</v>
          </cell>
          <cell r="AI43">
            <v>0</v>
          </cell>
          <cell r="AJ43">
            <v>2129396</v>
          </cell>
          <cell r="AK43">
            <v>0</v>
          </cell>
          <cell r="AL43">
            <v>130552</v>
          </cell>
          <cell r="AM43">
            <v>2259948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2259948</v>
          </cell>
          <cell r="AT43">
            <v>458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CB43">
            <v>458</v>
          </cell>
          <cell r="CG43">
            <v>0</v>
          </cell>
          <cell r="CK43">
            <v>0</v>
          </cell>
          <cell r="CL43">
            <v>0</v>
          </cell>
          <cell r="CN43">
            <v>458</v>
          </cell>
          <cell r="CS43">
            <v>0</v>
          </cell>
        </row>
        <row r="44">
          <cell r="A44">
            <v>463</v>
          </cell>
          <cell r="B44" t="str">
            <v>KIPP ACADEMY BOSTON</v>
          </cell>
          <cell r="C44">
            <v>588.00000000000227</v>
          </cell>
          <cell r="D44" t="str">
            <v/>
          </cell>
          <cell r="F44">
            <v>2.6070295753427954</v>
          </cell>
          <cell r="G44">
            <v>588.00000000000227</v>
          </cell>
          <cell r="I44">
            <v>13615641</v>
          </cell>
          <cell r="J44">
            <v>0</v>
          </cell>
          <cell r="K44">
            <v>639720</v>
          </cell>
          <cell r="L44">
            <v>14255361</v>
          </cell>
          <cell r="AA44">
            <v>463</v>
          </cell>
          <cell r="AB44">
            <v>588.00000000000227</v>
          </cell>
          <cell r="AC44">
            <v>0</v>
          </cell>
          <cell r="AD44">
            <v>0</v>
          </cell>
          <cell r="AE44">
            <v>160.00000000000017</v>
          </cell>
          <cell r="AF44">
            <v>2.6070295753427954</v>
          </cell>
          <cell r="AG44">
            <v>13615641</v>
          </cell>
          <cell r="AH44">
            <v>46887.426912540177</v>
          </cell>
          <cell r="AI44">
            <v>0</v>
          </cell>
          <cell r="AJ44">
            <v>13568753.573087465</v>
          </cell>
          <cell r="AK44">
            <v>0</v>
          </cell>
          <cell r="AL44">
            <v>636885</v>
          </cell>
          <cell r="AM44">
            <v>14205638.573087465</v>
          </cell>
          <cell r="AN44">
            <v>46887.426912540177</v>
          </cell>
          <cell r="AO44">
            <v>0</v>
          </cell>
          <cell r="AP44">
            <v>2835</v>
          </cell>
          <cell r="AQ44">
            <v>49722.42691254017</v>
          </cell>
          <cell r="AR44">
            <v>14255361</v>
          </cell>
          <cell r="AT44">
            <v>463</v>
          </cell>
          <cell r="AU44">
            <v>160.00000000000017</v>
          </cell>
          <cell r="AV44">
            <v>2.6070295753427954</v>
          </cell>
          <cell r="AW44">
            <v>46887.426912540177</v>
          </cell>
          <cell r="AX44">
            <v>0</v>
          </cell>
          <cell r="AY44">
            <v>2835</v>
          </cell>
          <cell r="AZ44">
            <v>49722.42691254017</v>
          </cell>
          <cell r="CB44">
            <v>463</v>
          </cell>
          <cell r="CG44">
            <v>0</v>
          </cell>
          <cell r="CK44">
            <v>0</v>
          </cell>
          <cell r="CL44">
            <v>0</v>
          </cell>
          <cell r="CN44">
            <v>463</v>
          </cell>
          <cell r="CS44">
            <v>0</v>
          </cell>
        </row>
        <row r="45">
          <cell r="A45">
            <v>464</v>
          </cell>
          <cell r="B45" t="str">
            <v>MARBLEHEAD COMMUNITY</v>
          </cell>
          <cell r="C45">
            <v>230.00000000000014</v>
          </cell>
          <cell r="D45" t="str">
            <v/>
          </cell>
          <cell r="F45">
            <v>4.1342055326028184</v>
          </cell>
          <cell r="G45">
            <v>230.00000000000014</v>
          </cell>
          <cell r="I45">
            <v>3851755</v>
          </cell>
          <cell r="J45">
            <v>0</v>
          </cell>
          <cell r="K45">
            <v>250245</v>
          </cell>
          <cell r="L45">
            <v>4102000</v>
          </cell>
          <cell r="AA45">
            <v>464</v>
          </cell>
          <cell r="AB45">
            <v>230.00000000000014</v>
          </cell>
          <cell r="AC45">
            <v>0</v>
          </cell>
          <cell r="AD45">
            <v>0</v>
          </cell>
          <cell r="AE45">
            <v>26.999999999999989</v>
          </cell>
          <cell r="AF45">
            <v>4.1342055326028184</v>
          </cell>
          <cell r="AG45">
            <v>3851755</v>
          </cell>
          <cell r="AH45">
            <v>71009.114227986007</v>
          </cell>
          <cell r="AI45">
            <v>0</v>
          </cell>
          <cell r="AJ45">
            <v>3780745.8857720136</v>
          </cell>
          <cell r="AK45">
            <v>0</v>
          </cell>
          <cell r="AL45">
            <v>245745</v>
          </cell>
          <cell r="AM45">
            <v>4026490.8857720136</v>
          </cell>
          <cell r="AN45">
            <v>71009.114227986007</v>
          </cell>
          <cell r="AO45">
            <v>0</v>
          </cell>
          <cell r="AP45">
            <v>4500</v>
          </cell>
          <cell r="AQ45">
            <v>75509.114227986007</v>
          </cell>
          <cell r="AR45">
            <v>4102000</v>
          </cell>
          <cell r="AT45">
            <v>464</v>
          </cell>
          <cell r="AU45">
            <v>26.999999999999989</v>
          </cell>
          <cell r="AV45">
            <v>4.1342055326028184</v>
          </cell>
          <cell r="AW45">
            <v>71009.114227986007</v>
          </cell>
          <cell r="AX45">
            <v>0</v>
          </cell>
          <cell r="AY45">
            <v>4500</v>
          </cell>
          <cell r="AZ45">
            <v>75509.114227986007</v>
          </cell>
          <cell r="CB45">
            <v>464</v>
          </cell>
          <cell r="CG45">
            <v>0</v>
          </cell>
          <cell r="CK45">
            <v>0</v>
          </cell>
          <cell r="CL45">
            <v>0</v>
          </cell>
          <cell r="CN45">
            <v>464</v>
          </cell>
          <cell r="CS45">
            <v>0</v>
          </cell>
        </row>
        <row r="46">
          <cell r="A46">
            <v>466</v>
          </cell>
          <cell r="B46" t="str">
            <v>MARTHA'S VINEYARD</v>
          </cell>
          <cell r="C46">
            <v>180</v>
          </cell>
          <cell r="D46" t="str">
            <v/>
          </cell>
          <cell r="F46">
            <v>11.682442425088919</v>
          </cell>
          <cell r="G46">
            <v>180</v>
          </cell>
          <cell r="I46">
            <v>5693401</v>
          </cell>
          <cell r="J46">
            <v>0</v>
          </cell>
          <cell r="K46">
            <v>195838</v>
          </cell>
          <cell r="L46">
            <v>5889239</v>
          </cell>
          <cell r="AA46">
            <v>466</v>
          </cell>
          <cell r="AB46">
            <v>180</v>
          </cell>
          <cell r="AC46">
            <v>0</v>
          </cell>
          <cell r="AD46">
            <v>0</v>
          </cell>
          <cell r="AE46">
            <v>53.999999999999964</v>
          </cell>
          <cell r="AF46">
            <v>11.682442425088919</v>
          </cell>
          <cell r="AG46">
            <v>5693401</v>
          </cell>
          <cell r="AH46">
            <v>417128.33938615199</v>
          </cell>
          <cell r="AI46">
            <v>0</v>
          </cell>
          <cell r="AJ46">
            <v>5276272.6606138451</v>
          </cell>
          <cell r="AK46">
            <v>0</v>
          </cell>
          <cell r="AL46">
            <v>183130</v>
          </cell>
          <cell r="AM46">
            <v>5459402.6606138451</v>
          </cell>
          <cell r="AN46">
            <v>417128.33938615199</v>
          </cell>
          <cell r="AO46">
            <v>0</v>
          </cell>
          <cell r="AP46">
            <v>12708</v>
          </cell>
          <cell r="AQ46">
            <v>429836.33938615199</v>
          </cell>
          <cell r="AR46">
            <v>5889239</v>
          </cell>
          <cell r="AT46">
            <v>466</v>
          </cell>
          <cell r="AU46">
            <v>53.999999999999964</v>
          </cell>
          <cell r="AV46">
            <v>11.682442425088919</v>
          </cell>
          <cell r="AW46">
            <v>417128.33938615199</v>
          </cell>
          <cell r="AX46">
            <v>0</v>
          </cell>
          <cell r="AY46">
            <v>12708</v>
          </cell>
          <cell r="AZ46">
            <v>429836.33938615199</v>
          </cell>
          <cell r="CB46">
            <v>466</v>
          </cell>
          <cell r="CG46">
            <v>0</v>
          </cell>
          <cell r="CK46">
            <v>0</v>
          </cell>
          <cell r="CL46">
            <v>0</v>
          </cell>
          <cell r="CN46">
            <v>466</v>
          </cell>
          <cell r="CS46">
            <v>0</v>
          </cell>
        </row>
        <row r="47">
          <cell r="A47">
            <v>469</v>
          </cell>
          <cell r="B47" t="str">
            <v>MATCH</v>
          </cell>
          <cell r="C47">
            <v>1229.9999999999927</v>
          </cell>
          <cell r="D47" t="str">
            <v/>
          </cell>
          <cell r="F47">
            <v>1.7380197168951967</v>
          </cell>
          <cell r="G47">
            <v>1229.9999999999927</v>
          </cell>
          <cell r="I47">
            <v>29062992</v>
          </cell>
          <cell r="J47">
            <v>0</v>
          </cell>
          <cell r="K47">
            <v>1338218</v>
          </cell>
          <cell r="L47">
            <v>30401210</v>
          </cell>
          <cell r="AA47">
            <v>469</v>
          </cell>
          <cell r="AB47">
            <v>1229.9999999999927</v>
          </cell>
          <cell r="AC47">
            <v>0</v>
          </cell>
          <cell r="AD47">
            <v>0</v>
          </cell>
          <cell r="AE47">
            <v>402.99999999999977</v>
          </cell>
          <cell r="AF47">
            <v>1.7380197168951967</v>
          </cell>
          <cell r="AG47">
            <v>29062992</v>
          </cell>
          <cell r="AH47">
            <v>31680.623399565655</v>
          </cell>
          <cell r="AI47">
            <v>0</v>
          </cell>
          <cell r="AJ47">
            <v>29031311.376600422</v>
          </cell>
          <cell r="AK47">
            <v>0</v>
          </cell>
          <cell r="AL47">
            <v>1336328</v>
          </cell>
          <cell r="AM47">
            <v>30367639.376600422</v>
          </cell>
          <cell r="AN47">
            <v>31680.623399565655</v>
          </cell>
          <cell r="AO47">
            <v>0</v>
          </cell>
          <cell r="AP47">
            <v>1890</v>
          </cell>
          <cell r="AQ47">
            <v>33570.623399565651</v>
          </cell>
          <cell r="AR47">
            <v>30401210</v>
          </cell>
          <cell r="AT47">
            <v>469</v>
          </cell>
          <cell r="AU47">
            <v>402.99999999999977</v>
          </cell>
          <cell r="AV47">
            <v>1.7380197168951967</v>
          </cell>
          <cell r="AW47">
            <v>31680.623399565655</v>
          </cell>
          <cell r="AX47">
            <v>0</v>
          </cell>
          <cell r="AY47">
            <v>1890</v>
          </cell>
          <cell r="AZ47">
            <v>33570.623399565651</v>
          </cell>
          <cell r="CB47">
            <v>469</v>
          </cell>
          <cell r="CG47">
            <v>0</v>
          </cell>
          <cell r="CK47">
            <v>0</v>
          </cell>
          <cell r="CL47">
            <v>0</v>
          </cell>
          <cell r="CN47">
            <v>469</v>
          </cell>
          <cell r="CS47">
            <v>0</v>
          </cell>
        </row>
        <row r="48">
          <cell r="A48">
            <v>470</v>
          </cell>
          <cell r="B48" t="str">
            <v>MYSTIC VALLEY REGIONAL</v>
          </cell>
          <cell r="C48">
            <v>1704.000000000003</v>
          </cell>
          <cell r="D48" t="str">
            <v/>
          </cell>
          <cell r="F48">
            <v>69.158251000231019</v>
          </cell>
          <cell r="G48">
            <v>1704.000000000003</v>
          </cell>
          <cell r="I48">
            <v>26156302</v>
          </cell>
          <cell r="J48">
            <v>82808</v>
          </cell>
          <cell r="K48">
            <v>1853981</v>
          </cell>
          <cell r="L48">
            <v>28093091</v>
          </cell>
          <cell r="AA48">
            <v>470</v>
          </cell>
          <cell r="AB48">
            <v>1704.000000000003</v>
          </cell>
          <cell r="AC48">
            <v>0</v>
          </cell>
          <cell r="AD48">
            <v>0</v>
          </cell>
          <cell r="AE48">
            <v>668.00000000000136</v>
          </cell>
          <cell r="AF48">
            <v>69.158251000231019</v>
          </cell>
          <cell r="AG48">
            <v>26156302</v>
          </cell>
          <cell r="AH48">
            <v>1153639.7138420439</v>
          </cell>
          <cell r="AI48">
            <v>0</v>
          </cell>
          <cell r="AJ48">
            <v>25002662.286157928</v>
          </cell>
          <cell r="AK48">
            <v>82808</v>
          </cell>
          <cell r="AL48">
            <v>1778737</v>
          </cell>
          <cell r="AM48">
            <v>26864207.286157932</v>
          </cell>
          <cell r="AN48">
            <v>1153639.7138420439</v>
          </cell>
          <cell r="AO48">
            <v>0</v>
          </cell>
          <cell r="AP48">
            <v>75244</v>
          </cell>
          <cell r="AQ48">
            <v>1228883.7138420441</v>
          </cell>
          <cell r="AR48">
            <v>28093091</v>
          </cell>
          <cell r="AT48">
            <v>470</v>
          </cell>
          <cell r="AU48">
            <v>668.00000000000136</v>
          </cell>
          <cell r="AV48">
            <v>69.158251000231019</v>
          </cell>
          <cell r="AW48">
            <v>1153639.7138420439</v>
          </cell>
          <cell r="AX48">
            <v>0</v>
          </cell>
          <cell r="AY48">
            <v>75244</v>
          </cell>
          <cell r="AZ48">
            <v>1228883.7138420441</v>
          </cell>
          <cell r="CB48">
            <v>470</v>
          </cell>
          <cell r="CG48">
            <v>0</v>
          </cell>
          <cell r="CK48">
            <v>0</v>
          </cell>
          <cell r="CL48">
            <v>0</v>
          </cell>
          <cell r="CN48">
            <v>470</v>
          </cell>
          <cell r="CS48">
            <v>0</v>
          </cell>
        </row>
        <row r="49">
          <cell r="A49">
            <v>474</v>
          </cell>
          <cell r="B49" t="str">
            <v>SIZER SCHOOL, A NORTH CENTRAL CHARTER ESSENTIAL SCHOOL</v>
          </cell>
          <cell r="C49">
            <v>397.99999999999989</v>
          </cell>
          <cell r="D49" t="str">
            <v/>
          </cell>
          <cell r="F49">
            <v>0</v>
          </cell>
          <cell r="G49">
            <v>397.99999999999989</v>
          </cell>
          <cell r="I49">
            <v>5983980</v>
          </cell>
          <cell r="J49">
            <v>0</v>
          </cell>
          <cell r="K49">
            <v>433020</v>
          </cell>
          <cell r="L49">
            <v>6417000</v>
          </cell>
          <cell r="AA49">
            <v>474</v>
          </cell>
          <cell r="AB49">
            <v>397.99999999999989</v>
          </cell>
          <cell r="AC49">
            <v>0</v>
          </cell>
          <cell r="AD49">
            <v>0</v>
          </cell>
          <cell r="AE49">
            <v>6.0000000000000027</v>
          </cell>
          <cell r="AF49">
            <v>0</v>
          </cell>
          <cell r="AG49">
            <v>5983980</v>
          </cell>
          <cell r="AH49">
            <v>0</v>
          </cell>
          <cell r="AI49">
            <v>0</v>
          </cell>
          <cell r="AJ49">
            <v>5983980</v>
          </cell>
          <cell r="AK49">
            <v>0</v>
          </cell>
          <cell r="AL49">
            <v>433020</v>
          </cell>
          <cell r="AM49">
            <v>6417000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6417000</v>
          </cell>
          <cell r="AT49">
            <v>474</v>
          </cell>
          <cell r="AU49">
            <v>6.0000000000000027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CB49">
            <v>474</v>
          </cell>
          <cell r="CG49">
            <v>0</v>
          </cell>
          <cell r="CK49">
            <v>0</v>
          </cell>
          <cell r="CL49">
            <v>0</v>
          </cell>
          <cell r="CN49">
            <v>474</v>
          </cell>
          <cell r="CS49">
            <v>0</v>
          </cell>
        </row>
        <row r="50">
          <cell r="A50">
            <v>478</v>
          </cell>
          <cell r="B50" t="str">
            <v>FRANCIS W. PARKER CHARTER ESSENTIAL</v>
          </cell>
          <cell r="C50">
            <v>399.99999999999966</v>
          </cell>
          <cell r="D50" t="str">
            <v/>
          </cell>
          <cell r="F50">
            <v>0</v>
          </cell>
          <cell r="G50">
            <v>399.99999999999966</v>
          </cell>
          <cell r="I50">
            <v>6460708</v>
          </cell>
          <cell r="J50">
            <v>0</v>
          </cell>
          <cell r="K50">
            <v>435208</v>
          </cell>
          <cell r="L50">
            <v>6895916</v>
          </cell>
          <cell r="AA50">
            <v>478</v>
          </cell>
          <cell r="AB50">
            <v>399.99999999999966</v>
          </cell>
          <cell r="AC50">
            <v>0</v>
          </cell>
          <cell r="AD50">
            <v>0</v>
          </cell>
          <cell r="AE50">
            <v>128.99999999999997</v>
          </cell>
          <cell r="AF50">
            <v>0</v>
          </cell>
          <cell r="AG50">
            <v>6460708</v>
          </cell>
          <cell r="AH50">
            <v>0</v>
          </cell>
          <cell r="AI50">
            <v>0</v>
          </cell>
          <cell r="AJ50">
            <v>6460708</v>
          </cell>
          <cell r="AK50">
            <v>0</v>
          </cell>
          <cell r="AL50">
            <v>435208</v>
          </cell>
          <cell r="AM50">
            <v>6895916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6895916</v>
          </cell>
          <cell r="AT50">
            <v>478</v>
          </cell>
          <cell r="AU50">
            <v>128.99999999999997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CB50">
            <v>478</v>
          </cell>
          <cell r="CG50">
            <v>0</v>
          </cell>
          <cell r="CK50">
            <v>0</v>
          </cell>
          <cell r="CL50">
            <v>0</v>
          </cell>
          <cell r="CN50">
            <v>478</v>
          </cell>
          <cell r="CS50">
            <v>0</v>
          </cell>
        </row>
        <row r="51">
          <cell r="A51">
            <v>479</v>
          </cell>
          <cell r="B51" t="str">
            <v>PIONEER VALLEY PERFORMING ARTS</v>
          </cell>
          <cell r="C51">
            <v>400.00000000000057</v>
          </cell>
          <cell r="D51" t="str">
            <v/>
          </cell>
          <cell r="F51">
            <v>0</v>
          </cell>
          <cell r="G51">
            <v>400.00000000000057</v>
          </cell>
          <cell r="I51">
            <v>6765834</v>
          </cell>
          <cell r="J51">
            <v>0</v>
          </cell>
          <cell r="K51">
            <v>435180</v>
          </cell>
          <cell r="L51">
            <v>7201014</v>
          </cell>
          <cell r="AA51">
            <v>479</v>
          </cell>
          <cell r="AB51">
            <v>400.00000000000057</v>
          </cell>
          <cell r="AC51">
            <v>0</v>
          </cell>
          <cell r="AD51">
            <v>0</v>
          </cell>
          <cell r="AE51">
            <v>14.999999999999991</v>
          </cell>
          <cell r="AF51">
            <v>0</v>
          </cell>
          <cell r="AG51">
            <v>6765834</v>
          </cell>
          <cell r="AH51">
            <v>0</v>
          </cell>
          <cell r="AI51">
            <v>0</v>
          </cell>
          <cell r="AJ51">
            <v>6765834</v>
          </cell>
          <cell r="AK51">
            <v>0</v>
          </cell>
          <cell r="AL51">
            <v>435180</v>
          </cell>
          <cell r="AM51">
            <v>7201014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7201014</v>
          </cell>
          <cell r="AT51">
            <v>479</v>
          </cell>
          <cell r="AU51">
            <v>14.999999999999991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CB51">
            <v>479</v>
          </cell>
          <cell r="CG51">
            <v>0</v>
          </cell>
          <cell r="CK51">
            <v>0</v>
          </cell>
          <cell r="CL51">
            <v>0</v>
          </cell>
          <cell r="CN51">
            <v>479</v>
          </cell>
          <cell r="CS51">
            <v>0</v>
          </cell>
        </row>
        <row r="52">
          <cell r="A52">
            <v>481</v>
          </cell>
          <cell r="B52" t="str">
            <v>BOSTON RENAISSANCE</v>
          </cell>
          <cell r="C52">
            <v>944.00000000000091</v>
          </cell>
          <cell r="D52" t="str">
            <v/>
          </cell>
          <cell r="F52">
            <v>4.3450492922379942</v>
          </cell>
          <cell r="G52">
            <v>944.00000000000091</v>
          </cell>
          <cell r="I52">
            <v>20883968</v>
          </cell>
          <cell r="J52">
            <v>0</v>
          </cell>
          <cell r="K52">
            <v>1027080</v>
          </cell>
          <cell r="L52">
            <v>21911048</v>
          </cell>
          <cell r="AA52">
            <v>481</v>
          </cell>
          <cell r="AB52">
            <v>944.00000000000091</v>
          </cell>
          <cell r="AC52">
            <v>0</v>
          </cell>
          <cell r="AD52">
            <v>0</v>
          </cell>
          <cell r="AE52">
            <v>45</v>
          </cell>
          <cell r="AF52">
            <v>4.3450492922379942</v>
          </cell>
          <cell r="AG52">
            <v>20883968</v>
          </cell>
          <cell r="AH52">
            <v>90007.696088710014</v>
          </cell>
          <cell r="AI52">
            <v>0</v>
          </cell>
          <cell r="AJ52">
            <v>20793960.303911299</v>
          </cell>
          <cell r="AK52">
            <v>0</v>
          </cell>
          <cell r="AL52">
            <v>1022352</v>
          </cell>
          <cell r="AM52">
            <v>21816312.303911299</v>
          </cell>
          <cell r="AN52">
            <v>90007.696088710014</v>
          </cell>
          <cell r="AO52">
            <v>0</v>
          </cell>
          <cell r="AP52">
            <v>4728</v>
          </cell>
          <cell r="AQ52">
            <v>94735.696088710014</v>
          </cell>
          <cell r="AR52">
            <v>21911048</v>
          </cell>
          <cell r="AT52">
            <v>481</v>
          </cell>
          <cell r="AU52">
            <v>45</v>
          </cell>
          <cell r="AV52">
            <v>4.3450492922379942</v>
          </cell>
          <cell r="AW52">
            <v>90007.696088710014</v>
          </cell>
          <cell r="AX52">
            <v>0</v>
          </cell>
          <cell r="AY52">
            <v>4728</v>
          </cell>
          <cell r="AZ52">
            <v>94735.696088710014</v>
          </cell>
          <cell r="CB52">
            <v>481</v>
          </cell>
          <cell r="CG52">
            <v>0</v>
          </cell>
          <cell r="CK52">
            <v>0</v>
          </cell>
          <cell r="CL52">
            <v>0</v>
          </cell>
          <cell r="CN52">
            <v>481</v>
          </cell>
          <cell r="CS52">
            <v>0</v>
          </cell>
        </row>
        <row r="53">
          <cell r="A53">
            <v>482</v>
          </cell>
          <cell r="B53" t="str">
            <v>RIVER VALLEY</v>
          </cell>
          <cell r="C53">
            <v>287.99999999999994</v>
          </cell>
          <cell r="D53" t="str">
            <v/>
          </cell>
          <cell r="F53">
            <v>0</v>
          </cell>
          <cell r="G53">
            <v>287.99999999999994</v>
          </cell>
          <cell r="I53">
            <v>4825975</v>
          </cell>
          <cell r="J53">
            <v>0</v>
          </cell>
          <cell r="K53">
            <v>313340</v>
          </cell>
          <cell r="L53">
            <v>5139315</v>
          </cell>
          <cell r="AA53">
            <v>482</v>
          </cell>
          <cell r="AB53">
            <v>287.99999999999994</v>
          </cell>
          <cell r="AC53">
            <v>0</v>
          </cell>
          <cell r="AD53">
            <v>0</v>
          </cell>
          <cell r="AE53">
            <v>121.99999999999994</v>
          </cell>
          <cell r="AF53">
            <v>0</v>
          </cell>
          <cell r="AG53">
            <v>4825975</v>
          </cell>
          <cell r="AH53">
            <v>0</v>
          </cell>
          <cell r="AI53">
            <v>0</v>
          </cell>
          <cell r="AJ53">
            <v>4825975</v>
          </cell>
          <cell r="AK53">
            <v>0</v>
          </cell>
          <cell r="AL53">
            <v>313340</v>
          </cell>
          <cell r="AM53">
            <v>5139315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5139315</v>
          </cell>
          <cell r="AT53">
            <v>482</v>
          </cell>
          <cell r="AU53">
            <v>121.99999999999994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CB53">
            <v>482</v>
          </cell>
          <cell r="CG53">
            <v>0</v>
          </cell>
          <cell r="CK53">
            <v>0</v>
          </cell>
          <cell r="CL53">
            <v>0</v>
          </cell>
          <cell r="CN53">
            <v>482</v>
          </cell>
          <cell r="CS53">
            <v>0</v>
          </cell>
        </row>
        <row r="54">
          <cell r="A54">
            <v>483</v>
          </cell>
          <cell r="B54" t="str">
            <v>RISING TIDE</v>
          </cell>
          <cell r="C54">
            <v>700.00000000000045</v>
          </cell>
          <cell r="D54" t="str">
            <v/>
          </cell>
          <cell r="F54">
            <v>0</v>
          </cell>
          <cell r="G54">
            <v>700.00000000000045</v>
          </cell>
          <cell r="I54">
            <v>11857898</v>
          </cell>
          <cell r="J54">
            <v>0</v>
          </cell>
          <cell r="K54">
            <v>761578</v>
          </cell>
          <cell r="L54">
            <v>12619476</v>
          </cell>
          <cell r="AA54">
            <v>483</v>
          </cell>
          <cell r="AB54">
            <v>700.00000000000045</v>
          </cell>
          <cell r="AC54">
            <v>0</v>
          </cell>
          <cell r="AD54">
            <v>0</v>
          </cell>
          <cell r="AE54">
            <v>86</v>
          </cell>
          <cell r="AF54">
            <v>0</v>
          </cell>
          <cell r="AG54">
            <v>11857898</v>
          </cell>
          <cell r="AH54">
            <v>0</v>
          </cell>
          <cell r="AI54">
            <v>0</v>
          </cell>
          <cell r="AJ54">
            <v>11857898</v>
          </cell>
          <cell r="AK54">
            <v>0</v>
          </cell>
          <cell r="AL54">
            <v>761578</v>
          </cell>
          <cell r="AM54">
            <v>12619476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12619476</v>
          </cell>
          <cell r="AT54">
            <v>483</v>
          </cell>
          <cell r="AU54">
            <v>86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CB54">
            <v>483</v>
          </cell>
          <cell r="CG54">
            <v>0</v>
          </cell>
          <cell r="CK54">
            <v>0</v>
          </cell>
          <cell r="CL54">
            <v>0</v>
          </cell>
          <cell r="CN54">
            <v>483</v>
          </cell>
          <cell r="CS54">
            <v>0</v>
          </cell>
        </row>
        <row r="55">
          <cell r="A55">
            <v>484</v>
          </cell>
          <cell r="B55" t="str">
            <v>ROXBURY PREPARATORY</v>
          </cell>
          <cell r="C55">
            <v>1661.0000000000027</v>
          </cell>
          <cell r="D55" t="str">
            <v/>
          </cell>
          <cell r="F55">
            <v>0.86900985844759859</v>
          </cell>
          <cell r="G55">
            <v>1661.0000000000027</v>
          </cell>
          <cell r="I55">
            <v>40115848</v>
          </cell>
          <cell r="J55">
            <v>0</v>
          </cell>
          <cell r="K55">
            <v>1807204</v>
          </cell>
          <cell r="L55">
            <v>41923052</v>
          </cell>
          <cell r="AA55">
            <v>484</v>
          </cell>
          <cell r="AB55">
            <v>1661.0000000000027</v>
          </cell>
          <cell r="AC55">
            <v>0</v>
          </cell>
          <cell r="AD55">
            <v>0</v>
          </cell>
          <cell r="AE55">
            <v>118</v>
          </cell>
          <cell r="AF55">
            <v>0.86900985844759859</v>
          </cell>
          <cell r="AG55">
            <v>40115848</v>
          </cell>
          <cell r="AH55">
            <v>18807.980366381376</v>
          </cell>
          <cell r="AI55">
            <v>0</v>
          </cell>
          <cell r="AJ55">
            <v>40097040.019633591</v>
          </cell>
          <cell r="AK55">
            <v>0</v>
          </cell>
          <cell r="AL55">
            <v>1806260</v>
          </cell>
          <cell r="AM55">
            <v>41903300.019633591</v>
          </cell>
          <cell r="AN55">
            <v>18807.980366381376</v>
          </cell>
          <cell r="AO55">
            <v>0</v>
          </cell>
          <cell r="AP55">
            <v>944</v>
          </cell>
          <cell r="AQ55">
            <v>19751.980366381376</v>
          </cell>
          <cell r="AR55">
            <v>41923052</v>
          </cell>
          <cell r="AT55">
            <v>484</v>
          </cell>
          <cell r="AU55">
            <v>118</v>
          </cell>
          <cell r="AV55">
            <v>0.86900985844759859</v>
          </cell>
          <cell r="AW55">
            <v>18807.980366381376</v>
          </cell>
          <cell r="AX55">
            <v>0</v>
          </cell>
          <cell r="AY55">
            <v>944</v>
          </cell>
          <cell r="AZ55">
            <v>19751.980366381376</v>
          </cell>
          <cell r="CB55">
            <v>484</v>
          </cell>
          <cell r="CG55">
            <v>0</v>
          </cell>
          <cell r="CK55">
            <v>0</v>
          </cell>
          <cell r="CL55">
            <v>0</v>
          </cell>
          <cell r="CN55">
            <v>484</v>
          </cell>
          <cell r="CS55">
            <v>0</v>
          </cell>
        </row>
        <row r="56">
          <cell r="A56">
            <v>485</v>
          </cell>
          <cell r="B56" t="str">
            <v>SALEM ACADEMY</v>
          </cell>
          <cell r="C56">
            <v>497.00000000000023</v>
          </cell>
          <cell r="D56" t="str">
            <v/>
          </cell>
          <cell r="F56">
            <v>91.779362823782591</v>
          </cell>
          <cell r="G56">
            <v>497.00000000000023</v>
          </cell>
          <cell r="I56">
            <v>9286074</v>
          </cell>
          <cell r="J56">
            <v>0</v>
          </cell>
          <cell r="K56">
            <v>540729</v>
          </cell>
          <cell r="L56">
            <v>9826803</v>
          </cell>
          <cell r="AA56">
            <v>485</v>
          </cell>
          <cell r="AB56">
            <v>497.00000000000023</v>
          </cell>
          <cell r="AC56">
            <v>0</v>
          </cell>
          <cell r="AD56">
            <v>0</v>
          </cell>
          <cell r="AE56">
            <v>127</v>
          </cell>
          <cell r="AF56">
            <v>91.779362823782591</v>
          </cell>
          <cell r="AG56">
            <v>9286074</v>
          </cell>
          <cell r="AH56">
            <v>1729306.7543257114</v>
          </cell>
          <cell r="AI56">
            <v>0</v>
          </cell>
          <cell r="AJ56">
            <v>7556767.2456742879</v>
          </cell>
          <cell r="AK56">
            <v>0</v>
          </cell>
          <cell r="AL56">
            <v>440874</v>
          </cell>
          <cell r="AM56">
            <v>7997641.2456742879</v>
          </cell>
          <cell r="AN56">
            <v>1729306.7543257114</v>
          </cell>
          <cell r="AO56">
            <v>0</v>
          </cell>
          <cell r="AP56">
            <v>99855</v>
          </cell>
          <cell r="AQ56">
            <v>1829161.7543257114</v>
          </cell>
          <cell r="AR56">
            <v>9826803</v>
          </cell>
          <cell r="AT56">
            <v>485</v>
          </cell>
          <cell r="AU56">
            <v>127</v>
          </cell>
          <cell r="AV56">
            <v>91.779362823782591</v>
          </cell>
          <cell r="AW56">
            <v>1729306.7543257114</v>
          </cell>
          <cell r="AX56">
            <v>0</v>
          </cell>
          <cell r="AY56">
            <v>99855</v>
          </cell>
          <cell r="AZ56">
            <v>1829161.7543257114</v>
          </cell>
          <cell r="CB56">
            <v>485</v>
          </cell>
          <cell r="CG56">
            <v>0</v>
          </cell>
          <cell r="CK56">
            <v>0</v>
          </cell>
          <cell r="CL56">
            <v>0</v>
          </cell>
          <cell r="CN56">
            <v>485</v>
          </cell>
          <cell r="CS56">
            <v>0</v>
          </cell>
        </row>
        <row r="57">
          <cell r="A57">
            <v>486</v>
          </cell>
          <cell r="B57" t="str">
            <v>LEARNING FIRST</v>
          </cell>
          <cell r="C57">
            <v>702.00000000000102</v>
          </cell>
          <cell r="D57" t="str">
            <v/>
          </cell>
          <cell r="F57">
            <v>0</v>
          </cell>
          <cell r="G57">
            <v>702.00000000000102</v>
          </cell>
          <cell r="I57">
            <v>11311704</v>
          </cell>
          <cell r="J57">
            <v>0</v>
          </cell>
          <cell r="K57">
            <v>763731</v>
          </cell>
          <cell r="L57">
            <v>12075435</v>
          </cell>
          <cell r="AA57">
            <v>486</v>
          </cell>
          <cell r="AB57">
            <v>702.00000000000102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11311704</v>
          </cell>
          <cell r="AH57">
            <v>0</v>
          </cell>
          <cell r="AI57">
            <v>0</v>
          </cell>
          <cell r="AJ57">
            <v>11311704</v>
          </cell>
          <cell r="AK57">
            <v>0</v>
          </cell>
          <cell r="AL57">
            <v>763731</v>
          </cell>
          <cell r="AM57">
            <v>12075435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12075435</v>
          </cell>
          <cell r="AT57">
            <v>486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CB57">
            <v>486</v>
          </cell>
          <cell r="CG57">
            <v>0</v>
          </cell>
          <cell r="CK57">
            <v>0</v>
          </cell>
          <cell r="CL57">
            <v>0</v>
          </cell>
          <cell r="CN57">
            <v>486</v>
          </cell>
          <cell r="CS57">
            <v>0</v>
          </cell>
        </row>
        <row r="58">
          <cell r="A58">
            <v>487</v>
          </cell>
          <cell r="B58" t="str">
            <v>PROSPECT HILL ACADEMY</v>
          </cell>
          <cell r="C58">
            <v>1104.0000000000016</v>
          </cell>
          <cell r="D58" t="str">
            <v/>
          </cell>
          <cell r="F58">
            <v>21.880998504955631</v>
          </cell>
          <cell r="G58">
            <v>1104.0000000000016</v>
          </cell>
          <cell r="I58">
            <v>24884902</v>
          </cell>
          <cell r="J58">
            <v>0</v>
          </cell>
          <cell r="K58">
            <v>1201158</v>
          </cell>
          <cell r="L58">
            <v>26086060</v>
          </cell>
          <cell r="AA58">
            <v>487</v>
          </cell>
          <cell r="AB58">
            <v>1104.0000000000016</v>
          </cell>
          <cell r="AC58">
            <v>0</v>
          </cell>
          <cell r="AD58">
            <v>0</v>
          </cell>
          <cell r="AE58">
            <v>383.32116788321218</v>
          </cell>
          <cell r="AF58">
            <v>21.880998504955631</v>
          </cell>
          <cell r="AG58">
            <v>24884902</v>
          </cell>
          <cell r="AH58">
            <v>420411.29205494595</v>
          </cell>
          <cell r="AI58">
            <v>0</v>
          </cell>
          <cell r="AJ58">
            <v>24464490.707945041</v>
          </cell>
          <cell r="AK58">
            <v>0</v>
          </cell>
          <cell r="AL58">
            <v>1177344</v>
          </cell>
          <cell r="AM58">
            <v>25641834.707945012</v>
          </cell>
          <cell r="AN58">
            <v>420411.29205494595</v>
          </cell>
          <cell r="AO58">
            <v>0</v>
          </cell>
          <cell r="AP58">
            <v>23814</v>
          </cell>
          <cell r="AQ58">
            <v>444225.29205494589</v>
          </cell>
          <cell r="AR58">
            <v>26086060</v>
          </cell>
          <cell r="AT58">
            <v>487</v>
          </cell>
          <cell r="AU58">
            <v>383.32116788321218</v>
          </cell>
          <cell r="AV58">
            <v>21.880998504955631</v>
          </cell>
          <cell r="AW58">
            <v>420411.29205494595</v>
          </cell>
          <cell r="AX58">
            <v>0</v>
          </cell>
          <cell r="AY58">
            <v>23814</v>
          </cell>
          <cell r="AZ58">
            <v>444225.29205494589</v>
          </cell>
          <cell r="CB58">
            <v>487</v>
          </cell>
          <cell r="CG58">
            <v>0</v>
          </cell>
          <cell r="CK58">
            <v>0</v>
          </cell>
          <cell r="CL58">
            <v>0</v>
          </cell>
          <cell r="CN58">
            <v>487</v>
          </cell>
          <cell r="CS58">
            <v>0</v>
          </cell>
        </row>
        <row r="59">
          <cell r="A59">
            <v>488</v>
          </cell>
          <cell r="B59" t="str">
            <v>SOUTH SHORE</v>
          </cell>
          <cell r="C59">
            <v>1074.9999999999984</v>
          </cell>
          <cell r="D59" t="str">
            <v/>
          </cell>
          <cell r="F59">
            <v>101.67415343836905</v>
          </cell>
          <cell r="G59">
            <v>1074.9999999999984</v>
          </cell>
          <cell r="I59">
            <v>18250885</v>
          </cell>
          <cell r="J59">
            <v>0</v>
          </cell>
          <cell r="K59">
            <v>1169608</v>
          </cell>
          <cell r="L59">
            <v>19420493</v>
          </cell>
          <cell r="AA59">
            <v>488</v>
          </cell>
          <cell r="AB59">
            <v>1074.9999999999984</v>
          </cell>
          <cell r="AC59">
            <v>0</v>
          </cell>
          <cell r="AD59">
            <v>0</v>
          </cell>
          <cell r="AE59">
            <v>122.00000000000004</v>
          </cell>
          <cell r="AF59">
            <v>101.67415343836905</v>
          </cell>
          <cell r="AG59">
            <v>18250885</v>
          </cell>
          <cell r="AH59">
            <v>1941467.9599056568</v>
          </cell>
          <cell r="AI59">
            <v>0</v>
          </cell>
          <cell r="AJ59">
            <v>16309417.040094346</v>
          </cell>
          <cell r="AK59">
            <v>0</v>
          </cell>
          <cell r="AL59">
            <v>1058991</v>
          </cell>
          <cell r="AM59">
            <v>17368408.040094346</v>
          </cell>
          <cell r="AN59">
            <v>1941467.9599056568</v>
          </cell>
          <cell r="AO59">
            <v>0</v>
          </cell>
          <cell r="AP59">
            <v>110617</v>
          </cell>
          <cell r="AQ59">
            <v>2052084.9599056568</v>
          </cell>
          <cell r="AR59">
            <v>19420493</v>
          </cell>
          <cell r="AT59">
            <v>488</v>
          </cell>
          <cell r="AU59">
            <v>122.00000000000004</v>
          </cell>
          <cell r="AV59">
            <v>101.67415343836905</v>
          </cell>
          <cell r="AW59">
            <v>1941467.9599056568</v>
          </cell>
          <cell r="AX59">
            <v>0</v>
          </cell>
          <cell r="AY59">
            <v>110617</v>
          </cell>
          <cell r="AZ59">
            <v>2052084.9599056568</v>
          </cell>
          <cell r="CB59">
            <v>488</v>
          </cell>
          <cell r="CG59">
            <v>0</v>
          </cell>
          <cell r="CK59">
            <v>0</v>
          </cell>
          <cell r="CL59">
            <v>0</v>
          </cell>
          <cell r="CN59">
            <v>488</v>
          </cell>
          <cell r="CS59">
            <v>0</v>
          </cell>
        </row>
        <row r="60">
          <cell r="A60">
            <v>489</v>
          </cell>
          <cell r="B60" t="str">
            <v>STURGIS</v>
          </cell>
          <cell r="C60">
            <v>850.00000000000023</v>
          </cell>
          <cell r="D60" t="str">
            <v/>
          </cell>
          <cell r="F60">
            <v>0</v>
          </cell>
          <cell r="G60">
            <v>850.00000000000023</v>
          </cell>
          <cell r="I60">
            <v>16865180</v>
          </cell>
          <cell r="J60">
            <v>0</v>
          </cell>
          <cell r="K60">
            <v>924796</v>
          </cell>
          <cell r="L60">
            <v>17789976</v>
          </cell>
          <cell r="AA60">
            <v>489</v>
          </cell>
          <cell r="AB60">
            <v>850.00000000000023</v>
          </cell>
          <cell r="AC60">
            <v>0</v>
          </cell>
          <cell r="AD60">
            <v>0</v>
          </cell>
          <cell r="AE60">
            <v>239</v>
          </cell>
          <cell r="AF60">
            <v>0</v>
          </cell>
          <cell r="AG60">
            <v>16865180</v>
          </cell>
          <cell r="AH60">
            <v>0</v>
          </cell>
          <cell r="AI60">
            <v>0</v>
          </cell>
          <cell r="AJ60">
            <v>16865180</v>
          </cell>
          <cell r="AK60">
            <v>0</v>
          </cell>
          <cell r="AL60">
            <v>924796</v>
          </cell>
          <cell r="AM60">
            <v>17789976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17789976</v>
          </cell>
          <cell r="AT60">
            <v>489</v>
          </cell>
          <cell r="AU60">
            <v>239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CB60">
            <v>489</v>
          </cell>
          <cell r="CG60">
            <v>0</v>
          </cell>
          <cell r="CK60">
            <v>0</v>
          </cell>
          <cell r="CL60">
            <v>0</v>
          </cell>
          <cell r="CN60">
            <v>489</v>
          </cell>
          <cell r="CS60">
            <v>0</v>
          </cell>
        </row>
        <row r="61">
          <cell r="A61">
            <v>491</v>
          </cell>
          <cell r="B61" t="str">
            <v>ATLANTIS</v>
          </cell>
          <cell r="C61">
            <v>1314.9999999999975</v>
          </cell>
          <cell r="D61" t="str">
            <v/>
          </cell>
          <cell r="F61">
            <v>0</v>
          </cell>
          <cell r="G61">
            <v>1314.9999999999975</v>
          </cell>
          <cell r="I61">
            <v>20218496</v>
          </cell>
          <cell r="J61">
            <v>0</v>
          </cell>
          <cell r="K61">
            <v>1430715</v>
          </cell>
          <cell r="L61">
            <v>21649211</v>
          </cell>
          <cell r="AA61">
            <v>491</v>
          </cell>
          <cell r="AB61">
            <v>1314.9999999999975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20218496</v>
          </cell>
          <cell r="AH61">
            <v>0</v>
          </cell>
          <cell r="AI61">
            <v>0</v>
          </cell>
          <cell r="AJ61">
            <v>20218496</v>
          </cell>
          <cell r="AK61">
            <v>0</v>
          </cell>
          <cell r="AL61">
            <v>1430715</v>
          </cell>
          <cell r="AM61">
            <v>21649211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21649211</v>
          </cell>
          <cell r="AT61">
            <v>491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CB61">
            <v>491</v>
          </cell>
          <cell r="CG61">
            <v>0</v>
          </cell>
          <cell r="CK61">
            <v>0</v>
          </cell>
          <cell r="CL61">
            <v>0</v>
          </cell>
          <cell r="CN61">
            <v>491</v>
          </cell>
          <cell r="CS61">
            <v>0</v>
          </cell>
        </row>
        <row r="62">
          <cell r="A62">
            <v>492</v>
          </cell>
          <cell r="B62" t="str">
            <v>MARTIN LUTHER KING JR CS OF EXCELLENCE</v>
          </cell>
          <cell r="C62">
            <v>359.99999999999994</v>
          </cell>
          <cell r="D62" t="str">
            <v/>
          </cell>
          <cell r="F62">
            <v>0</v>
          </cell>
          <cell r="G62">
            <v>359.99999999999994</v>
          </cell>
          <cell r="I62">
            <v>5968392</v>
          </cell>
          <cell r="J62">
            <v>0</v>
          </cell>
          <cell r="K62">
            <v>391686</v>
          </cell>
          <cell r="L62">
            <v>6360078</v>
          </cell>
          <cell r="AA62">
            <v>492</v>
          </cell>
          <cell r="AB62">
            <v>359.99999999999994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5968392</v>
          </cell>
          <cell r="AH62">
            <v>0</v>
          </cell>
          <cell r="AI62">
            <v>0</v>
          </cell>
          <cell r="AJ62">
            <v>5968392</v>
          </cell>
          <cell r="AK62">
            <v>0</v>
          </cell>
          <cell r="AL62">
            <v>391686</v>
          </cell>
          <cell r="AM62">
            <v>6360078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6360078</v>
          </cell>
          <cell r="AT62">
            <v>492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CB62">
            <v>492</v>
          </cell>
          <cell r="CG62">
            <v>0</v>
          </cell>
          <cell r="CK62">
            <v>0</v>
          </cell>
          <cell r="CL62">
            <v>0</v>
          </cell>
          <cell r="CN62">
            <v>492</v>
          </cell>
          <cell r="CS62">
            <v>0</v>
          </cell>
        </row>
        <row r="63">
          <cell r="A63">
            <v>493</v>
          </cell>
          <cell r="B63" t="str">
            <v>PHOENIX ACADEMY CHELSEA</v>
          </cell>
          <cell r="C63">
            <v>215.00000000000003</v>
          </cell>
          <cell r="D63" t="str">
            <v/>
          </cell>
          <cell r="F63">
            <v>0</v>
          </cell>
          <cell r="G63">
            <v>215.00000000000003</v>
          </cell>
          <cell r="I63">
            <v>4562536</v>
          </cell>
          <cell r="J63">
            <v>0</v>
          </cell>
          <cell r="K63">
            <v>233912</v>
          </cell>
          <cell r="L63">
            <v>4796448</v>
          </cell>
          <cell r="AA63">
            <v>493</v>
          </cell>
          <cell r="AB63">
            <v>215.00000000000003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4562536</v>
          </cell>
          <cell r="AH63">
            <v>0</v>
          </cell>
          <cell r="AI63">
            <v>0</v>
          </cell>
          <cell r="AJ63">
            <v>4562536</v>
          </cell>
          <cell r="AK63">
            <v>0</v>
          </cell>
          <cell r="AL63">
            <v>233912</v>
          </cell>
          <cell r="AM63">
            <v>4796448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4796448</v>
          </cell>
          <cell r="AT63">
            <v>493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CB63">
            <v>493</v>
          </cell>
          <cell r="CG63">
            <v>0</v>
          </cell>
          <cell r="CK63">
            <v>0</v>
          </cell>
          <cell r="CL63">
            <v>0</v>
          </cell>
          <cell r="CN63">
            <v>493</v>
          </cell>
          <cell r="CS63">
            <v>0</v>
          </cell>
        </row>
        <row r="64">
          <cell r="A64">
            <v>494</v>
          </cell>
          <cell r="B64" t="str">
            <v>PIONEER CS OF SCIENCE</v>
          </cell>
          <cell r="C64">
            <v>779.99999999999886</v>
          </cell>
          <cell r="D64" t="str">
            <v/>
          </cell>
          <cell r="F64">
            <v>10.343850988856699</v>
          </cell>
          <cell r="G64">
            <v>779.99999999999886</v>
          </cell>
          <cell r="I64">
            <v>12612860</v>
          </cell>
          <cell r="J64">
            <v>0</v>
          </cell>
          <cell r="K64">
            <v>848614</v>
          </cell>
          <cell r="L64">
            <v>13461474</v>
          </cell>
          <cell r="AA64">
            <v>494</v>
          </cell>
          <cell r="AB64">
            <v>779.99999999999886</v>
          </cell>
          <cell r="AC64">
            <v>0</v>
          </cell>
          <cell r="AD64">
            <v>0</v>
          </cell>
          <cell r="AE64">
            <v>377.99999999999926</v>
          </cell>
          <cell r="AF64">
            <v>10.343850988856699</v>
          </cell>
          <cell r="AG64">
            <v>12612860</v>
          </cell>
          <cell r="AH64">
            <v>205821.46007475338</v>
          </cell>
          <cell r="AI64">
            <v>0</v>
          </cell>
          <cell r="AJ64">
            <v>12407038.539925238</v>
          </cell>
          <cell r="AK64">
            <v>0</v>
          </cell>
          <cell r="AL64">
            <v>837356</v>
          </cell>
          <cell r="AM64">
            <v>13244394.539925238</v>
          </cell>
          <cell r="AN64">
            <v>205821.46007475338</v>
          </cell>
          <cell r="AO64">
            <v>0</v>
          </cell>
          <cell r="AP64">
            <v>11258</v>
          </cell>
          <cell r="AQ64">
            <v>217079.46007475338</v>
          </cell>
          <cell r="AR64">
            <v>13461474</v>
          </cell>
          <cell r="AT64">
            <v>494</v>
          </cell>
          <cell r="AU64">
            <v>377.99999999999926</v>
          </cell>
          <cell r="AV64">
            <v>10.343850988856699</v>
          </cell>
          <cell r="AW64">
            <v>205821.46007475338</v>
          </cell>
          <cell r="AX64">
            <v>0</v>
          </cell>
          <cell r="AY64">
            <v>11258</v>
          </cell>
          <cell r="AZ64">
            <v>217079.46007475338</v>
          </cell>
          <cell r="CB64">
            <v>494</v>
          </cell>
          <cell r="CG64">
            <v>0</v>
          </cell>
          <cell r="CK64">
            <v>0</v>
          </cell>
          <cell r="CL64">
            <v>0</v>
          </cell>
          <cell r="CN64">
            <v>494</v>
          </cell>
          <cell r="CS64">
            <v>0</v>
          </cell>
        </row>
        <row r="65">
          <cell r="A65">
            <v>496</v>
          </cell>
          <cell r="B65" t="str">
            <v>GLOBAL LEARNING</v>
          </cell>
          <cell r="C65">
            <v>517</v>
          </cell>
          <cell r="D65" t="str">
            <v/>
          </cell>
          <cell r="F65">
            <v>0</v>
          </cell>
          <cell r="G65">
            <v>517</v>
          </cell>
          <cell r="I65">
            <v>8188856</v>
          </cell>
          <cell r="J65">
            <v>228523</v>
          </cell>
          <cell r="K65">
            <v>562496</v>
          </cell>
          <cell r="L65">
            <v>8979875</v>
          </cell>
          <cell r="AA65">
            <v>496</v>
          </cell>
          <cell r="AB65">
            <v>517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8188856</v>
          </cell>
          <cell r="AH65">
            <v>0</v>
          </cell>
          <cell r="AI65">
            <v>0</v>
          </cell>
          <cell r="AJ65">
            <v>8188856</v>
          </cell>
          <cell r="AK65">
            <v>228523</v>
          </cell>
          <cell r="AL65">
            <v>562496</v>
          </cell>
          <cell r="AM65">
            <v>8979875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8979875</v>
          </cell>
          <cell r="AT65">
            <v>496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CB65">
            <v>496</v>
          </cell>
          <cell r="CG65">
            <v>0</v>
          </cell>
          <cell r="CK65">
            <v>0</v>
          </cell>
          <cell r="CL65">
            <v>0</v>
          </cell>
          <cell r="CN65">
            <v>496</v>
          </cell>
          <cell r="CS65">
            <v>0</v>
          </cell>
        </row>
        <row r="66">
          <cell r="A66">
            <v>497</v>
          </cell>
          <cell r="B66" t="str">
            <v>PIONEER VALLEY CHINESE IMMERSION</v>
          </cell>
          <cell r="C66">
            <v>583.99999999999955</v>
          </cell>
          <cell r="D66" t="str">
            <v/>
          </cell>
          <cell r="F66">
            <v>0</v>
          </cell>
          <cell r="G66">
            <v>583.99999999999955</v>
          </cell>
          <cell r="I66">
            <v>9737280</v>
          </cell>
          <cell r="J66">
            <v>0</v>
          </cell>
          <cell r="K66">
            <v>635384</v>
          </cell>
          <cell r="L66">
            <v>10372664</v>
          </cell>
          <cell r="AA66">
            <v>497</v>
          </cell>
          <cell r="AB66">
            <v>583.99999999999955</v>
          </cell>
          <cell r="AC66">
            <v>0</v>
          </cell>
          <cell r="AD66">
            <v>0</v>
          </cell>
          <cell r="AE66">
            <v>54.000000000000078</v>
          </cell>
          <cell r="AF66">
            <v>0</v>
          </cell>
          <cell r="AG66">
            <v>9737280</v>
          </cell>
          <cell r="AH66">
            <v>0</v>
          </cell>
          <cell r="AI66">
            <v>0</v>
          </cell>
          <cell r="AJ66">
            <v>9737280</v>
          </cell>
          <cell r="AK66">
            <v>0</v>
          </cell>
          <cell r="AL66">
            <v>635384</v>
          </cell>
          <cell r="AM66">
            <v>10372664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10372664</v>
          </cell>
          <cell r="AT66">
            <v>497</v>
          </cell>
          <cell r="AU66">
            <v>54.000000000000078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CB66">
            <v>497</v>
          </cell>
          <cell r="CG66">
            <v>0</v>
          </cell>
          <cell r="CK66">
            <v>0</v>
          </cell>
          <cell r="CL66">
            <v>0</v>
          </cell>
          <cell r="CN66">
            <v>497</v>
          </cell>
          <cell r="CS66">
            <v>0</v>
          </cell>
        </row>
        <row r="67">
          <cell r="A67">
            <v>498</v>
          </cell>
          <cell r="B67" t="str">
            <v>VERITAS PREPARATORY</v>
          </cell>
          <cell r="C67">
            <v>505</v>
          </cell>
          <cell r="D67" t="str">
            <v/>
          </cell>
          <cell r="F67">
            <v>0</v>
          </cell>
          <cell r="G67">
            <v>505</v>
          </cell>
          <cell r="I67">
            <v>7972400</v>
          </cell>
          <cell r="J67">
            <v>0</v>
          </cell>
          <cell r="K67">
            <v>549435</v>
          </cell>
          <cell r="L67">
            <v>8521835</v>
          </cell>
          <cell r="AA67">
            <v>498</v>
          </cell>
          <cell r="AB67">
            <v>505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7972400</v>
          </cell>
          <cell r="AH67">
            <v>0</v>
          </cell>
          <cell r="AI67">
            <v>0</v>
          </cell>
          <cell r="AJ67">
            <v>7972400</v>
          </cell>
          <cell r="AK67">
            <v>0</v>
          </cell>
          <cell r="AL67">
            <v>549435</v>
          </cell>
          <cell r="AM67">
            <v>8521835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8521835</v>
          </cell>
          <cell r="AT67">
            <v>498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CB67">
            <v>498</v>
          </cell>
          <cell r="CG67">
            <v>0</v>
          </cell>
          <cell r="CK67">
            <v>0</v>
          </cell>
          <cell r="CL67">
            <v>0</v>
          </cell>
          <cell r="CN67">
            <v>498</v>
          </cell>
          <cell r="CS67">
            <v>0</v>
          </cell>
        </row>
        <row r="68">
          <cell r="A68">
            <v>499</v>
          </cell>
          <cell r="B68" t="str">
            <v>HAMPDEN CS OF SCIENCE EAST</v>
          </cell>
          <cell r="C68">
            <v>560.00000000000011</v>
          </cell>
          <cell r="D68" t="str">
            <v/>
          </cell>
          <cell r="F68">
            <v>0</v>
          </cell>
          <cell r="G68">
            <v>560.00000000000011</v>
          </cell>
          <cell r="I68">
            <v>8748825</v>
          </cell>
          <cell r="J68">
            <v>0</v>
          </cell>
          <cell r="K68">
            <v>609272</v>
          </cell>
          <cell r="L68">
            <v>9358097</v>
          </cell>
          <cell r="AA68">
            <v>499</v>
          </cell>
          <cell r="AB68">
            <v>560.00000000000011</v>
          </cell>
          <cell r="AC68">
            <v>0</v>
          </cell>
          <cell r="AD68">
            <v>0</v>
          </cell>
          <cell r="AE68">
            <v>144</v>
          </cell>
          <cell r="AF68">
            <v>0</v>
          </cell>
          <cell r="AG68">
            <v>8748825</v>
          </cell>
          <cell r="AH68">
            <v>0</v>
          </cell>
          <cell r="AI68">
            <v>0</v>
          </cell>
          <cell r="AJ68">
            <v>8748825</v>
          </cell>
          <cell r="AK68">
            <v>0</v>
          </cell>
          <cell r="AL68">
            <v>609272</v>
          </cell>
          <cell r="AM68">
            <v>9358097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9358097</v>
          </cell>
          <cell r="AT68">
            <v>499</v>
          </cell>
          <cell r="AU68">
            <v>144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CB68">
            <v>499</v>
          </cell>
          <cell r="CG68">
            <v>0</v>
          </cell>
          <cell r="CK68">
            <v>0</v>
          </cell>
          <cell r="CL68">
            <v>0</v>
          </cell>
          <cell r="CN68">
            <v>499</v>
          </cell>
          <cell r="CS68">
            <v>0</v>
          </cell>
        </row>
        <row r="69">
          <cell r="A69">
            <v>3501</v>
          </cell>
          <cell r="B69" t="str">
            <v>PAULO FREIRE SOCIAL JUSTICE</v>
          </cell>
          <cell r="C69">
            <v>284.99999999999989</v>
          </cell>
          <cell r="D69" t="str">
            <v/>
          </cell>
          <cell r="F69">
            <v>0</v>
          </cell>
          <cell r="G69">
            <v>284.99999999999989</v>
          </cell>
          <cell r="I69">
            <v>5118812</v>
          </cell>
          <cell r="J69">
            <v>0</v>
          </cell>
          <cell r="K69">
            <v>310080</v>
          </cell>
          <cell r="L69">
            <v>5428892</v>
          </cell>
          <cell r="AA69">
            <v>3501</v>
          </cell>
          <cell r="AB69">
            <v>284.99999999999989</v>
          </cell>
          <cell r="AC69">
            <v>0</v>
          </cell>
          <cell r="AD69">
            <v>0</v>
          </cell>
          <cell r="AE69">
            <v>1</v>
          </cell>
          <cell r="AF69">
            <v>0</v>
          </cell>
          <cell r="AG69">
            <v>5118812</v>
          </cell>
          <cell r="AH69">
            <v>0</v>
          </cell>
          <cell r="AI69">
            <v>0</v>
          </cell>
          <cell r="AJ69">
            <v>5118812</v>
          </cell>
          <cell r="AK69">
            <v>0</v>
          </cell>
          <cell r="AL69">
            <v>310080</v>
          </cell>
          <cell r="AM69">
            <v>5428892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5428892</v>
          </cell>
          <cell r="AT69">
            <v>3501</v>
          </cell>
          <cell r="AU69">
            <v>1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CB69">
            <v>3501</v>
          </cell>
          <cell r="CG69">
            <v>0</v>
          </cell>
          <cell r="CK69">
            <v>0</v>
          </cell>
          <cell r="CL69">
            <v>0</v>
          </cell>
          <cell r="CN69">
            <v>3501</v>
          </cell>
          <cell r="CS69">
            <v>0</v>
          </cell>
        </row>
        <row r="70">
          <cell r="A70">
            <v>3502</v>
          </cell>
          <cell r="B70" t="str">
            <v>BAYSTATE ACADEMY</v>
          </cell>
          <cell r="C70">
            <v>479.99999999999994</v>
          </cell>
          <cell r="D70" t="str">
            <v/>
          </cell>
          <cell r="F70">
            <v>0</v>
          </cell>
          <cell r="G70">
            <v>479.99999999999994</v>
          </cell>
          <cell r="I70">
            <v>7922838</v>
          </cell>
          <cell r="J70">
            <v>0</v>
          </cell>
          <cell r="K70">
            <v>522242</v>
          </cell>
          <cell r="L70">
            <v>8445080</v>
          </cell>
          <cell r="AA70">
            <v>3502</v>
          </cell>
          <cell r="AB70">
            <v>479.99999999999994</v>
          </cell>
          <cell r="AC70">
            <v>0</v>
          </cell>
          <cell r="AD70">
            <v>0</v>
          </cell>
          <cell r="AE70">
            <v>23.999999999999996</v>
          </cell>
          <cell r="AF70">
            <v>0</v>
          </cell>
          <cell r="AG70">
            <v>7922838</v>
          </cell>
          <cell r="AH70">
            <v>0</v>
          </cell>
          <cell r="AI70">
            <v>0</v>
          </cell>
          <cell r="AJ70">
            <v>7922838</v>
          </cell>
          <cell r="AK70">
            <v>0</v>
          </cell>
          <cell r="AL70">
            <v>522242</v>
          </cell>
          <cell r="AM70">
            <v>8445080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8445080</v>
          </cell>
          <cell r="AT70">
            <v>3502</v>
          </cell>
          <cell r="AU70">
            <v>23.999999999999996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CB70">
            <v>3502</v>
          </cell>
          <cell r="CG70">
            <v>0</v>
          </cell>
          <cell r="CK70">
            <v>0</v>
          </cell>
          <cell r="CL70">
            <v>0</v>
          </cell>
          <cell r="CN70">
            <v>3502</v>
          </cell>
          <cell r="CS70">
            <v>0</v>
          </cell>
        </row>
        <row r="71">
          <cell r="A71">
            <v>3503</v>
          </cell>
          <cell r="B71" t="str">
            <v>COLLEGIATE CS OF LOWELL</v>
          </cell>
          <cell r="C71">
            <v>1199.9999999999986</v>
          </cell>
          <cell r="D71" t="str">
            <v/>
          </cell>
          <cell r="F71">
            <v>0</v>
          </cell>
          <cell r="G71">
            <v>1199.9999999999986</v>
          </cell>
          <cell r="I71">
            <v>18288725</v>
          </cell>
          <cell r="J71">
            <v>0</v>
          </cell>
          <cell r="K71">
            <v>1305603</v>
          </cell>
          <cell r="L71">
            <v>19594328</v>
          </cell>
          <cell r="AA71">
            <v>3503</v>
          </cell>
          <cell r="AB71">
            <v>1199.9999999999986</v>
          </cell>
          <cell r="AC71">
            <v>0</v>
          </cell>
          <cell r="AD71">
            <v>0</v>
          </cell>
          <cell r="AE71">
            <v>1.9999999999999996</v>
          </cell>
          <cell r="AF71">
            <v>0</v>
          </cell>
          <cell r="AG71">
            <v>18288725</v>
          </cell>
          <cell r="AH71">
            <v>0</v>
          </cell>
          <cell r="AI71">
            <v>0</v>
          </cell>
          <cell r="AJ71">
            <v>18288725</v>
          </cell>
          <cell r="AK71">
            <v>0</v>
          </cell>
          <cell r="AL71">
            <v>1305603</v>
          </cell>
          <cell r="AM71">
            <v>19594328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19594328</v>
          </cell>
          <cell r="AT71">
            <v>3503</v>
          </cell>
          <cell r="AU71">
            <v>1.9999999999999996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CB71">
            <v>3503</v>
          </cell>
          <cell r="CG71">
            <v>0</v>
          </cell>
          <cell r="CK71">
            <v>0</v>
          </cell>
          <cell r="CL71">
            <v>0</v>
          </cell>
          <cell r="CN71">
            <v>3503</v>
          </cell>
          <cell r="CS71">
            <v>0</v>
          </cell>
        </row>
        <row r="72">
          <cell r="A72">
            <v>3506</v>
          </cell>
          <cell r="B72" t="str">
            <v>PIONEER CS OF SCIENCE II</v>
          </cell>
          <cell r="C72">
            <v>581.99999999999966</v>
          </cell>
          <cell r="D72" t="str">
            <v/>
          </cell>
          <cell r="F72">
            <v>13.805062710715486</v>
          </cell>
          <cell r="G72">
            <v>581.99999999999966</v>
          </cell>
          <cell r="I72">
            <v>9660990</v>
          </cell>
          <cell r="J72">
            <v>0</v>
          </cell>
          <cell r="K72">
            <v>633234</v>
          </cell>
          <cell r="L72">
            <v>10294224</v>
          </cell>
          <cell r="AA72">
            <v>3506</v>
          </cell>
          <cell r="AB72">
            <v>581.99999999999966</v>
          </cell>
          <cell r="AC72">
            <v>0</v>
          </cell>
          <cell r="AD72">
            <v>0</v>
          </cell>
          <cell r="AE72">
            <v>92.000000000000028</v>
          </cell>
          <cell r="AF72">
            <v>13.805062710715486</v>
          </cell>
          <cell r="AG72">
            <v>9660990</v>
          </cell>
          <cell r="AH72">
            <v>266664.31260161463</v>
          </cell>
          <cell r="AI72">
            <v>0</v>
          </cell>
          <cell r="AJ72">
            <v>9394325.6873983853</v>
          </cell>
          <cell r="AK72">
            <v>0</v>
          </cell>
          <cell r="AL72">
            <v>618210</v>
          </cell>
          <cell r="AM72">
            <v>10012535.687398385</v>
          </cell>
          <cell r="AN72">
            <v>266664.31260161463</v>
          </cell>
          <cell r="AO72">
            <v>0</v>
          </cell>
          <cell r="AP72">
            <v>15024</v>
          </cell>
          <cell r="AQ72">
            <v>281688.31260161463</v>
          </cell>
          <cell r="AR72">
            <v>10294224</v>
          </cell>
          <cell r="AT72">
            <v>3506</v>
          </cell>
          <cell r="AU72">
            <v>92.000000000000028</v>
          </cell>
          <cell r="AV72">
            <v>13.805062710715486</v>
          </cell>
          <cell r="AW72">
            <v>266664.31260161463</v>
          </cell>
          <cell r="AX72">
            <v>0</v>
          </cell>
          <cell r="AY72">
            <v>15024</v>
          </cell>
          <cell r="AZ72">
            <v>281688.31260161463</v>
          </cell>
          <cell r="CB72">
            <v>3506</v>
          </cell>
          <cell r="CG72">
            <v>0</v>
          </cell>
          <cell r="CK72">
            <v>0</v>
          </cell>
          <cell r="CL72">
            <v>0</v>
          </cell>
          <cell r="CN72">
            <v>3506</v>
          </cell>
          <cell r="CS72">
            <v>0</v>
          </cell>
        </row>
        <row r="73">
          <cell r="A73">
            <v>3508</v>
          </cell>
          <cell r="B73" t="str">
            <v>PHOENIX ACADEMY SPRINGFIELD</v>
          </cell>
          <cell r="C73">
            <v>213.00000000000003</v>
          </cell>
          <cell r="D73" t="str">
            <v/>
          </cell>
          <cell r="F73">
            <v>0</v>
          </cell>
          <cell r="G73">
            <v>213.00000000000003</v>
          </cell>
          <cell r="I73">
            <v>3870252</v>
          </cell>
          <cell r="J73">
            <v>0</v>
          </cell>
          <cell r="K73">
            <v>231740</v>
          </cell>
          <cell r="L73">
            <v>4101992</v>
          </cell>
          <cell r="AA73">
            <v>3508</v>
          </cell>
          <cell r="AB73">
            <v>213.00000000000003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3870252</v>
          </cell>
          <cell r="AH73">
            <v>0</v>
          </cell>
          <cell r="AI73">
            <v>0</v>
          </cell>
          <cell r="AJ73">
            <v>3870252</v>
          </cell>
          <cell r="AK73">
            <v>0</v>
          </cell>
          <cell r="AL73">
            <v>231740</v>
          </cell>
          <cell r="AM73">
            <v>4101992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4101992</v>
          </cell>
          <cell r="AT73">
            <v>3508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CB73">
            <v>3508</v>
          </cell>
          <cell r="CG73">
            <v>0</v>
          </cell>
          <cell r="CK73">
            <v>0</v>
          </cell>
          <cell r="CL73">
            <v>0</v>
          </cell>
          <cell r="CN73">
            <v>3508</v>
          </cell>
          <cell r="CS73">
            <v>0</v>
          </cell>
        </row>
        <row r="74">
          <cell r="A74">
            <v>3509</v>
          </cell>
          <cell r="B74" t="str">
            <v>ARGOSY COLLEGIATE</v>
          </cell>
          <cell r="C74">
            <v>595.99999999999909</v>
          </cell>
          <cell r="D74" t="str">
            <v/>
          </cell>
          <cell r="F74">
            <v>0</v>
          </cell>
          <cell r="G74">
            <v>595.99999999999909</v>
          </cell>
          <cell r="I74">
            <v>9861782</v>
          </cell>
          <cell r="J74">
            <v>0</v>
          </cell>
          <cell r="K74">
            <v>648466</v>
          </cell>
          <cell r="L74">
            <v>10510248</v>
          </cell>
          <cell r="AA74">
            <v>3509</v>
          </cell>
          <cell r="AB74">
            <v>595.99999999999909</v>
          </cell>
          <cell r="AC74">
            <v>0</v>
          </cell>
          <cell r="AD74">
            <v>0</v>
          </cell>
          <cell r="AE74">
            <v>40.000000000000014</v>
          </cell>
          <cell r="AF74">
            <v>0</v>
          </cell>
          <cell r="AG74">
            <v>9861782</v>
          </cell>
          <cell r="AH74">
            <v>0</v>
          </cell>
          <cell r="AI74">
            <v>0</v>
          </cell>
          <cell r="AJ74">
            <v>9861782</v>
          </cell>
          <cell r="AK74">
            <v>0</v>
          </cell>
          <cell r="AL74">
            <v>648466</v>
          </cell>
          <cell r="AM74">
            <v>10510248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10510248</v>
          </cell>
          <cell r="AT74">
            <v>3509</v>
          </cell>
          <cell r="AU74">
            <v>40.000000000000014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CB74">
            <v>3509</v>
          </cell>
          <cell r="CG74">
            <v>0</v>
          </cell>
          <cell r="CK74">
            <v>0</v>
          </cell>
          <cell r="CL74">
            <v>0</v>
          </cell>
          <cell r="CN74">
            <v>3509</v>
          </cell>
          <cell r="CS74">
            <v>0</v>
          </cell>
        </row>
        <row r="75">
          <cell r="A75">
            <v>3510</v>
          </cell>
          <cell r="B75" t="str">
            <v>SPRINGFIELD PREPARATORY</v>
          </cell>
          <cell r="C75">
            <v>485.99999999999966</v>
          </cell>
          <cell r="D75" t="str">
            <v/>
          </cell>
          <cell r="F75">
            <v>0</v>
          </cell>
          <cell r="G75">
            <v>485.99999999999966</v>
          </cell>
          <cell r="I75">
            <v>7601283</v>
          </cell>
          <cell r="J75">
            <v>0</v>
          </cell>
          <cell r="K75">
            <v>528759</v>
          </cell>
          <cell r="L75">
            <v>8130042</v>
          </cell>
          <cell r="AA75">
            <v>3510</v>
          </cell>
          <cell r="AB75">
            <v>485.99999999999966</v>
          </cell>
          <cell r="AC75">
            <v>0</v>
          </cell>
          <cell r="AD75">
            <v>0</v>
          </cell>
          <cell r="AE75">
            <v>45.000000000000057</v>
          </cell>
          <cell r="AF75">
            <v>0</v>
          </cell>
          <cell r="AG75">
            <v>7601283</v>
          </cell>
          <cell r="AH75">
            <v>0</v>
          </cell>
          <cell r="AI75">
            <v>0</v>
          </cell>
          <cell r="AJ75">
            <v>7601283</v>
          </cell>
          <cell r="AK75">
            <v>0</v>
          </cell>
          <cell r="AL75">
            <v>528759</v>
          </cell>
          <cell r="AM75">
            <v>8130042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8130042</v>
          </cell>
          <cell r="AT75">
            <v>3510</v>
          </cell>
          <cell r="AU75">
            <v>45.000000000000057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CB75">
            <v>3510</v>
          </cell>
          <cell r="CG75">
            <v>0</v>
          </cell>
          <cell r="CK75">
            <v>0</v>
          </cell>
          <cell r="CL75">
            <v>0</v>
          </cell>
          <cell r="CN75">
            <v>3510</v>
          </cell>
          <cell r="CS75">
            <v>0</v>
          </cell>
        </row>
        <row r="76">
          <cell r="A76">
            <v>3513</v>
          </cell>
          <cell r="B76" t="str">
            <v>NEW HEIGHTS CS OF BROCKTON</v>
          </cell>
          <cell r="C76">
            <v>734.99999999999807</v>
          </cell>
          <cell r="D76" t="str">
            <v/>
          </cell>
          <cell r="F76">
            <v>8.6900985844759866</v>
          </cell>
          <cell r="G76">
            <v>734.99999999999807</v>
          </cell>
          <cell r="I76">
            <v>12046139</v>
          </cell>
          <cell r="J76">
            <v>0</v>
          </cell>
          <cell r="K76">
            <v>799696</v>
          </cell>
          <cell r="L76">
            <v>12845835</v>
          </cell>
          <cell r="AA76">
            <v>3513</v>
          </cell>
          <cell r="AB76">
            <v>734.99999999999807</v>
          </cell>
          <cell r="AC76">
            <v>0</v>
          </cell>
          <cell r="AD76">
            <v>0</v>
          </cell>
          <cell r="AE76">
            <v>82.999999999999929</v>
          </cell>
          <cell r="AF76">
            <v>8.6900985844759866</v>
          </cell>
          <cell r="AG76">
            <v>12046139</v>
          </cell>
          <cell r="AH76">
            <v>162165.92968490638</v>
          </cell>
          <cell r="AI76">
            <v>0</v>
          </cell>
          <cell r="AJ76">
            <v>11883973.070315091</v>
          </cell>
          <cell r="AK76">
            <v>0</v>
          </cell>
          <cell r="AL76">
            <v>790239</v>
          </cell>
          <cell r="AM76">
            <v>12674212.070315091</v>
          </cell>
          <cell r="AN76">
            <v>162165.92968490638</v>
          </cell>
          <cell r="AO76">
            <v>0</v>
          </cell>
          <cell r="AP76">
            <v>9457</v>
          </cell>
          <cell r="AQ76">
            <v>171622.92968490638</v>
          </cell>
          <cell r="AR76">
            <v>12845835</v>
          </cell>
          <cell r="AT76">
            <v>3513</v>
          </cell>
          <cell r="AU76">
            <v>82.999999999999929</v>
          </cell>
          <cell r="AV76">
            <v>8.6900985844759866</v>
          </cell>
          <cell r="AW76">
            <v>162165.92968490638</v>
          </cell>
          <cell r="AX76">
            <v>0</v>
          </cell>
          <cell r="AY76">
            <v>9457</v>
          </cell>
          <cell r="AZ76">
            <v>171622.92968490638</v>
          </cell>
          <cell r="CB76">
            <v>3513</v>
          </cell>
          <cell r="CG76">
            <v>0</v>
          </cell>
          <cell r="CK76">
            <v>0</v>
          </cell>
          <cell r="CL76">
            <v>0</v>
          </cell>
          <cell r="CN76">
            <v>3513</v>
          </cell>
          <cell r="CS76">
            <v>0</v>
          </cell>
        </row>
        <row r="77">
          <cell r="A77">
            <v>3514</v>
          </cell>
          <cell r="B77" t="str">
            <v>LIBERTAS ACADEMY</v>
          </cell>
          <cell r="C77">
            <v>449.99999999999989</v>
          </cell>
          <cell r="D77" t="str">
            <v/>
          </cell>
          <cell r="F77">
            <v>0</v>
          </cell>
          <cell r="G77">
            <v>449.99999999999989</v>
          </cell>
          <cell r="I77">
            <v>7512775</v>
          </cell>
          <cell r="J77">
            <v>0</v>
          </cell>
          <cell r="K77">
            <v>489600</v>
          </cell>
          <cell r="L77">
            <v>8002375</v>
          </cell>
          <cell r="AA77">
            <v>3514</v>
          </cell>
          <cell r="AB77">
            <v>449.99999999999989</v>
          </cell>
          <cell r="AC77">
            <v>0</v>
          </cell>
          <cell r="AD77">
            <v>0</v>
          </cell>
          <cell r="AE77">
            <v>26</v>
          </cell>
          <cell r="AF77">
            <v>0</v>
          </cell>
          <cell r="AG77">
            <v>7512775</v>
          </cell>
          <cell r="AH77">
            <v>0</v>
          </cell>
          <cell r="AI77">
            <v>0</v>
          </cell>
          <cell r="AJ77">
            <v>7512775</v>
          </cell>
          <cell r="AK77">
            <v>0</v>
          </cell>
          <cell r="AL77">
            <v>489600</v>
          </cell>
          <cell r="AM77">
            <v>8002375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8002375</v>
          </cell>
          <cell r="AT77">
            <v>3514</v>
          </cell>
          <cell r="AU77">
            <v>26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CB77">
            <v>3514</v>
          </cell>
          <cell r="CG77">
            <v>0</v>
          </cell>
          <cell r="CK77">
            <v>0</v>
          </cell>
          <cell r="CL77">
            <v>0</v>
          </cell>
          <cell r="CN77">
            <v>3514</v>
          </cell>
          <cell r="CS77">
            <v>0</v>
          </cell>
        </row>
        <row r="78">
          <cell r="A78">
            <v>3515</v>
          </cell>
          <cell r="B78" t="str">
            <v>OLD STURBRIDGE ACADEMY</v>
          </cell>
          <cell r="C78">
            <v>420.00000000000057</v>
          </cell>
          <cell r="D78" t="str">
            <v/>
          </cell>
          <cell r="F78">
            <v>0</v>
          </cell>
          <cell r="G78">
            <v>420.00000000000057</v>
          </cell>
          <cell r="I78">
            <v>6427057</v>
          </cell>
          <cell r="J78">
            <v>0</v>
          </cell>
          <cell r="K78">
            <v>456954</v>
          </cell>
          <cell r="L78">
            <v>6884011</v>
          </cell>
          <cell r="AA78">
            <v>3515</v>
          </cell>
          <cell r="AB78">
            <v>420.00000000000057</v>
          </cell>
          <cell r="AC78">
            <v>0</v>
          </cell>
          <cell r="AD78">
            <v>0</v>
          </cell>
          <cell r="AE78">
            <v>81.999999999999957</v>
          </cell>
          <cell r="AF78">
            <v>0</v>
          </cell>
          <cell r="AG78">
            <v>6427057</v>
          </cell>
          <cell r="AH78">
            <v>0</v>
          </cell>
          <cell r="AI78">
            <v>0</v>
          </cell>
          <cell r="AJ78">
            <v>6427057</v>
          </cell>
          <cell r="AK78">
            <v>0</v>
          </cell>
          <cell r="AL78">
            <v>456954</v>
          </cell>
          <cell r="AM78">
            <v>6884011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6884011</v>
          </cell>
          <cell r="AT78">
            <v>3515</v>
          </cell>
          <cell r="AU78">
            <v>81.999999999999957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CB78">
            <v>3515</v>
          </cell>
          <cell r="CG78">
            <v>0</v>
          </cell>
          <cell r="CK78">
            <v>0</v>
          </cell>
          <cell r="CL78">
            <v>0</v>
          </cell>
          <cell r="CN78">
            <v>3515</v>
          </cell>
          <cell r="CS78">
            <v>0</v>
          </cell>
        </row>
        <row r="79">
          <cell r="A79">
            <v>3516</v>
          </cell>
          <cell r="B79" t="str">
            <v>HAMPDEN CS OF SCIENCE WEST</v>
          </cell>
          <cell r="C79">
            <v>425.00000000000045</v>
          </cell>
          <cell r="D79" t="str">
            <v/>
          </cell>
          <cell r="F79">
            <v>0</v>
          </cell>
          <cell r="G79">
            <v>425.00000000000045</v>
          </cell>
          <cell r="I79">
            <v>6906697</v>
          </cell>
          <cell r="J79">
            <v>0</v>
          </cell>
          <cell r="K79">
            <v>462400</v>
          </cell>
          <cell r="L79">
            <v>7369097</v>
          </cell>
          <cell r="AA79">
            <v>3516</v>
          </cell>
          <cell r="AB79">
            <v>425.00000000000045</v>
          </cell>
          <cell r="AC79">
            <v>0</v>
          </cell>
          <cell r="AD79">
            <v>0</v>
          </cell>
          <cell r="AE79">
            <v>25.999999999999993</v>
          </cell>
          <cell r="AF79">
            <v>0</v>
          </cell>
          <cell r="AG79">
            <v>6906697</v>
          </cell>
          <cell r="AH79">
            <v>0</v>
          </cell>
          <cell r="AI79">
            <v>0</v>
          </cell>
          <cell r="AJ79">
            <v>6906697</v>
          </cell>
          <cell r="AK79">
            <v>0</v>
          </cell>
          <cell r="AL79">
            <v>462400</v>
          </cell>
          <cell r="AM79">
            <v>7369097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7369097</v>
          </cell>
          <cell r="AT79">
            <v>3516</v>
          </cell>
          <cell r="AU79">
            <v>25.999999999999993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CB79">
            <v>3516</v>
          </cell>
          <cell r="CG79">
            <v>0</v>
          </cell>
          <cell r="CK79">
            <v>0</v>
          </cell>
          <cell r="CL79">
            <v>0</v>
          </cell>
          <cell r="CN79">
            <v>3516</v>
          </cell>
          <cell r="CS79">
            <v>0</v>
          </cell>
        </row>
        <row r="80">
          <cell r="A80">
            <v>3517</v>
          </cell>
          <cell r="B80" t="str">
            <v>MAP ACADEMY</v>
          </cell>
          <cell r="C80">
            <v>249.99999999999963</v>
          </cell>
          <cell r="D80" t="str">
            <v/>
          </cell>
          <cell r="F80">
            <v>0</v>
          </cell>
          <cell r="G80">
            <v>249.99999999999963</v>
          </cell>
          <cell r="I80">
            <v>5269484</v>
          </cell>
          <cell r="J80">
            <v>0</v>
          </cell>
          <cell r="K80">
            <v>272016</v>
          </cell>
          <cell r="L80">
            <v>5541500</v>
          </cell>
          <cell r="AA80">
            <v>3517</v>
          </cell>
          <cell r="AB80">
            <v>249.99999999999963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5269484</v>
          </cell>
          <cell r="AH80">
            <v>0</v>
          </cell>
          <cell r="AI80">
            <v>0</v>
          </cell>
          <cell r="AJ80">
            <v>5269484</v>
          </cell>
          <cell r="AK80">
            <v>0</v>
          </cell>
          <cell r="AL80">
            <v>272016</v>
          </cell>
          <cell r="AM80">
            <v>5541500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5541500</v>
          </cell>
          <cell r="AT80">
            <v>3517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CB80">
            <v>3517</v>
          </cell>
          <cell r="CG80">
            <v>0</v>
          </cell>
          <cell r="CK80">
            <v>0</v>
          </cell>
          <cell r="CL80">
            <v>0</v>
          </cell>
          <cell r="CN80">
            <v>3517</v>
          </cell>
          <cell r="CS80">
            <v>0</v>
          </cell>
        </row>
        <row r="81">
          <cell r="A81">
            <v>3518</v>
          </cell>
          <cell r="B81" t="str">
            <v>PHOENIX ACADEMY LAWRENCE</v>
          </cell>
          <cell r="C81">
            <v>180.00000000000003</v>
          </cell>
          <cell r="D81" t="str">
            <v/>
          </cell>
          <cell r="F81">
            <v>0</v>
          </cell>
          <cell r="G81">
            <v>180.00000000000003</v>
          </cell>
          <cell r="I81">
            <v>3445044</v>
          </cell>
          <cell r="J81">
            <v>0</v>
          </cell>
          <cell r="K81">
            <v>195844</v>
          </cell>
          <cell r="L81">
            <v>3640888</v>
          </cell>
          <cell r="AA81">
            <v>3518</v>
          </cell>
          <cell r="AB81">
            <v>180.00000000000003</v>
          </cell>
          <cell r="AC81">
            <v>0</v>
          </cell>
          <cell r="AD81">
            <v>0</v>
          </cell>
          <cell r="AE81">
            <v>1</v>
          </cell>
          <cell r="AF81">
            <v>0</v>
          </cell>
          <cell r="AG81">
            <v>3445044</v>
          </cell>
          <cell r="AH81">
            <v>0</v>
          </cell>
          <cell r="AI81">
            <v>0</v>
          </cell>
          <cell r="AJ81">
            <v>3445044</v>
          </cell>
          <cell r="AK81">
            <v>0</v>
          </cell>
          <cell r="AL81">
            <v>195844</v>
          </cell>
          <cell r="AM81">
            <v>3640888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3640888</v>
          </cell>
          <cell r="AT81">
            <v>3518</v>
          </cell>
          <cell r="AU81">
            <v>1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CB81">
            <v>3518</v>
          </cell>
          <cell r="CN81">
            <v>3518</v>
          </cell>
        </row>
        <row r="82">
          <cell r="A82">
            <v>8001</v>
          </cell>
          <cell r="B82" t="str">
            <v>INNOVATORS CHARTER SCHOOL</v>
          </cell>
          <cell r="C82">
            <v>315</v>
          </cell>
          <cell r="D82" t="str">
            <v/>
          </cell>
          <cell r="F82">
            <v>0</v>
          </cell>
          <cell r="G82">
            <v>315</v>
          </cell>
          <cell r="I82">
            <v>5351538</v>
          </cell>
          <cell r="J82">
            <v>0</v>
          </cell>
          <cell r="K82">
            <v>342720</v>
          </cell>
          <cell r="L82">
            <v>5694258</v>
          </cell>
          <cell r="AA82">
            <v>8001</v>
          </cell>
          <cell r="AB82">
            <v>315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5351538</v>
          </cell>
          <cell r="AH82">
            <v>0</v>
          </cell>
          <cell r="AI82">
            <v>0</v>
          </cell>
          <cell r="AJ82">
            <v>5351538</v>
          </cell>
          <cell r="AK82">
            <v>0</v>
          </cell>
          <cell r="AL82">
            <v>342720</v>
          </cell>
          <cell r="AM82">
            <v>5694258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5694258</v>
          </cell>
          <cell r="AT82">
            <v>8001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CB82">
            <v>8001</v>
          </cell>
          <cell r="CK82">
            <v>0</v>
          </cell>
          <cell r="CL82">
            <v>0</v>
          </cell>
          <cell r="CN82">
            <v>8001</v>
          </cell>
          <cell r="CS82">
            <v>0</v>
          </cell>
        </row>
        <row r="83">
          <cell r="A83">
            <v>9999</v>
          </cell>
          <cell r="B83" t="str">
            <v>STATE TOTAL</v>
          </cell>
          <cell r="C83">
            <v>48483.000000000015</v>
          </cell>
          <cell r="D83">
            <v>0</v>
          </cell>
          <cell r="E83">
            <v>0</v>
          </cell>
          <cell r="F83">
            <v>384.11604803795836</v>
          </cell>
          <cell r="G83">
            <v>48483.000000000015</v>
          </cell>
          <cell r="I83">
            <v>885735808</v>
          </cell>
          <cell r="J83">
            <v>4215427</v>
          </cell>
          <cell r="K83">
            <v>52749352</v>
          </cell>
          <cell r="L83">
            <v>942700587</v>
          </cell>
          <cell r="AA83">
            <v>9999</v>
          </cell>
          <cell r="AB83">
            <v>48483.000000000015</v>
          </cell>
          <cell r="AC83">
            <v>0</v>
          </cell>
          <cell r="AD83">
            <v>0</v>
          </cell>
          <cell r="AE83">
            <v>8410.0311070406242</v>
          </cell>
          <cell r="AF83">
            <v>384.11604803795836</v>
          </cell>
          <cell r="AG83">
            <v>885735808</v>
          </cell>
          <cell r="AH83">
            <v>7366797.4297457943</v>
          </cell>
          <cell r="AI83">
            <v>0</v>
          </cell>
          <cell r="AJ83">
            <v>878369010.57025421</v>
          </cell>
          <cell r="AK83">
            <v>4215427</v>
          </cell>
          <cell r="AL83">
            <v>52331433</v>
          </cell>
          <cell r="AM83">
            <v>934915870.57025421</v>
          </cell>
          <cell r="AN83">
            <v>7366797.4297457943</v>
          </cell>
          <cell r="AO83">
            <v>0</v>
          </cell>
          <cell r="AP83">
            <v>417919</v>
          </cell>
          <cell r="AQ83">
            <v>7784716.4297457943</v>
          </cell>
          <cell r="AR83">
            <v>942700587</v>
          </cell>
          <cell r="AT83">
            <v>9999</v>
          </cell>
          <cell r="AU83">
            <v>8410.0311070406242</v>
          </cell>
          <cell r="AV83">
            <v>384.11604803795836</v>
          </cell>
          <cell r="AW83">
            <v>7366797.4297457943</v>
          </cell>
          <cell r="AX83">
            <v>0</v>
          </cell>
          <cell r="AY83">
            <v>417919</v>
          </cell>
          <cell r="AZ83">
            <v>7784716.4297457943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CB83">
            <v>999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N83">
            <v>9999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0C96-D230-4542-9EF9-3DDBA38673B9}">
  <sheetPr codeName="Sheet4">
    <tabColor rgb="FF0083C4"/>
    <pageSetUpPr fitToPage="1"/>
  </sheetPr>
  <dimension ref="A1:DG460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defaultRowHeight="12" x14ac:dyDescent="0.2"/>
  <cols>
    <col min="1" max="1" width="6.42578125" style="1" customWidth="1"/>
    <col min="2" max="2" width="30.42578125" style="1" customWidth="1"/>
    <col min="3" max="3" width="12.140625" style="1" customWidth="1"/>
    <col min="4" max="7" width="12.140625" style="2" customWidth="1"/>
    <col min="8" max="8" width="0.85546875" style="2" customWidth="1"/>
    <col min="9" max="12" width="14.140625" style="2" customWidth="1"/>
    <col min="13" max="13" width="37.42578125" style="3" customWidth="1"/>
    <col min="14" max="26" width="8.7109375" style="3" hidden="1" customWidth="1"/>
    <col min="27" max="27" width="6.42578125" style="3" customWidth="1"/>
    <col min="28" max="28" width="10.42578125" style="3" customWidth="1"/>
    <col min="29" max="29" width="8.42578125" style="3" customWidth="1"/>
    <col min="30" max="30" width="6.28515625" style="3" customWidth="1"/>
    <col min="31" max="31" width="9.7109375" style="3" customWidth="1"/>
    <col min="32" max="32" width="8.28515625" style="3" customWidth="1"/>
    <col min="33" max="33" width="13.28515625" style="3" customWidth="1"/>
    <col min="34" max="34" width="10.42578125" style="3" customWidth="1"/>
    <col min="35" max="35" width="12" style="3" customWidth="1"/>
    <col min="36" max="36" width="13.28515625" style="3" customWidth="1"/>
    <col min="37" max="38" width="11.42578125" style="3" customWidth="1"/>
    <col min="39" max="39" width="12.42578125" style="7" customWidth="1"/>
    <col min="40" max="40" width="10.42578125" style="7" customWidth="1"/>
    <col min="41" max="41" width="9.42578125" style="7" customWidth="1"/>
    <col min="42" max="43" width="10.7109375" style="7" customWidth="1"/>
    <col min="44" max="44" width="13.28515625" style="7" customWidth="1"/>
    <col min="45" max="45" width="1.7109375" style="7" customWidth="1"/>
    <col min="46" max="46" width="8.85546875" style="7"/>
    <col min="47" max="47" width="11.140625" style="7" customWidth="1"/>
    <col min="48" max="48" width="8.85546875" style="7"/>
    <col min="49" max="49" width="10.42578125" style="7" customWidth="1"/>
    <col min="50" max="51" width="8.85546875" style="7"/>
    <col min="52" max="52" width="14.140625" style="7" customWidth="1"/>
    <col min="53" max="53" width="0.7109375" style="7" customWidth="1"/>
    <col min="54" max="54" width="7.42578125" style="7" customWidth="1"/>
    <col min="55" max="55" width="9.42578125" style="7" customWidth="1"/>
    <col min="56" max="57" width="8.28515625" style="7" bestFit="1" customWidth="1"/>
    <col min="58" max="58" width="11.42578125" style="7" customWidth="1"/>
    <col min="59" max="59" width="8.140625" style="7" hidden="1" customWidth="1"/>
    <col min="60" max="62" width="8.7109375" style="7" hidden="1" customWidth="1"/>
    <col min="63" max="71" width="7.140625" style="7" hidden="1" customWidth="1"/>
    <col min="72" max="74" width="7.140625" style="1" hidden="1" customWidth="1"/>
    <col min="75" max="78" width="7.140625" style="1" customWidth="1"/>
    <col min="79" max="80" width="6.28515625" style="7" customWidth="1"/>
    <col min="81" max="81" width="8.28515625" style="7" customWidth="1"/>
    <col min="82" max="82" width="11.28515625" style="7" customWidth="1"/>
    <col min="83" max="83" width="10.7109375" style="7" customWidth="1"/>
    <col min="84" max="84" width="11.7109375" style="7" customWidth="1"/>
    <col min="85" max="87" width="9.85546875" style="7" customWidth="1"/>
    <col min="88" max="88" width="11.85546875" style="7" customWidth="1"/>
    <col min="89" max="89" width="11.42578125" style="7" customWidth="1"/>
    <col min="90" max="90" width="2.42578125" style="1" customWidth="1"/>
    <col min="91" max="91" width="9.28515625" style="1" customWidth="1"/>
    <col min="92" max="92" width="10.140625" style="2" customWidth="1"/>
    <col min="93" max="93" width="10.7109375" style="1" customWidth="1"/>
    <col min="94" max="94" width="9.140625" style="1" customWidth="1"/>
    <col min="95" max="95" width="10.140625" style="1" customWidth="1"/>
    <col min="96" max="96" width="11" style="7" customWidth="1"/>
    <col min="97" max="97" width="2" style="1" customWidth="1"/>
    <col min="98" max="98" width="8.7109375" style="1" customWidth="1"/>
    <col min="99" max="100" width="8.85546875" style="1" customWidth="1"/>
    <col min="101" max="306" width="8.85546875" style="1"/>
    <col min="307" max="307" width="6" style="1" customWidth="1"/>
    <col min="308" max="308" width="40.42578125" style="1" customWidth="1"/>
    <col min="309" max="309" width="12" style="1" customWidth="1"/>
    <col min="310" max="310" width="15" style="1" customWidth="1"/>
    <col min="311" max="311" width="13" style="1" customWidth="1"/>
    <col min="312" max="312" width="13.42578125" style="1" customWidth="1"/>
    <col min="313" max="313" width="1.42578125" style="1" customWidth="1"/>
    <col min="314" max="314" width="15.85546875" style="1" customWidth="1"/>
    <col min="315" max="315" width="13.85546875" style="1" customWidth="1"/>
    <col min="316" max="316" width="12.42578125" style="1" customWidth="1"/>
    <col min="317" max="317" width="16.140625" style="1" customWidth="1"/>
    <col min="318" max="318" width="8.85546875" style="1"/>
    <col min="319" max="319" width="4.42578125" style="1" customWidth="1"/>
    <col min="320" max="320" width="10" style="1" customWidth="1"/>
    <col min="321" max="321" width="8.85546875" style="1"/>
    <col min="322" max="322" width="16.42578125" style="1" customWidth="1"/>
    <col min="323" max="323" width="22.42578125" style="1" customWidth="1"/>
    <col min="324" max="324" width="10.42578125" style="1" bestFit="1" customWidth="1"/>
    <col min="325" max="326" width="9.42578125" style="1" bestFit="1" customWidth="1"/>
    <col min="327" max="327" width="10.42578125" style="1" bestFit="1" customWidth="1"/>
    <col min="328" max="562" width="8.85546875" style="1"/>
    <col min="563" max="563" width="6" style="1" customWidth="1"/>
    <col min="564" max="564" width="40.42578125" style="1" customWidth="1"/>
    <col min="565" max="565" width="12" style="1" customWidth="1"/>
    <col min="566" max="566" width="15" style="1" customWidth="1"/>
    <col min="567" max="567" width="13" style="1" customWidth="1"/>
    <col min="568" max="568" width="13.42578125" style="1" customWidth="1"/>
    <col min="569" max="569" width="1.42578125" style="1" customWidth="1"/>
    <col min="570" max="570" width="15.85546875" style="1" customWidth="1"/>
    <col min="571" max="571" width="13.85546875" style="1" customWidth="1"/>
    <col min="572" max="572" width="12.42578125" style="1" customWidth="1"/>
    <col min="573" max="573" width="16.140625" style="1" customWidth="1"/>
    <col min="574" max="574" width="8.85546875" style="1"/>
    <col min="575" max="575" width="4.42578125" style="1" customWidth="1"/>
    <col min="576" max="576" width="10" style="1" customWidth="1"/>
    <col min="577" max="577" width="8.85546875" style="1"/>
    <col min="578" max="578" width="16.42578125" style="1" customWidth="1"/>
    <col min="579" max="579" width="22.42578125" style="1" customWidth="1"/>
    <col min="580" max="580" width="10.42578125" style="1" bestFit="1" customWidth="1"/>
    <col min="581" max="582" width="9.42578125" style="1" bestFit="1" customWidth="1"/>
    <col min="583" max="583" width="10.42578125" style="1" bestFit="1" customWidth="1"/>
    <col min="584" max="818" width="8.85546875" style="1"/>
    <col min="819" max="819" width="6" style="1" customWidth="1"/>
    <col min="820" max="820" width="40.42578125" style="1" customWidth="1"/>
    <col min="821" max="821" width="12" style="1" customWidth="1"/>
    <col min="822" max="822" width="15" style="1" customWidth="1"/>
    <col min="823" max="823" width="13" style="1" customWidth="1"/>
    <col min="824" max="824" width="13.42578125" style="1" customWidth="1"/>
    <col min="825" max="825" width="1.42578125" style="1" customWidth="1"/>
    <col min="826" max="826" width="15.85546875" style="1" customWidth="1"/>
    <col min="827" max="827" width="13.85546875" style="1" customWidth="1"/>
    <col min="828" max="828" width="12.42578125" style="1" customWidth="1"/>
    <col min="829" max="829" width="16.140625" style="1" customWidth="1"/>
    <col min="830" max="830" width="8.85546875" style="1"/>
    <col min="831" max="831" width="4.42578125" style="1" customWidth="1"/>
    <col min="832" max="832" width="10" style="1" customWidth="1"/>
    <col min="833" max="833" width="8.85546875" style="1"/>
    <col min="834" max="834" width="16.42578125" style="1" customWidth="1"/>
    <col min="835" max="835" width="22.42578125" style="1" customWidth="1"/>
    <col min="836" max="836" width="10.42578125" style="1" bestFit="1" customWidth="1"/>
    <col min="837" max="838" width="9.42578125" style="1" bestFit="1" customWidth="1"/>
    <col min="839" max="839" width="10.42578125" style="1" bestFit="1" customWidth="1"/>
    <col min="840" max="1074" width="8.85546875" style="1"/>
    <col min="1075" max="1075" width="6" style="1" customWidth="1"/>
    <col min="1076" max="1076" width="40.42578125" style="1" customWidth="1"/>
    <col min="1077" max="1077" width="12" style="1" customWidth="1"/>
    <col min="1078" max="1078" width="15" style="1" customWidth="1"/>
    <col min="1079" max="1079" width="13" style="1" customWidth="1"/>
    <col min="1080" max="1080" width="13.42578125" style="1" customWidth="1"/>
    <col min="1081" max="1081" width="1.42578125" style="1" customWidth="1"/>
    <col min="1082" max="1082" width="15.85546875" style="1" customWidth="1"/>
    <col min="1083" max="1083" width="13.85546875" style="1" customWidth="1"/>
    <col min="1084" max="1084" width="12.42578125" style="1" customWidth="1"/>
    <col min="1085" max="1085" width="16.140625" style="1" customWidth="1"/>
    <col min="1086" max="1086" width="8.85546875" style="1"/>
    <col min="1087" max="1087" width="4.42578125" style="1" customWidth="1"/>
    <col min="1088" max="1088" width="10" style="1" customWidth="1"/>
    <col min="1089" max="1089" width="8.85546875" style="1"/>
    <col min="1090" max="1090" width="16.42578125" style="1" customWidth="1"/>
    <col min="1091" max="1091" width="22.42578125" style="1" customWidth="1"/>
    <col min="1092" max="1092" width="10.42578125" style="1" bestFit="1" customWidth="1"/>
    <col min="1093" max="1094" width="9.42578125" style="1" bestFit="1" customWidth="1"/>
    <col min="1095" max="1095" width="10.42578125" style="1" bestFit="1" customWidth="1"/>
    <col min="1096" max="1330" width="8.85546875" style="1"/>
    <col min="1331" max="1331" width="6" style="1" customWidth="1"/>
    <col min="1332" max="1332" width="40.42578125" style="1" customWidth="1"/>
    <col min="1333" max="1333" width="12" style="1" customWidth="1"/>
    <col min="1334" max="1334" width="15" style="1" customWidth="1"/>
    <col min="1335" max="1335" width="13" style="1" customWidth="1"/>
    <col min="1336" max="1336" width="13.42578125" style="1" customWidth="1"/>
    <col min="1337" max="1337" width="1.42578125" style="1" customWidth="1"/>
    <col min="1338" max="1338" width="15.85546875" style="1" customWidth="1"/>
    <col min="1339" max="1339" width="13.85546875" style="1" customWidth="1"/>
    <col min="1340" max="1340" width="12.42578125" style="1" customWidth="1"/>
    <col min="1341" max="1341" width="16.140625" style="1" customWidth="1"/>
    <col min="1342" max="1342" width="8.85546875" style="1"/>
    <col min="1343" max="1343" width="4.42578125" style="1" customWidth="1"/>
    <col min="1344" max="1344" width="10" style="1" customWidth="1"/>
    <col min="1345" max="1345" width="8.85546875" style="1"/>
    <col min="1346" max="1346" width="16.42578125" style="1" customWidth="1"/>
    <col min="1347" max="1347" width="22.42578125" style="1" customWidth="1"/>
    <col min="1348" max="1348" width="10.42578125" style="1" bestFit="1" customWidth="1"/>
    <col min="1349" max="1350" width="9.42578125" style="1" bestFit="1" customWidth="1"/>
    <col min="1351" max="1351" width="10.42578125" style="1" bestFit="1" customWidth="1"/>
    <col min="1352" max="1586" width="8.85546875" style="1"/>
    <col min="1587" max="1587" width="6" style="1" customWidth="1"/>
    <col min="1588" max="1588" width="40.42578125" style="1" customWidth="1"/>
    <col min="1589" max="1589" width="12" style="1" customWidth="1"/>
    <col min="1590" max="1590" width="15" style="1" customWidth="1"/>
    <col min="1591" max="1591" width="13" style="1" customWidth="1"/>
    <col min="1592" max="1592" width="13.42578125" style="1" customWidth="1"/>
    <col min="1593" max="1593" width="1.42578125" style="1" customWidth="1"/>
    <col min="1594" max="1594" width="15.85546875" style="1" customWidth="1"/>
    <col min="1595" max="1595" width="13.85546875" style="1" customWidth="1"/>
    <col min="1596" max="1596" width="12.42578125" style="1" customWidth="1"/>
    <col min="1597" max="1597" width="16.140625" style="1" customWidth="1"/>
    <col min="1598" max="1598" width="8.85546875" style="1"/>
    <col min="1599" max="1599" width="4.42578125" style="1" customWidth="1"/>
    <col min="1600" max="1600" width="10" style="1" customWidth="1"/>
    <col min="1601" max="1601" width="8.85546875" style="1"/>
    <col min="1602" max="1602" width="16.42578125" style="1" customWidth="1"/>
    <col min="1603" max="1603" width="22.42578125" style="1" customWidth="1"/>
    <col min="1604" max="1604" width="10.42578125" style="1" bestFit="1" customWidth="1"/>
    <col min="1605" max="1606" width="9.42578125" style="1" bestFit="1" customWidth="1"/>
    <col min="1607" max="1607" width="10.42578125" style="1" bestFit="1" customWidth="1"/>
    <col min="1608" max="1842" width="8.85546875" style="1"/>
    <col min="1843" max="1843" width="6" style="1" customWidth="1"/>
    <col min="1844" max="1844" width="40.42578125" style="1" customWidth="1"/>
    <col min="1845" max="1845" width="12" style="1" customWidth="1"/>
    <col min="1846" max="1846" width="15" style="1" customWidth="1"/>
    <col min="1847" max="1847" width="13" style="1" customWidth="1"/>
    <col min="1848" max="1848" width="13.42578125" style="1" customWidth="1"/>
    <col min="1849" max="1849" width="1.42578125" style="1" customWidth="1"/>
    <col min="1850" max="1850" width="15.85546875" style="1" customWidth="1"/>
    <col min="1851" max="1851" width="13.85546875" style="1" customWidth="1"/>
    <col min="1852" max="1852" width="12.42578125" style="1" customWidth="1"/>
    <col min="1853" max="1853" width="16.140625" style="1" customWidth="1"/>
    <col min="1854" max="1854" width="8.85546875" style="1"/>
    <col min="1855" max="1855" width="4.42578125" style="1" customWidth="1"/>
    <col min="1856" max="1856" width="10" style="1" customWidth="1"/>
    <col min="1857" max="1857" width="8.85546875" style="1"/>
    <col min="1858" max="1858" width="16.42578125" style="1" customWidth="1"/>
    <col min="1859" max="1859" width="22.42578125" style="1" customWidth="1"/>
    <col min="1860" max="1860" width="10.42578125" style="1" bestFit="1" customWidth="1"/>
    <col min="1861" max="1862" width="9.42578125" style="1" bestFit="1" customWidth="1"/>
    <col min="1863" max="1863" width="10.42578125" style="1" bestFit="1" customWidth="1"/>
    <col min="1864" max="2098" width="8.85546875" style="1"/>
    <col min="2099" max="2099" width="6" style="1" customWidth="1"/>
    <col min="2100" max="2100" width="40.42578125" style="1" customWidth="1"/>
    <col min="2101" max="2101" width="12" style="1" customWidth="1"/>
    <col min="2102" max="2102" width="15" style="1" customWidth="1"/>
    <col min="2103" max="2103" width="13" style="1" customWidth="1"/>
    <col min="2104" max="2104" width="13.42578125" style="1" customWidth="1"/>
    <col min="2105" max="2105" width="1.42578125" style="1" customWidth="1"/>
    <col min="2106" max="2106" width="15.85546875" style="1" customWidth="1"/>
    <col min="2107" max="2107" width="13.85546875" style="1" customWidth="1"/>
    <col min="2108" max="2108" width="12.42578125" style="1" customWidth="1"/>
    <col min="2109" max="2109" width="16.140625" style="1" customWidth="1"/>
    <col min="2110" max="2110" width="8.85546875" style="1"/>
    <col min="2111" max="2111" width="4.42578125" style="1" customWidth="1"/>
    <col min="2112" max="2112" width="10" style="1" customWidth="1"/>
    <col min="2113" max="2113" width="8.85546875" style="1"/>
    <col min="2114" max="2114" width="16.42578125" style="1" customWidth="1"/>
    <col min="2115" max="2115" width="22.42578125" style="1" customWidth="1"/>
    <col min="2116" max="2116" width="10.42578125" style="1" bestFit="1" customWidth="1"/>
    <col min="2117" max="2118" width="9.42578125" style="1" bestFit="1" customWidth="1"/>
    <col min="2119" max="2119" width="10.42578125" style="1" bestFit="1" customWidth="1"/>
    <col min="2120" max="2354" width="8.85546875" style="1"/>
    <col min="2355" max="2355" width="6" style="1" customWidth="1"/>
    <col min="2356" max="2356" width="40.42578125" style="1" customWidth="1"/>
    <col min="2357" max="2357" width="12" style="1" customWidth="1"/>
    <col min="2358" max="2358" width="15" style="1" customWidth="1"/>
    <col min="2359" max="2359" width="13" style="1" customWidth="1"/>
    <col min="2360" max="2360" width="13.42578125" style="1" customWidth="1"/>
    <col min="2361" max="2361" width="1.42578125" style="1" customWidth="1"/>
    <col min="2362" max="2362" width="15.85546875" style="1" customWidth="1"/>
    <col min="2363" max="2363" width="13.85546875" style="1" customWidth="1"/>
    <col min="2364" max="2364" width="12.42578125" style="1" customWidth="1"/>
    <col min="2365" max="2365" width="16.140625" style="1" customWidth="1"/>
    <col min="2366" max="2366" width="8.85546875" style="1"/>
    <col min="2367" max="2367" width="4.42578125" style="1" customWidth="1"/>
    <col min="2368" max="2368" width="10" style="1" customWidth="1"/>
    <col min="2369" max="2369" width="8.85546875" style="1"/>
    <col min="2370" max="2370" width="16.42578125" style="1" customWidth="1"/>
    <col min="2371" max="2371" width="22.42578125" style="1" customWidth="1"/>
    <col min="2372" max="2372" width="10.42578125" style="1" bestFit="1" customWidth="1"/>
    <col min="2373" max="2374" width="9.42578125" style="1" bestFit="1" customWidth="1"/>
    <col min="2375" max="2375" width="10.42578125" style="1" bestFit="1" customWidth="1"/>
    <col min="2376" max="2610" width="8.85546875" style="1"/>
    <col min="2611" max="2611" width="6" style="1" customWidth="1"/>
    <col min="2612" max="2612" width="40.42578125" style="1" customWidth="1"/>
    <col min="2613" max="2613" width="12" style="1" customWidth="1"/>
    <col min="2614" max="2614" width="15" style="1" customWidth="1"/>
    <col min="2615" max="2615" width="13" style="1" customWidth="1"/>
    <col min="2616" max="2616" width="13.42578125" style="1" customWidth="1"/>
    <col min="2617" max="2617" width="1.42578125" style="1" customWidth="1"/>
    <col min="2618" max="2618" width="15.85546875" style="1" customWidth="1"/>
    <col min="2619" max="2619" width="13.85546875" style="1" customWidth="1"/>
    <col min="2620" max="2620" width="12.42578125" style="1" customWidth="1"/>
    <col min="2621" max="2621" width="16.140625" style="1" customWidth="1"/>
    <col min="2622" max="2622" width="8.85546875" style="1"/>
    <col min="2623" max="2623" width="4.42578125" style="1" customWidth="1"/>
    <col min="2624" max="2624" width="10" style="1" customWidth="1"/>
    <col min="2625" max="2625" width="8.85546875" style="1"/>
    <col min="2626" max="2626" width="16.42578125" style="1" customWidth="1"/>
    <col min="2627" max="2627" width="22.42578125" style="1" customWidth="1"/>
    <col min="2628" max="2628" width="10.42578125" style="1" bestFit="1" customWidth="1"/>
    <col min="2629" max="2630" width="9.42578125" style="1" bestFit="1" customWidth="1"/>
    <col min="2631" max="2631" width="10.42578125" style="1" bestFit="1" customWidth="1"/>
    <col min="2632" max="2866" width="8.85546875" style="1"/>
    <col min="2867" max="2867" width="6" style="1" customWidth="1"/>
    <col min="2868" max="2868" width="40.42578125" style="1" customWidth="1"/>
    <col min="2869" max="2869" width="12" style="1" customWidth="1"/>
    <col min="2870" max="2870" width="15" style="1" customWidth="1"/>
    <col min="2871" max="2871" width="13" style="1" customWidth="1"/>
    <col min="2872" max="2872" width="13.42578125" style="1" customWidth="1"/>
    <col min="2873" max="2873" width="1.42578125" style="1" customWidth="1"/>
    <col min="2874" max="2874" width="15.85546875" style="1" customWidth="1"/>
    <col min="2875" max="2875" width="13.85546875" style="1" customWidth="1"/>
    <col min="2876" max="2876" width="12.42578125" style="1" customWidth="1"/>
    <col min="2877" max="2877" width="16.140625" style="1" customWidth="1"/>
    <col min="2878" max="2878" width="8.85546875" style="1"/>
    <col min="2879" max="2879" width="4.42578125" style="1" customWidth="1"/>
    <col min="2880" max="2880" width="10" style="1" customWidth="1"/>
    <col min="2881" max="2881" width="8.85546875" style="1"/>
    <col min="2882" max="2882" width="16.42578125" style="1" customWidth="1"/>
    <col min="2883" max="2883" width="22.42578125" style="1" customWidth="1"/>
    <col min="2884" max="2884" width="10.42578125" style="1" bestFit="1" customWidth="1"/>
    <col min="2885" max="2886" width="9.42578125" style="1" bestFit="1" customWidth="1"/>
    <col min="2887" max="2887" width="10.42578125" style="1" bestFit="1" customWidth="1"/>
    <col min="2888" max="3122" width="8.85546875" style="1"/>
    <col min="3123" max="3123" width="6" style="1" customWidth="1"/>
    <col min="3124" max="3124" width="40.42578125" style="1" customWidth="1"/>
    <col min="3125" max="3125" width="12" style="1" customWidth="1"/>
    <col min="3126" max="3126" width="15" style="1" customWidth="1"/>
    <col min="3127" max="3127" width="13" style="1" customWidth="1"/>
    <col min="3128" max="3128" width="13.42578125" style="1" customWidth="1"/>
    <col min="3129" max="3129" width="1.42578125" style="1" customWidth="1"/>
    <col min="3130" max="3130" width="15.85546875" style="1" customWidth="1"/>
    <col min="3131" max="3131" width="13.85546875" style="1" customWidth="1"/>
    <col min="3132" max="3132" width="12.42578125" style="1" customWidth="1"/>
    <col min="3133" max="3133" width="16.140625" style="1" customWidth="1"/>
    <col min="3134" max="3134" width="8.85546875" style="1"/>
    <col min="3135" max="3135" width="4.42578125" style="1" customWidth="1"/>
    <col min="3136" max="3136" width="10" style="1" customWidth="1"/>
    <col min="3137" max="3137" width="8.85546875" style="1"/>
    <col min="3138" max="3138" width="16.42578125" style="1" customWidth="1"/>
    <col min="3139" max="3139" width="22.42578125" style="1" customWidth="1"/>
    <col min="3140" max="3140" width="10.42578125" style="1" bestFit="1" customWidth="1"/>
    <col min="3141" max="3142" width="9.42578125" style="1" bestFit="1" customWidth="1"/>
    <col min="3143" max="3143" width="10.42578125" style="1" bestFit="1" customWidth="1"/>
    <col min="3144" max="3378" width="8.85546875" style="1"/>
    <col min="3379" max="3379" width="6" style="1" customWidth="1"/>
    <col min="3380" max="3380" width="40.42578125" style="1" customWidth="1"/>
    <col min="3381" max="3381" width="12" style="1" customWidth="1"/>
    <col min="3382" max="3382" width="15" style="1" customWidth="1"/>
    <col min="3383" max="3383" width="13" style="1" customWidth="1"/>
    <col min="3384" max="3384" width="13.42578125" style="1" customWidth="1"/>
    <col min="3385" max="3385" width="1.42578125" style="1" customWidth="1"/>
    <col min="3386" max="3386" width="15.85546875" style="1" customWidth="1"/>
    <col min="3387" max="3387" width="13.85546875" style="1" customWidth="1"/>
    <col min="3388" max="3388" width="12.42578125" style="1" customWidth="1"/>
    <col min="3389" max="3389" width="16.140625" style="1" customWidth="1"/>
    <col min="3390" max="3390" width="8.85546875" style="1"/>
    <col min="3391" max="3391" width="4.42578125" style="1" customWidth="1"/>
    <col min="3392" max="3392" width="10" style="1" customWidth="1"/>
    <col min="3393" max="3393" width="8.85546875" style="1"/>
    <col min="3394" max="3394" width="16.42578125" style="1" customWidth="1"/>
    <col min="3395" max="3395" width="22.42578125" style="1" customWidth="1"/>
    <col min="3396" max="3396" width="10.42578125" style="1" bestFit="1" customWidth="1"/>
    <col min="3397" max="3398" width="9.42578125" style="1" bestFit="1" customWidth="1"/>
    <col min="3399" max="3399" width="10.42578125" style="1" bestFit="1" customWidth="1"/>
    <col min="3400" max="3634" width="8.85546875" style="1"/>
    <col min="3635" max="3635" width="6" style="1" customWidth="1"/>
    <col min="3636" max="3636" width="40.42578125" style="1" customWidth="1"/>
    <col min="3637" max="3637" width="12" style="1" customWidth="1"/>
    <col min="3638" max="3638" width="15" style="1" customWidth="1"/>
    <col min="3639" max="3639" width="13" style="1" customWidth="1"/>
    <col min="3640" max="3640" width="13.42578125" style="1" customWidth="1"/>
    <col min="3641" max="3641" width="1.42578125" style="1" customWidth="1"/>
    <col min="3642" max="3642" width="15.85546875" style="1" customWidth="1"/>
    <col min="3643" max="3643" width="13.85546875" style="1" customWidth="1"/>
    <col min="3644" max="3644" width="12.42578125" style="1" customWidth="1"/>
    <col min="3645" max="3645" width="16.140625" style="1" customWidth="1"/>
    <col min="3646" max="3646" width="8.85546875" style="1"/>
    <col min="3647" max="3647" width="4.42578125" style="1" customWidth="1"/>
    <col min="3648" max="3648" width="10" style="1" customWidth="1"/>
    <col min="3649" max="3649" width="8.85546875" style="1"/>
    <col min="3650" max="3650" width="16.42578125" style="1" customWidth="1"/>
    <col min="3651" max="3651" width="22.42578125" style="1" customWidth="1"/>
    <col min="3652" max="3652" width="10.42578125" style="1" bestFit="1" customWidth="1"/>
    <col min="3653" max="3654" width="9.42578125" style="1" bestFit="1" customWidth="1"/>
    <col min="3655" max="3655" width="10.42578125" style="1" bestFit="1" customWidth="1"/>
    <col min="3656" max="3890" width="8.85546875" style="1"/>
    <col min="3891" max="3891" width="6" style="1" customWidth="1"/>
    <col min="3892" max="3892" width="40.42578125" style="1" customWidth="1"/>
    <col min="3893" max="3893" width="12" style="1" customWidth="1"/>
    <col min="3894" max="3894" width="15" style="1" customWidth="1"/>
    <col min="3895" max="3895" width="13" style="1" customWidth="1"/>
    <col min="3896" max="3896" width="13.42578125" style="1" customWidth="1"/>
    <col min="3897" max="3897" width="1.42578125" style="1" customWidth="1"/>
    <col min="3898" max="3898" width="15.85546875" style="1" customWidth="1"/>
    <col min="3899" max="3899" width="13.85546875" style="1" customWidth="1"/>
    <col min="3900" max="3900" width="12.42578125" style="1" customWidth="1"/>
    <col min="3901" max="3901" width="16.140625" style="1" customWidth="1"/>
    <col min="3902" max="3902" width="8.85546875" style="1"/>
    <col min="3903" max="3903" width="4.42578125" style="1" customWidth="1"/>
    <col min="3904" max="3904" width="10" style="1" customWidth="1"/>
    <col min="3905" max="3905" width="8.85546875" style="1"/>
    <col min="3906" max="3906" width="16.42578125" style="1" customWidth="1"/>
    <col min="3907" max="3907" width="22.42578125" style="1" customWidth="1"/>
    <col min="3908" max="3908" width="10.42578125" style="1" bestFit="1" customWidth="1"/>
    <col min="3909" max="3910" width="9.42578125" style="1" bestFit="1" customWidth="1"/>
    <col min="3911" max="3911" width="10.42578125" style="1" bestFit="1" customWidth="1"/>
    <col min="3912" max="4146" width="8.85546875" style="1"/>
    <col min="4147" max="4147" width="6" style="1" customWidth="1"/>
    <col min="4148" max="4148" width="40.42578125" style="1" customWidth="1"/>
    <col min="4149" max="4149" width="12" style="1" customWidth="1"/>
    <col min="4150" max="4150" width="15" style="1" customWidth="1"/>
    <col min="4151" max="4151" width="13" style="1" customWidth="1"/>
    <col min="4152" max="4152" width="13.42578125" style="1" customWidth="1"/>
    <col min="4153" max="4153" width="1.42578125" style="1" customWidth="1"/>
    <col min="4154" max="4154" width="15.85546875" style="1" customWidth="1"/>
    <col min="4155" max="4155" width="13.85546875" style="1" customWidth="1"/>
    <col min="4156" max="4156" width="12.42578125" style="1" customWidth="1"/>
    <col min="4157" max="4157" width="16.140625" style="1" customWidth="1"/>
    <col min="4158" max="4158" width="8.85546875" style="1"/>
    <col min="4159" max="4159" width="4.42578125" style="1" customWidth="1"/>
    <col min="4160" max="4160" width="10" style="1" customWidth="1"/>
    <col min="4161" max="4161" width="8.85546875" style="1"/>
    <col min="4162" max="4162" width="16.42578125" style="1" customWidth="1"/>
    <col min="4163" max="4163" width="22.42578125" style="1" customWidth="1"/>
    <col min="4164" max="4164" width="10.42578125" style="1" bestFit="1" customWidth="1"/>
    <col min="4165" max="4166" width="9.42578125" style="1" bestFit="1" customWidth="1"/>
    <col min="4167" max="4167" width="10.42578125" style="1" bestFit="1" customWidth="1"/>
    <col min="4168" max="4402" width="8.85546875" style="1"/>
    <col min="4403" max="4403" width="6" style="1" customWidth="1"/>
    <col min="4404" max="4404" width="40.42578125" style="1" customWidth="1"/>
    <col min="4405" max="4405" width="12" style="1" customWidth="1"/>
    <col min="4406" max="4406" width="15" style="1" customWidth="1"/>
    <col min="4407" max="4407" width="13" style="1" customWidth="1"/>
    <col min="4408" max="4408" width="13.42578125" style="1" customWidth="1"/>
    <col min="4409" max="4409" width="1.42578125" style="1" customWidth="1"/>
    <col min="4410" max="4410" width="15.85546875" style="1" customWidth="1"/>
    <col min="4411" max="4411" width="13.85546875" style="1" customWidth="1"/>
    <col min="4412" max="4412" width="12.42578125" style="1" customWidth="1"/>
    <col min="4413" max="4413" width="16.140625" style="1" customWidth="1"/>
    <col min="4414" max="4414" width="8.85546875" style="1"/>
    <col min="4415" max="4415" width="4.42578125" style="1" customWidth="1"/>
    <col min="4416" max="4416" width="10" style="1" customWidth="1"/>
    <col min="4417" max="4417" width="8.85546875" style="1"/>
    <col min="4418" max="4418" width="16.42578125" style="1" customWidth="1"/>
    <col min="4419" max="4419" width="22.42578125" style="1" customWidth="1"/>
    <col min="4420" max="4420" width="10.42578125" style="1" bestFit="1" customWidth="1"/>
    <col min="4421" max="4422" width="9.42578125" style="1" bestFit="1" customWidth="1"/>
    <col min="4423" max="4423" width="10.42578125" style="1" bestFit="1" customWidth="1"/>
    <col min="4424" max="4658" width="8.85546875" style="1"/>
    <col min="4659" max="4659" width="6" style="1" customWidth="1"/>
    <col min="4660" max="4660" width="40.42578125" style="1" customWidth="1"/>
    <col min="4661" max="4661" width="12" style="1" customWidth="1"/>
    <col min="4662" max="4662" width="15" style="1" customWidth="1"/>
    <col min="4663" max="4663" width="13" style="1" customWidth="1"/>
    <col min="4664" max="4664" width="13.42578125" style="1" customWidth="1"/>
    <col min="4665" max="4665" width="1.42578125" style="1" customWidth="1"/>
    <col min="4666" max="4666" width="15.85546875" style="1" customWidth="1"/>
    <col min="4667" max="4667" width="13.85546875" style="1" customWidth="1"/>
    <col min="4668" max="4668" width="12.42578125" style="1" customWidth="1"/>
    <col min="4669" max="4669" width="16.140625" style="1" customWidth="1"/>
    <col min="4670" max="4670" width="8.85546875" style="1"/>
    <col min="4671" max="4671" width="4.42578125" style="1" customWidth="1"/>
    <col min="4672" max="4672" width="10" style="1" customWidth="1"/>
    <col min="4673" max="4673" width="8.85546875" style="1"/>
    <col min="4674" max="4674" width="16.42578125" style="1" customWidth="1"/>
    <col min="4675" max="4675" width="22.42578125" style="1" customWidth="1"/>
    <col min="4676" max="4676" width="10.42578125" style="1" bestFit="1" customWidth="1"/>
    <col min="4677" max="4678" width="9.42578125" style="1" bestFit="1" customWidth="1"/>
    <col min="4679" max="4679" width="10.42578125" style="1" bestFit="1" customWidth="1"/>
    <col min="4680" max="4914" width="8.85546875" style="1"/>
    <col min="4915" max="4915" width="6" style="1" customWidth="1"/>
    <col min="4916" max="4916" width="40.42578125" style="1" customWidth="1"/>
    <col min="4917" max="4917" width="12" style="1" customWidth="1"/>
    <col min="4918" max="4918" width="15" style="1" customWidth="1"/>
    <col min="4919" max="4919" width="13" style="1" customWidth="1"/>
    <col min="4920" max="4920" width="13.42578125" style="1" customWidth="1"/>
    <col min="4921" max="4921" width="1.42578125" style="1" customWidth="1"/>
    <col min="4922" max="4922" width="15.85546875" style="1" customWidth="1"/>
    <col min="4923" max="4923" width="13.85546875" style="1" customWidth="1"/>
    <col min="4924" max="4924" width="12.42578125" style="1" customWidth="1"/>
    <col min="4925" max="4925" width="16.140625" style="1" customWidth="1"/>
    <col min="4926" max="4926" width="8.85546875" style="1"/>
    <col min="4927" max="4927" width="4.42578125" style="1" customWidth="1"/>
    <col min="4928" max="4928" width="10" style="1" customWidth="1"/>
    <col min="4929" max="4929" width="8.85546875" style="1"/>
    <col min="4930" max="4930" width="16.42578125" style="1" customWidth="1"/>
    <col min="4931" max="4931" width="22.42578125" style="1" customWidth="1"/>
    <col min="4932" max="4932" width="10.42578125" style="1" bestFit="1" customWidth="1"/>
    <col min="4933" max="4934" width="9.42578125" style="1" bestFit="1" customWidth="1"/>
    <col min="4935" max="4935" width="10.42578125" style="1" bestFit="1" customWidth="1"/>
    <col min="4936" max="5170" width="8.85546875" style="1"/>
    <col min="5171" max="5171" width="6" style="1" customWidth="1"/>
    <col min="5172" max="5172" width="40.42578125" style="1" customWidth="1"/>
    <col min="5173" max="5173" width="12" style="1" customWidth="1"/>
    <col min="5174" max="5174" width="15" style="1" customWidth="1"/>
    <col min="5175" max="5175" width="13" style="1" customWidth="1"/>
    <col min="5176" max="5176" width="13.42578125" style="1" customWidth="1"/>
    <col min="5177" max="5177" width="1.42578125" style="1" customWidth="1"/>
    <col min="5178" max="5178" width="15.85546875" style="1" customWidth="1"/>
    <col min="5179" max="5179" width="13.85546875" style="1" customWidth="1"/>
    <col min="5180" max="5180" width="12.42578125" style="1" customWidth="1"/>
    <col min="5181" max="5181" width="16.140625" style="1" customWidth="1"/>
    <col min="5182" max="5182" width="8.85546875" style="1"/>
    <col min="5183" max="5183" width="4.42578125" style="1" customWidth="1"/>
    <col min="5184" max="5184" width="10" style="1" customWidth="1"/>
    <col min="5185" max="5185" width="8.85546875" style="1"/>
    <col min="5186" max="5186" width="16.42578125" style="1" customWidth="1"/>
    <col min="5187" max="5187" width="22.42578125" style="1" customWidth="1"/>
    <col min="5188" max="5188" width="10.42578125" style="1" bestFit="1" customWidth="1"/>
    <col min="5189" max="5190" width="9.42578125" style="1" bestFit="1" customWidth="1"/>
    <col min="5191" max="5191" width="10.42578125" style="1" bestFit="1" customWidth="1"/>
    <col min="5192" max="5426" width="8.85546875" style="1"/>
    <col min="5427" max="5427" width="6" style="1" customWidth="1"/>
    <col min="5428" max="5428" width="40.42578125" style="1" customWidth="1"/>
    <col min="5429" max="5429" width="12" style="1" customWidth="1"/>
    <col min="5430" max="5430" width="15" style="1" customWidth="1"/>
    <col min="5431" max="5431" width="13" style="1" customWidth="1"/>
    <col min="5432" max="5432" width="13.42578125" style="1" customWidth="1"/>
    <col min="5433" max="5433" width="1.42578125" style="1" customWidth="1"/>
    <col min="5434" max="5434" width="15.85546875" style="1" customWidth="1"/>
    <col min="5435" max="5435" width="13.85546875" style="1" customWidth="1"/>
    <col min="5436" max="5436" width="12.42578125" style="1" customWidth="1"/>
    <col min="5437" max="5437" width="16.140625" style="1" customWidth="1"/>
    <col min="5438" max="5438" width="8.85546875" style="1"/>
    <col min="5439" max="5439" width="4.42578125" style="1" customWidth="1"/>
    <col min="5440" max="5440" width="10" style="1" customWidth="1"/>
    <col min="5441" max="5441" width="8.85546875" style="1"/>
    <col min="5442" max="5442" width="16.42578125" style="1" customWidth="1"/>
    <col min="5443" max="5443" width="22.42578125" style="1" customWidth="1"/>
    <col min="5444" max="5444" width="10.42578125" style="1" bestFit="1" customWidth="1"/>
    <col min="5445" max="5446" width="9.42578125" style="1" bestFit="1" customWidth="1"/>
    <col min="5447" max="5447" width="10.42578125" style="1" bestFit="1" customWidth="1"/>
    <col min="5448" max="5682" width="8.85546875" style="1"/>
    <col min="5683" max="5683" width="6" style="1" customWidth="1"/>
    <col min="5684" max="5684" width="40.42578125" style="1" customWidth="1"/>
    <col min="5685" max="5685" width="12" style="1" customWidth="1"/>
    <col min="5686" max="5686" width="15" style="1" customWidth="1"/>
    <col min="5687" max="5687" width="13" style="1" customWidth="1"/>
    <col min="5688" max="5688" width="13.42578125" style="1" customWidth="1"/>
    <col min="5689" max="5689" width="1.42578125" style="1" customWidth="1"/>
    <col min="5690" max="5690" width="15.85546875" style="1" customWidth="1"/>
    <col min="5691" max="5691" width="13.85546875" style="1" customWidth="1"/>
    <col min="5692" max="5692" width="12.42578125" style="1" customWidth="1"/>
    <col min="5693" max="5693" width="16.140625" style="1" customWidth="1"/>
    <col min="5694" max="5694" width="8.85546875" style="1"/>
    <col min="5695" max="5695" width="4.42578125" style="1" customWidth="1"/>
    <col min="5696" max="5696" width="10" style="1" customWidth="1"/>
    <col min="5697" max="5697" width="8.85546875" style="1"/>
    <col min="5698" max="5698" width="16.42578125" style="1" customWidth="1"/>
    <col min="5699" max="5699" width="22.42578125" style="1" customWidth="1"/>
    <col min="5700" max="5700" width="10.42578125" style="1" bestFit="1" customWidth="1"/>
    <col min="5701" max="5702" width="9.42578125" style="1" bestFit="1" customWidth="1"/>
    <col min="5703" max="5703" width="10.42578125" style="1" bestFit="1" customWidth="1"/>
    <col min="5704" max="5938" width="8.85546875" style="1"/>
    <col min="5939" max="5939" width="6" style="1" customWidth="1"/>
    <col min="5940" max="5940" width="40.42578125" style="1" customWidth="1"/>
    <col min="5941" max="5941" width="12" style="1" customWidth="1"/>
    <col min="5942" max="5942" width="15" style="1" customWidth="1"/>
    <col min="5943" max="5943" width="13" style="1" customWidth="1"/>
    <col min="5944" max="5944" width="13.42578125" style="1" customWidth="1"/>
    <col min="5945" max="5945" width="1.42578125" style="1" customWidth="1"/>
    <col min="5946" max="5946" width="15.85546875" style="1" customWidth="1"/>
    <col min="5947" max="5947" width="13.85546875" style="1" customWidth="1"/>
    <col min="5948" max="5948" width="12.42578125" style="1" customWidth="1"/>
    <col min="5949" max="5949" width="16.140625" style="1" customWidth="1"/>
    <col min="5950" max="5950" width="8.85546875" style="1"/>
    <col min="5951" max="5951" width="4.42578125" style="1" customWidth="1"/>
    <col min="5952" max="5952" width="10" style="1" customWidth="1"/>
    <col min="5953" max="5953" width="8.85546875" style="1"/>
    <col min="5954" max="5954" width="16.42578125" style="1" customWidth="1"/>
    <col min="5955" max="5955" width="22.42578125" style="1" customWidth="1"/>
    <col min="5956" max="5956" width="10.42578125" style="1" bestFit="1" customWidth="1"/>
    <col min="5957" max="5958" width="9.42578125" style="1" bestFit="1" customWidth="1"/>
    <col min="5959" max="5959" width="10.42578125" style="1" bestFit="1" customWidth="1"/>
    <col min="5960" max="6194" width="8.85546875" style="1"/>
    <col min="6195" max="6195" width="6" style="1" customWidth="1"/>
    <col min="6196" max="6196" width="40.42578125" style="1" customWidth="1"/>
    <col min="6197" max="6197" width="12" style="1" customWidth="1"/>
    <col min="6198" max="6198" width="15" style="1" customWidth="1"/>
    <col min="6199" max="6199" width="13" style="1" customWidth="1"/>
    <col min="6200" max="6200" width="13.42578125" style="1" customWidth="1"/>
    <col min="6201" max="6201" width="1.42578125" style="1" customWidth="1"/>
    <col min="6202" max="6202" width="15.85546875" style="1" customWidth="1"/>
    <col min="6203" max="6203" width="13.85546875" style="1" customWidth="1"/>
    <col min="6204" max="6204" width="12.42578125" style="1" customWidth="1"/>
    <col min="6205" max="6205" width="16.140625" style="1" customWidth="1"/>
    <col min="6206" max="6206" width="8.85546875" style="1"/>
    <col min="6207" max="6207" width="4.42578125" style="1" customWidth="1"/>
    <col min="6208" max="6208" width="10" style="1" customWidth="1"/>
    <col min="6209" max="6209" width="8.85546875" style="1"/>
    <col min="6210" max="6210" width="16.42578125" style="1" customWidth="1"/>
    <col min="6211" max="6211" width="22.42578125" style="1" customWidth="1"/>
    <col min="6212" max="6212" width="10.42578125" style="1" bestFit="1" customWidth="1"/>
    <col min="6213" max="6214" width="9.42578125" style="1" bestFit="1" customWidth="1"/>
    <col min="6215" max="6215" width="10.42578125" style="1" bestFit="1" customWidth="1"/>
    <col min="6216" max="6450" width="8.85546875" style="1"/>
    <col min="6451" max="6451" width="6" style="1" customWidth="1"/>
    <col min="6452" max="6452" width="40.42578125" style="1" customWidth="1"/>
    <col min="6453" max="6453" width="12" style="1" customWidth="1"/>
    <col min="6454" max="6454" width="15" style="1" customWidth="1"/>
    <col min="6455" max="6455" width="13" style="1" customWidth="1"/>
    <col min="6456" max="6456" width="13.42578125" style="1" customWidth="1"/>
    <col min="6457" max="6457" width="1.42578125" style="1" customWidth="1"/>
    <col min="6458" max="6458" width="15.85546875" style="1" customWidth="1"/>
    <col min="6459" max="6459" width="13.85546875" style="1" customWidth="1"/>
    <col min="6460" max="6460" width="12.42578125" style="1" customWidth="1"/>
    <col min="6461" max="6461" width="16.140625" style="1" customWidth="1"/>
    <col min="6462" max="6462" width="8.85546875" style="1"/>
    <col min="6463" max="6463" width="4.42578125" style="1" customWidth="1"/>
    <col min="6464" max="6464" width="10" style="1" customWidth="1"/>
    <col min="6465" max="6465" width="8.85546875" style="1"/>
    <col min="6466" max="6466" width="16.42578125" style="1" customWidth="1"/>
    <col min="6467" max="6467" width="22.42578125" style="1" customWidth="1"/>
    <col min="6468" max="6468" width="10.42578125" style="1" bestFit="1" customWidth="1"/>
    <col min="6469" max="6470" width="9.42578125" style="1" bestFit="1" customWidth="1"/>
    <col min="6471" max="6471" width="10.42578125" style="1" bestFit="1" customWidth="1"/>
    <col min="6472" max="6706" width="8.85546875" style="1"/>
    <col min="6707" max="6707" width="6" style="1" customWidth="1"/>
    <col min="6708" max="6708" width="40.42578125" style="1" customWidth="1"/>
    <col min="6709" max="6709" width="12" style="1" customWidth="1"/>
    <col min="6710" max="6710" width="15" style="1" customWidth="1"/>
    <col min="6711" max="6711" width="13" style="1" customWidth="1"/>
    <col min="6712" max="6712" width="13.42578125" style="1" customWidth="1"/>
    <col min="6713" max="6713" width="1.42578125" style="1" customWidth="1"/>
    <col min="6714" max="6714" width="15.85546875" style="1" customWidth="1"/>
    <col min="6715" max="6715" width="13.85546875" style="1" customWidth="1"/>
    <col min="6716" max="6716" width="12.42578125" style="1" customWidth="1"/>
    <col min="6717" max="6717" width="16.140625" style="1" customWidth="1"/>
    <col min="6718" max="6718" width="8.85546875" style="1"/>
    <col min="6719" max="6719" width="4.42578125" style="1" customWidth="1"/>
    <col min="6720" max="6720" width="10" style="1" customWidth="1"/>
    <col min="6721" max="6721" width="8.85546875" style="1"/>
    <col min="6722" max="6722" width="16.42578125" style="1" customWidth="1"/>
    <col min="6723" max="6723" width="22.42578125" style="1" customWidth="1"/>
    <col min="6724" max="6724" width="10.42578125" style="1" bestFit="1" customWidth="1"/>
    <col min="6725" max="6726" width="9.42578125" style="1" bestFit="1" customWidth="1"/>
    <col min="6727" max="6727" width="10.42578125" style="1" bestFit="1" customWidth="1"/>
    <col min="6728" max="6962" width="8.85546875" style="1"/>
    <col min="6963" max="6963" width="6" style="1" customWidth="1"/>
    <col min="6964" max="6964" width="40.42578125" style="1" customWidth="1"/>
    <col min="6965" max="6965" width="12" style="1" customWidth="1"/>
    <col min="6966" max="6966" width="15" style="1" customWidth="1"/>
    <col min="6967" max="6967" width="13" style="1" customWidth="1"/>
    <col min="6968" max="6968" width="13.42578125" style="1" customWidth="1"/>
    <col min="6969" max="6969" width="1.42578125" style="1" customWidth="1"/>
    <col min="6970" max="6970" width="15.85546875" style="1" customWidth="1"/>
    <col min="6971" max="6971" width="13.85546875" style="1" customWidth="1"/>
    <col min="6972" max="6972" width="12.42578125" style="1" customWidth="1"/>
    <col min="6973" max="6973" width="16.140625" style="1" customWidth="1"/>
    <col min="6974" max="6974" width="8.85546875" style="1"/>
    <col min="6975" max="6975" width="4.42578125" style="1" customWidth="1"/>
    <col min="6976" max="6976" width="10" style="1" customWidth="1"/>
    <col min="6977" max="6977" width="8.85546875" style="1"/>
    <col min="6978" max="6978" width="16.42578125" style="1" customWidth="1"/>
    <col min="6979" max="6979" width="22.42578125" style="1" customWidth="1"/>
    <col min="6980" max="6980" width="10.42578125" style="1" bestFit="1" customWidth="1"/>
    <col min="6981" max="6982" width="9.42578125" style="1" bestFit="1" customWidth="1"/>
    <col min="6983" max="6983" width="10.42578125" style="1" bestFit="1" customWidth="1"/>
    <col min="6984" max="7218" width="8.85546875" style="1"/>
    <col min="7219" max="7219" width="6" style="1" customWidth="1"/>
    <col min="7220" max="7220" width="40.42578125" style="1" customWidth="1"/>
    <col min="7221" max="7221" width="12" style="1" customWidth="1"/>
    <col min="7222" max="7222" width="15" style="1" customWidth="1"/>
    <col min="7223" max="7223" width="13" style="1" customWidth="1"/>
    <col min="7224" max="7224" width="13.42578125" style="1" customWidth="1"/>
    <col min="7225" max="7225" width="1.42578125" style="1" customWidth="1"/>
    <col min="7226" max="7226" width="15.85546875" style="1" customWidth="1"/>
    <col min="7227" max="7227" width="13.85546875" style="1" customWidth="1"/>
    <col min="7228" max="7228" width="12.42578125" style="1" customWidth="1"/>
    <col min="7229" max="7229" width="16.140625" style="1" customWidth="1"/>
    <col min="7230" max="7230" width="8.85546875" style="1"/>
    <col min="7231" max="7231" width="4.42578125" style="1" customWidth="1"/>
    <col min="7232" max="7232" width="10" style="1" customWidth="1"/>
    <col min="7233" max="7233" width="8.85546875" style="1"/>
    <col min="7234" max="7234" width="16.42578125" style="1" customWidth="1"/>
    <col min="7235" max="7235" width="22.42578125" style="1" customWidth="1"/>
    <col min="7236" max="7236" width="10.42578125" style="1" bestFit="1" customWidth="1"/>
    <col min="7237" max="7238" width="9.42578125" style="1" bestFit="1" customWidth="1"/>
    <col min="7239" max="7239" width="10.42578125" style="1" bestFit="1" customWidth="1"/>
    <col min="7240" max="7474" width="8.85546875" style="1"/>
    <col min="7475" max="7475" width="6" style="1" customWidth="1"/>
    <col min="7476" max="7476" width="40.42578125" style="1" customWidth="1"/>
    <col min="7477" max="7477" width="12" style="1" customWidth="1"/>
    <col min="7478" max="7478" width="15" style="1" customWidth="1"/>
    <col min="7479" max="7479" width="13" style="1" customWidth="1"/>
    <col min="7480" max="7480" width="13.42578125" style="1" customWidth="1"/>
    <col min="7481" max="7481" width="1.42578125" style="1" customWidth="1"/>
    <col min="7482" max="7482" width="15.85546875" style="1" customWidth="1"/>
    <col min="7483" max="7483" width="13.85546875" style="1" customWidth="1"/>
    <col min="7484" max="7484" width="12.42578125" style="1" customWidth="1"/>
    <col min="7485" max="7485" width="16.140625" style="1" customWidth="1"/>
    <col min="7486" max="7486" width="8.85546875" style="1"/>
    <col min="7487" max="7487" width="4.42578125" style="1" customWidth="1"/>
    <col min="7488" max="7488" width="10" style="1" customWidth="1"/>
    <col min="7489" max="7489" width="8.85546875" style="1"/>
    <col min="7490" max="7490" width="16.42578125" style="1" customWidth="1"/>
    <col min="7491" max="7491" width="22.42578125" style="1" customWidth="1"/>
    <col min="7492" max="7492" width="10.42578125" style="1" bestFit="1" customWidth="1"/>
    <col min="7493" max="7494" width="9.42578125" style="1" bestFit="1" customWidth="1"/>
    <col min="7495" max="7495" width="10.42578125" style="1" bestFit="1" customWidth="1"/>
    <col min="7496" max="7730" width="8.85546875" style="1"/>
    <col min="7731" max="7731" width="6" style="1" customWidth="1"/>
    <col min="7732" max="7732" width="40.42578125" style="1" customWidth="1"/>
    <col min="7733" max="7733" width="12" style="1" customWidth="1"/>
    <col min="7734" max="7734" width="15" style="1" customWidth="1"/>
    <col min="7735" max="7735" width="13" style="1" customWidth="1"/>
    <col min="7736" max="7736" width="13.42578125" style="1" customWidth="1"/>
    <col min="7737" max="7737" width="1.42578125" style="1" customWidth="1"/>
    <col min="7738" max="7738" width="15.85546875" style="1" customWidth="1"/>
    <col min="7739" max="7739" width="13.85546875" style="1" customWidth="1"/>
    <col min="7740" max="7740" width="12.42578125" style="1" customWidth="1"/>
    <col min="7741" max="7741" width="16.140625" style="1" customWidth="1"/>
    <col min="7742" max="7742" width="8.85546875" style="1"/>
    <col min="7743" max="7743" width="4.42578125" style="1" customWidth="1"/>
    <col min="7744" max="7744" width="10" style="1" customWidth="1"/>
    <col min="7745" max="7745" width="8.85546875" style="1"/>
    <col min="7746" max="7746" width="16.42578125" style="1" customWidth="1"/>
    <col min="7747" max="7747" width="22.42578125" style="1" customWidth="1"/>
    <col min="7748" max="7748" width="10.42578125" style="1" bestFit="1" customWidth="1"/>
    <col min="7749" max="7750" width="9.42578125" style="1" bestFit="1" customWidth="1"/>
    <col min="7751" max="7751" width="10.42578125" style="1" bestFit="1" customWidth="1"/>
    <col min="7752" max="7986" width="8.85546875" style="1"/>
    <col min="7987" max="7987" width="6" style="1" customWidth="1"/>
    <col min="7988" max="7988" width="40.42578125" style="1" customWidth="1"/>
    <col min="7989" max="7989" width="12" style="1" customWidth="1"/>
    <col min="7990" max="7990" width="15" style="1" customWidth="1"/>
    <col min="7991" max="7991" width="13" style="1" customWidth="1"/>
    <col min="7992" max="7992" width="13.42578125" style="1" customWidth="1"/>
    <col min="7993" max="7993" width="1.42578125" style="1" customWidth="1"/>
    <col min="7994" max="7994" width="15.85546875" style="1" customWidth="1"/>
    <col min="7995" max="7995" width="13.85546875" style="1" customWidth="1"/>
    <col min="7996" max="7996" width="12.42578125" style="1" customWidth="1"/>
    <col min="7997" max="7997" width="16.140625" style="1" customWidth="1"/>
    <col min="7998" max="7998" width="8.85546875" style="1"/>
    <col min="7999" max="7999" width="4.42578125" style="1" customWidth="1"/>
    <col min="8000" max="8000" width="10" style="1" customWidth="1"/>
    <col min="8001" max="8001" width="8.85546875" style="1"/>
    <col min="8002" max="8002" width="16.42578125" style="1" customWidth="1"/>
    <col min="8003" max="8003" width="22.42578125" style="1" customWidth="1"/>
    <col min="8004" max="8004" width="10.42578125" style="1" bestFit="1" customWidth="1"/>
    <col min="8005" max="8006" width="9.42578125" style="1" bestFit="1" customWidth="1"/>
    <col min="8007" max="8007" width="10.42578125" style="1" bestFit="1" customWidth="1"/>
    <col min="8008" max="8242" width="8.85546875" style="1"/>
    <col min="8243" max="8243" width="6" style="1" customWidth="1"/>
    <col min="8244" max="8244" width="40.42578125" style="1" customWidth="1"/>
    <col min="8245" max="8245" width="12" style="1" customWidth="1"/>
    <col min="8246" max="8246" width="15" style="1" customWidth="1"/>
    <col min="8247" max="8247" width="13" style="1" customWidth="1"/>
    <col min="8248" max="8248" width="13.42578125" style="1" customWidth="1"/>
    <col min="8249" max="8249" width="1.42578125" style="1" customWidth="1"/>
    <col min="8250" max="8250" width="15.85546875" style="1" customWidth="1"/>
    <col min="8251" max="8251" width="13.85546875" style="1" customWidth="1"/>
    <col min="8252" max="8252" width="12.42578125" style="1" customWidth="1"/>
    <col min="8253" max="8253" width="16.140625" style="1" customWidth="1"/>
    <col min="8254" max="8254" width="8.85546875" style="1"/>
    <col min="8255" max="8255" width="4.42578125" style="1" customWidth="1"/>
    <col min="8256" max="8256" width="10" style="1" customWidth="1"/>
    <col min="8257" max="8257" width="8.85546875" style="1"/>
    <col min="8258" max="8258" width="16.42578125" style="1" customWidth="1"/>
    <col min="8259" max="8259" width="22.42578125" style="1" customWidth="1"/>
    <col min="8260" max="8260" width="10.42578125" style="1" bestFit="1" customWidth="1"/>
    <col min="8261" max="8262" width="9.42578125" style="1" bestFit="1" customWidth="1"/>
    <col min="8263" max="8263" width="10.42578125" style="1" bestFit="1" customWidth="1"/>
    <col min="8264" max="8498" width="8.85546875" style="1"/>
    <col min="8499" max="8499" width="6" style="1" customWidth="1"/>
    <col min="8500" max="8500" width="40.42578125" style="1" customWidth="1"/>
    <col min="8501" max="8501" width="12" style="1" customWidth="1"/>
    <col min="8502" max="8502" width="15" style="1" customWidth="1"/>
    <col min="8503" max="8503" width="13" style="1" customWidth="1"/>
    <col min="8504" max="8504" width="13.42578125" style="1" customWidth="1"/>
    <col min="8505" max="8505" width="1.42578125" style="1" customWidth="1"/>
    <col min="8506" max="8506" width="15.85546875" style="1" customWidth="1"/>
    <col min="8507" max="8507" width="13.85546875" style="1" customWidth="1"/>
    <col min="8508" max="8508" width="12.42578125" style="1" customWidth="1"/>
    <col min="8509" max="8509" width="16.140625" style="1" customWidth="1"/>
    <col min="8510" max="8510" width="8.85546875" style="1"/>
    <col min="8511" max="8511" width="4.42578125" style="1" customWidth="1"/>
    <col min="8512" max="8512" width="10" style="1" customWidth="1"/>
    <col min="8513" max="8513" width="8.85546875" style="1"/>
    <col min="8514" max="8514" width="16.42578125" style="1" customWidth="1"/>
    <col min="8515" max="8515" width="22.42578125" style="1" customWidth="1"/>
    <col min="8516" max="8516" width="10.42578125" style="1" bestFit="1" customWidth="1"/>
    <col min="8517" max="8518" width="9.42578125" style="1" bestFit="1" customWidth="1"/>
    <col min="8519" max="8519" width="10.42578125" style="1" bestFit="1" customWidth="1"/>
    <col min="8520" max="8754" width="8.85546875" style="1"/>
    <col min="8755" max="8755" width="6" style="1" customWidth="1"/>
    <col min="8756" max="8756" width="40.42578125" style="1" customWidth="1"/>
    <col min="8757" max="8757" width="12" style="1" customWidth="1"/>
    <col min="8758" max="8758" width="15" style="1" customWidth="1"/>
    <col min="8759" max="8759" width="13" style="1" customWidth="1"/>
    <col min="8760" max="8760" width="13.42578125" style="1" customWidth="1"/>
    <col min="8761" max="8761" width="1.42578125" style="1" customWidth="1"/>
    <col min="8762" max="8762" width="15.85546875" style="1" customWidth="1"/>
    <col min="8763" max="8763" width="13.85546875" style="1" customWidth="1"/>
    <col min="8764" max="8764" width="12.42578125" style="1" customWidth="1"/>
    <col min="8765" max="8765" width="16.140625" style="1" customWidth="1"/>
    <col min="8766" max="8766" width="8.85546875" style="1"/>
    <col min="8767" max="8767" width="4.42578125" style="1" customWidth="1"/>
    <col min="8768" max="8768" width="10" style="1" customWidth="1"/>
    <col min="8769" max="8769" width="8.85546875" style="1"/>
    <col min="8770" max="8770" width="16.42578125" style="1" customWidth="1"/>
    <col min="8771" max="8771" width="22.42578125" style="1" customWidth="1"/>
    <col min="8772" max="8772" width="10.42578125" style="1" bestFit="1" customWidth="1"/>
    <col min="8773" max="8774" width="9.42578125" style="1" bestFit="1" customWidth="1"/>
    <col min="8775" max="8775" width="10.42578125" style="1" bestFit="1" customWidth="1"/>
    <col min="8776" max="9010" width="8.85546875" style="1"/>
    <col min="9011" max="9011" width="6" style="1" customWidth="1"/>
    <col min="9012" max="9012" width="40.42578125" style="1" customWidth="1"/>
    <col min="9013" max="9013" width="12" style="1" customWidth="1"/>
    <col min="9014" max="9014" width="15" style="1" customWidth="1"/>
    <col min="9015" max="9015" width="13" style="1" customWidth="1"/>
    <col min="9016" max="9016" width="13.42578125" style="1" customWidth="1"/>
    <col min="9017" max="9017" width="1.42578125" style="1" customWidth="1"/>
    <col min="9018" max="9018" width="15.85546875" style="1" customWidth="1"/>
    <col min="9019" max="9019" width="13.85546875" style="1" customWidth="1"/>
    <col min="9020" max="9020" width="12.42578125" style="1" customWidth="1"/>
    <col min="9021" max="9021" width="16.140625" style="1" customWidth="1"/>
    <col min="9022" max="9022" width="8.85546875" style="1"/>
    <col min="9023" max="9023" width="4.42578125" style="1" customWidth="1"/>
    <col min="9024" max="9024" width="10" style="1" customWidth="1"/>
    <col min="9025" max="9025" width="8.85546875" style="1"/>
    <col min="9026" max="9026" width="16.42578125" style="1" customWidth="1"/>
    <col min="9027" max="9027" width="22.42578125" style="1" customWidth="1"/>
    <col min="9028" max="9028" width="10.42578125" style="1" bestFit="1" customWidth="1"/>
    <col min="9029" max="9030" width="9.42578125" style="1" bestFit="1" customWidth="1"/>
    <col min="9031" max="9031" width="10.42578125" style="1" bestFit="1" customWidth="1"/>
    <col min="9032" max="9266" width="8.85546875" style="1"/>
    <col min="9267" max="9267" width="6" style="1" customWidth="1"/>
    <col min="9268" max="9268" width="40.42578125" style="1" customWidth="1"/>
    <col min="9269" max="9269" width="12" style="1" customWidth="1"/>
    <col min="9270" max="9270" width="15" style="1" customWidth="1"/>
    <col min="9271" max="9271" width="13" style="1" customWidth="1"/>
    <col min="9272" max="9272" width="13.42578125" style="1" customWidth="1"/>
    <col min="9273" max="9273" width="1.42578125" style="1" customWidth="1"/>
    <col min="9274" max="9274" width="15.85546875" style="1" customWidth="1"/>
    <col min="9275" max="9275" width="13.85546875" style="1" customWidth="1"/>
    <col min="9276" max="9276" width="12.42578125" style="1" customWidth="1"/>
    <col min="9277" max="9277" width="16.140625" style="1" customWidth="1"/>
    <col min="9278" max="9278" width="8.85546875" style="1"/>
    <col min="9279" max="9279" width="4.42578125" style="1" customWidth="1"/>
    <col min="9280" max="9280" width="10" style="1" customWidth="1"/>
    <col min="9281" max="9281" width="8.85546875" style="1"/>
    <col min="9282" max="9282" width="16.42578125" style="1" customWidth="1"/>
    <col min="9283" max="9283" width="22.42578125" style="1" customWidth="1"/>
    <col min="9284" max="9284" width="10.42578125" style="1" bestFit="1" customWidth="1"/>
    <col min="9285" max="9286" width="9.42578125" style="1" bestFit="1" customWidth="1"/>
    <col min="9287" max="9287" width="10.42578125" style="1" bestFit="1" customWidth="1"/>
    <col min="9288" max="9522" width="8.85546875" style="1"/>
    <col min="9523" max="9523" width="6" style="1" customWidth="1"/>
    <col min="9524" max="9524" width="40.42578125" style="1" customWidth="1"/>
    <col min="9525" max="9525" width="12" style="1" customWidth="1"/>
    <col min="9526" max="9526" width="15" style="1" customWidth="1"/>
    <col min="9527" max="9527" width="13" style="1" customWidth="1"/>
    <col min="9528" max="9528" width="13.42578125" style="1" customWidth="1"/>
    <col min="9529" max="9529" width="1.42578125" style="1" customWidth="1"/>
    <col min="9530" max="9530" width="15.85546875" style="1" customWidth="1"/>
    <col min="9531" max="9531" width="13.85546875" style="1" customWidth="1"/>
    <col min="9532" max="9532" width="12.42578125" style="1" customWidth="1"/>
    <col min="9533" max="9533" width="16.140625" style="1" customWidth="1"/>
    <col min="9534" max="9534" width="8.85546875" style="1"/>
    <col min="9535" max="9535" width="4.42578125" style="1" customWidth="1"/>
    <col min="9536" max="9536" width="10" style="1" customWidth="1"/>
    <col min="9537" max="9537" width="8.85546875" style="1"/>
    <col min="9538" max="9538" width="16.42578125" style="1" customWidth="1"/>
    <col min="9539" max="9539" width="22.42578125" style="1" customWidth="1"/>
    <col min="9540" max="9540" width="10.42578125" style="1" bestFit="1" customWidth="1"/>
    <col min="9541" max="9542" width="9.42578125" style="1" bestFit="1" customWidth="1"/>
    <col min="9543" max="9543" width="10.42578125" style="1" bestFit="1" customWidth="1"/>
    <col min="9544" max="9778" width="8.85546875" style="1"/>
    <col min="9779" max="9779" width="6" style="1" customWidth="1"/>
    <col min="9780" max="9780" width="40.42578125" style="1" customWidth="1"/>
    <col min="9781" max="9781" width="12" style="1" customWidth="1"/>
    <col min="9782" max="9782" width="15" style="1" customWidth="1"/>
    <col min="9783" max="9783" width="13" style="1" customWidth="1"/>
    <col min="9784" max="9784" width="13.42578125" style="1" customWidth="1"/>
    <col min="9785" max="9785" width="1.42578125" style="1" customWidth="1"/>
    <col min="9786" max="9786" width="15.85546875" style="1" customWidth="1"/>
    <col min="9787" max="9787" width="13.85546875" style="1" customWidth="1"/>
    <col min="9788" max="9788" width="12.42578125" style="1" customWidth="1"/>
    <col min="9789" max="9789" width="16.140625" style="1" customWidth="1"/>
    <col min="9790" max="9790" width="8.85546875" style="1"/>
    <col min="9791" max="9791" width="4.42578125" style="1" customWidth="1"/>
    <col min="9792" max="9792" width="10" style="1" customWidth="1"/>
    <col min="9793" max="9793" width="8.85546875" style="1"/>
    <col min="9794" max="9794" width="16.42578125" style="1" customWidth="1"/>
    <col min="9795" max="9795" width="22.42578125" style="1" customWidth="1"/>
    <col min="9796" max="9796" width="10.42578125" style="1" bestFit="1" customWidth="1"/>
    <col min="9797" max="9798" width="9.42578125" style="1" bestFit="1" customWidth="1"/>
    <col min="9799" max="9799" width="10.42578125" style="1" bestFit="1" customWidth="1"/>
    <col min="9800" max="10034" width="8.85546875" style="1"/>
    <col min="10035" max="10035" width="6" style="1" customWidth="1"/>
    <col min="10036" max="10036" width="40.42578125" style="1" customWidth="1"/>
    <col min="10037" max="10037" width="12" style="1" customWidth="1"/>
    <col min="10038" max="10038" width="15" style="1" customWidth="1"/>
    <col min="10039" max="10039" width="13" style="1" customWidth="1"/>
    <col min="10040" max="10040" width="13.42578125" style="1" customWidth="1"/>
    <col min="10041" max="10041" width="1.42578125" style="1" customWidth="1"/>
    <col min="10042" max="10042" width="15.85546875" style="1" customWidth="1"/>
    <col min="10043" max="10043" width="13.85546875" style="1" customWidth="1"/>
    <col min="10044" max="10044" width="12.42578125" style="1" customWidth="1"/>
    <col min="10045" max="10045" width="16.140625" style="1" customWidth="1"/>
    <col min="10046" max="10046" width="8.85546875" style="1"/>
    <col min="10047" max="10047" width="4.42578125" style="1" customWidth="1"/>
    <col min="10048" max="10048" width="10" style="1" customWidth="1"/>
    <col min="10049" max="10049" width="8.85546875" style="1"/>
    <col min="10050" max="10050" width="16.42578125" style="1" customWidth="1"/>
    <col min="10051" max="10051" width="22.42578125" style="1" customWidth="1"/>
    <col min="10052" max="10052" width="10.42578125" style="1" bestFit="1" customWidth="1"/>
    <col min="10053" max="10054" width="9.42578125" style="1" bestFit="1" customWidth="1"/>
    <col min="10055" max="10055" width="10.42578125" style="1" bestFit="1" customWidth="1"/>
    <col min="10056" max="10290" width="8.85546875" style="1"/>
    <col min="10291" max="10291" width="6" style="1" customWidth="1"/>
    <col min="10292" max="10292" width="40.42578125" style="1" customWidth="1"/>
    <col min="10293" max="10293" width="12" style="1" customWidth="1"/>
    <col min="10294" max="10294" width="15" style="1" customWidth="1"/>
    <col min="10295" max="10295" width="13" style="1" customWidth="1"/>
    <col min="10296" max="10296" width="13.42578125" style="1" customWidth="1"/>
    <col min="10297" max="10297" width="1.42578125" style="1" customWidth="1"/>
    <col min="10298" max="10298" width="15.85546875" style="1" customWidth="1"/>
    <col min="10299" max="10299" width="13.85546875" style="1" customWidth="1"/>
    <col min="10300" max="10300" width="12.42578125" style="1" customWidth="1"/>
    <col min="10301" max="10301" width="16.140625" style="1" customWidth="1"/>
    <col min="10302" max="10302" width="8.85546875" style="1"/>
    <col min="10303" max="10303" width="4.42578125" style="1" customWidth="1"/>
    <col min="10304" max="10304" width="10" style="1" customWidth="1"/>
    <col min="10305" max="10305" width="8.85546875" style="1"/>
    <col min="10306" max="10306" width="16.42578125" style="1" customWidth="1"/>
    <col min="10307" max="10307" width="22.42578125" style="1" customWidth="1"/>
    <col min="10308" max="10308" width="10.42578125" style="1" bestFit="1" customWidth="1"/>
    <col min="10309" max="10310" width="9.42578125" style="1" bestFit="1" customWidth="1"/>
    <col min="10311" max="10311" width="10.42578125" style="1" bestFit="1" customWidth="1"/>
    <col min="10312" max="10546" width="8.85546875" style="1"/>
    <col min="10547" max="10547" width="6" style="1" customWidth="1"/>
    <col min="10548" max="10548" width="40.42578125" style="1" customWidth="1"/>
    <col min="10549" max="10549" width="12" style="1" customWidth="1"/>
    <col min="10550" max="10550" width="15" style="1" customWidth="1"/>
    <col min="10551" max="10551" width="13" style="1" customWidth="1"/>
    <col min="10552" max="10552" width="13.42578125" style="1" customWidth="1"/>
    <col min="10553" max="10553" width="1.42578125" style="1" customWidth="1"/>
    <col min="10554" max="10554" width="15.85546875" style="1" customWidth="1"/>
    <col min="10555" max="10555" width="13.85546875" style="1" customWidth="1"/>
    <col min="10556" max="10556" width="12.42578125" style="1" customWidth="1"/>
    <col min="10557" max="10557" width="16.140625" style="1" customWidth="1"/>
    <col min="10558" max="10558" width="8.85546875" style="1"/>
    <col min="10559" max="10559" width="4.42578125" style="1" customWidth="1"/>
    <col min="10560" max="10560" width="10" style="1" customWidth="1"/>
    <col min="10561" max="10561" width="8.85546875" style="1"/>
    <col min="10562" max="10562" width="16.42578125" style="1" customWidth="1"/>
    <col min="10563" max="10563" width="22.42578125" style="1" customWidth="1"/>
    <col min="10564" max="10564" width="10.42578125" style="1" bestFit="1" customWidth="1"/>
    <col min="10565" max="10566" width="9.42578125" style="1" bestFit="1" customWidth="1"/>
    <col min="10567" max="10567" width="10.42578125" style="1" bestFit="1" customWidth="1"/>
    <col min="10568" max="10802" width="8.85546875" style="1"/>
    <col min="10803" max="10803" width="6" style="1" customWidth="1"/>
    <col min="10804" max="10804" width="40.42578125" style="1" customWidth="1"/>
    <col min="10805" max="10805" width="12" style="1" customWidth="1"/>
    <col min="10806" max="10806" width="15" style="1" customWidth="1"/>
    <col min="10807" max="10807" width="13" style="1" customWidth="1"/>
    <col min="10808" max="10808" width="13.42578125" style="1" customWidth="1"/>
    <col min="10809" max="10809" width="1.42578125" style="1" customWidth="1"/>
    <col min="10810" max="10810" width="15.85546875" style="1" customWidth="1"/>
    <col min="10811" max="10811" width="13.85546875" style="1" customWidth="1"/>
    <col min="10812" max="10812" width="12.42578125" style="1" customWidth="1"/>
    <col min="10813" max="10813" width="16.140625" style="1" customWidth="1"/>
    <col min="10814" max="10814" width="8.85546875" style="1"/>
    <col min="10815" max="10815" width="4.42578125" style="1" customWidth="1"/>
    <col min="10816" max="10816" width="10" style="1" customWidth="1"/>
    <col min="10817" max="10817" width="8.85546875" style="1"/>
    <col min="10818" max="10818" width="16.42578125" style="1" customWidth="1"/>
    <col min="10819" max="10819" width="22.42578125" style="1" customWidth="1"/>
    <col min="10820" max="10820" width="10.42578125" style="1" bestFit="1" customWidth="1"/>
    <col min="10821" max="10822" width="9.42578125" style="1" bestFit="1" customWidth="1"/>
    <col min="10823" max="10823" width="10.42578125" style="1" bestFit="1" customWidth="1"/>
    <col min="10824" max="11058" width="8.85546875" style="1"/>
    <col min="11059" max="11059" width="6" style="1" customWidth="1"/>
    <col min="11060" max="11060" width="40.42578125" style="1" customWidth="1"/>
    <col min="11061" max="11061" width="12" style="1" customWidth="1"/>
    <col min="11062" max="11062" width="15" style="1" customWidth="1"/>
    <col min="11063" max="11063" width="13" style="1" customWidth="1"/>
    <col min="11064" max="11064" width="13.42578125" style="1" customWidth="1"/>
    <col min="11065" max="11065" width="1.42578125" style="1" customWidth="1"/>
    <col min="11066" max="11066" width="15.85546875" style="1" customWidth="1"/>
    <col min="11067" max="11067" width="13.85546875" style="1" customWidth="1"/>
    <col min="11068" max="11068" width="12.42578125" style="1" customWidth="1"/>
    <col min="11069" max="11069" width="16.140625" style="1" customWidth="1"/>
    <col min="11070" max="11070" width="8.85546875" style="1"/>
    <col min="11071" max="11071" width="4.42578125" style="1" customWidth="1"/>
    <col min="11072" max="11072" width="10" style="1" customWidth="1"/>
    <col min="11073" max="11073" width="8.85546875" style="1"/>
    <col min="11074" max="11074" width="16.42578125" style="1" customWidth="1"/>
    <col min="11075" max="11075" width="22.42578125" style="1" customWidth="1"/>
    <col min="11076" max="11076" width="10.42578125" style="1" bestFit="1" customWidth="1"/>
    <col min="11077" max="11078" width="9.42578125" style="1" bestFit="1" customWidth="1"/>
    <col min="11079" max="11079" width="10.42578125" style="1" bestFit="1" customWidth="1"/>
    <col min="11080" max="11314" width="8.85546875" style="1"/>
    <col min="11315" max="11315" width="6" style="1" customWidth="1"/>
    <col min="11316" max="11316" width="40.42578125" style="1" customWidth="1"/>
    <col min="11317" max="11317" width="12" style="1" customWidth="1"/>
    <col min="11318" max="11318" width="15" style="1" customWidth="1"/>
    <col min="11319" max="11319" width="13" style="1" customWidth="1"/>
    <col min="11320" max="11320" width="13.42578125" style="1" customWidth="1"/>
    <col min="11321" max="11321" width="1.42578125" style="1" customWidth="1"/>
    <col min="11322" max="11322" width="15.85546875" style="1" customWidth="1"/>
    <col min="11323" max="11323" width="13.85546875" style="1" customWidth="1"/>
    <col min="11324" max="11324" width="12.42578125" style="1" customWidth="1"/>
    <col min="11325" max="11325" width="16.140625" style="1" customWidth="1"/>
    <col min="11326" max="11326" width="8.85546875" style="1"/>
    <col min="11327" max="11327" width="4.42578125" style="1" customWidth="1"/>
    <col min="11328" max="11328" width="10" style="1" customWidth="1"/>
    <col min="11329" max="11329" width="8.85546875" style="1"/>
    <col min="11330" max="11330" width="16.42578125" style="1" customWidth="1"/>
    <col min="11331" max="11331" width="22.42578125" style="1" customWidth="1"/>
    <col min="11332" max="11332" width="10.42578125" style="1" bestFit="1" customWidth="1"/>
    <col min="11333" max="11334" width="9.42578125" style="1" bestFit="1" customWidth="1"/>
    <col min="11335" max="11335" width="10.42578125" style="1" bestFit="1" customWidth="1"/>
    <col min="11336" max="11570" width="8.85546875" style="1"/>
    <col min="11571" max="11571" width="6" style="1" customWidth="1"/>
    <col min="11572" max="11572" width="40.42578125" style="1" customWidth="1"/>
    <col min="11573" max="11573" width="12" style="1" customWidth="1"/>
    <col min="11574" max="11574" width="15" style="1" customWidth="1"/>
    <col min="11575" max="11575" width="13" style="1" customWidth="1"/>
    <col min="11576" max="11576" width="13.42578125" style="1" customWidth="1"/>
    <col min="11577" max="11577" width="1.42578125" style="1" customWidth="1"/>
    <col min="11578" max="11578" width="15.85546875" style="1" customWidth="1"/>
    <col min="11579" max="11579" width="13.85546875" style="1" customWidth="1"/>
    <col min="11580" max="11580" width="12.42578125" style="1" customWidth="1"/>
    <col min="11581" max="11581" width="16.140625" style="1" customWidth="1"/>
    <col min="11582" max="11582" width="8.85546875" style="1"/>
    <col min="11583" max="11583" width="4.42578125" style="1" customWidth="1"/>
    <col min="11584" max="11584" width="10" style="1" customWidth="1"/>
    <col min="11585" max="11585" width="8.85546875" style="1"/>
    <col min="11586" max="11586" width="16.42578125" style="1" customWidth="1"/>
    <col min="11587" max="11587" width="22.42578125" style="1" customWidth="1"/>
    <col min="11588" max="11588" width="10.42578125" style="1" bestFit="1" customWidth="1"/>
    <col min="11589" max="11590" width="9.42578125" style="1" bestFit="1" customWidth="1"/>
    <col min="11591" max="11591" width="10.42578125" style="1" bestFit="1" customWidth="1"/>
    <col min="11592" max="11826" width="8.85546875" style="1"/>
    <col min="11827" max="11827" width="6" style="1" customWidth="1"/>
    <col min="11828" max="11828" width="40.42578125" style="1" customWidth="1"/>
    <col min="11829" max="11829" width="12" style="1" customWidth="1"/>
    <col min="11830" max="11830" width="15" style="1" customWidth="1"/>
    <col min="11831" max="11831" width="13" style="1" customWidth="1"/>
    <col min="11832" max="11832" width="13.42578125" style="1" customWidth="1"/>
    <col min="11833" max="11833" width="1.42578125" style="1" customWidth="1"/>
    <col min="11834" max="11834" width="15.85546875" style="1" customWidth="1"/>
    <col min="11835" max="11835" width="13.85546875" style="1" customWidth="1"/>
    <col min="11836" max="11836" width="12.42578125" style="1" customWidth="1"/>
    <col min="11837" max="11837" width="16.140625" style="1" customWidth="1"/>
    <col min="11838" max="11838" width="8.85546875" style="1"/>
    <col min="11839" max="11839" width="4.42578125" style="1" customWidth="1"/>
    <col min="11840" max="11840" width="10" style="1" customWidth="1"/>
    <col min="11841" max="11841" width="8.85546875" style="1"/>
    <col min="11842" max="11842" width="16.42578125" style="1" customWidth="1"/>
    <col min="11843" max="11843" width="22.42578125" style="1" customWidth="1"/>
    <col min="11844" max="11844" width="10.42578125" style="1" bestFit="1" customWidth="1"/>
    <col min="11845" max="11846" width="9.42578125" style="1" bestFit="1" customWidth="1"/>
    <col min="11847" max="11847" width="10.42578125" style="1" bestFit="1" customWidth="1"/>
    <col min="11848" max="12082" width="8.85546875" style="1"/>
    <col min="12083" max="12083" width="6" style="1" customWidth="1"/>
    <col min="12084" max="12084" width="40.42578125" style="1" customWidth="1"/>
    <col min="12085" max="12085" width="12" style="1" customWidth="1"/>
    <col min="12086" max="12086" width="15" style="1" customWidth="1"/>
    <col min="12087" max="12087" width="13" style="1" customWidth="1"/>
    <col min="12088" max="12088" width="13.42578125" style="1" customWidth="1"/>
    <col min="12089" max="12089" width="1.42578125" style="1" customWidth="1"/>
    <col min="12090" max="12090" width="15.85546875" style="1" customWidth="1"/>
    <col min="12091" max="12091" width="13.85546875" style="1" customWidth="1"/>
    <col min="12092" max="12092" width="12.42578125" style="1" customWidth="1"/>
    <col min="12093" max="12093" width="16.140625" style="1" customWidth="1"/>
    <col min="12094" max="12094" width="8.85546875" style="1"/>
    <col min="12095" max="12095" width="4.42578125" style="1" customWidth="1"/>
    <col min="12096" max="12096" width="10" style="1" customWidth="1"/>
    <col min="12097" max="12097" width="8.85546875" style="1"/>
    <col min="12098" max="12098" width="16.42578125" style="1" customWidth="1"/>
    <col min="12099" max="12099" width="22.42578125" style="1" customWidth="1"/>
    <col min="12100" max="12100" width="10.42578125" style="1" bestFit="1" customWidth="1"/>
    <col min="12101" max="12102" width="9.42578125" style="1" bestFit="1" customWidth="1"/>
    <col min="12103" max="12103" width="10.42578125" style="1" bestFit="1" customWidth="1"/>
    <col min="12104" max="12338" width="8.85546875" style="1"/>
    <col min="12339" max="12339" width="6" style="1" customWidth="1"/>
    <col min="12340" max="12340" width="40.42578125" style="1" customWidth="1"/>
    <col min="12341" max="12341" width="12" style="1" customWidth="1"/>
    <col min="12342" max="12342" width="15" style="1" customWidth="1"/>
    <col min="12343" max="12343" width="13" style="1" customWidth="1"/>
    <col min="12344" max="12344" width="13.42578125" style="1" customWidth="1"/>
    <col min="12345" max="12345" width="1.42578125" style="1" customWidth="1"/>
    <col min="12346" max="12346" width="15.85546875" style="1" customWidth="1"/>
    <col min="12347" max="12347" width="13.85546875" style="1" customWidth="1"/>
    <col min="12348" max="12348" width="12.42578125" style="1" customWidth="1"/>
    <col min="12349" max="12349" width="16.140625" style="1" customWidth="1"/>
    <col min="12350" max="12350" width="8.85546875" style="1"/>
    <col min="12351" max="12351" width="4.42578125" style="1" customWidth="1"/>
    <col min="12352" max="12352" width="10" style="1" customWidth="1"/>
    <col min="12353" max="12353" width="8.85546875" style="1"/>
    <col min="12354" max="12354" width="16.42578125" style="1" customWidth="1"/>
    <col min="12355" max="12355" width="22.42578125" style="1" customWidth="1"/>
    <col min="12356" max="12356" width="10.42578125" style="1" bestFit="1" customWidth="1"/>
    <col min="12357" max="12358" width="9.42578125" style="1" bestFit="1" customWidth="1"/>
    <col min="12359" max="12359" width="10.42578125" style="1" bestFit="1" customWidth="1"/>
    <col min="12360" max="12594" width="8.85546875" style="1"/>
    <col min="12595" max="12595" width="6" style="1" customWidth="1"/>
    <col min="12596" max="12596" width="40.42578125" style="1" customWidth="1"/>
    <col min="12597" max="12597" width="12" style="1" customWidth="1"/>
    <col min="12598" max="12598" width="15" style="1" customWidth="1"/>
    <col min="12599" max="12599" width="13" style="1" customWidth="1"/>
    <col min="12600" max="12600" width="13.42578125" style="1" customWidth="1"/>
    <col min="12601" max="12601" width="1.42578125" style="1" customWidth="1"/>
    <col min="12602" max="12602" width="15.85546875" style="1" customWidth="1"/>
    <col min="12603" max="12603" width="13.85546875" style="1" customWidth="1"/>
    <col min="12604" max="12604" width="12.42578125" style="1" customWidth="1"/>
    <col min="12605" max="12605" width="16.140625" style="1" customWidth="1"/>
    <col min="12606" max="12606" width="8.85546875" style="1"/>
    <col min="12607" max="12607" width="4.42578125" style="1" customWidth="1"/>
    <col min="12608" max="12608" width="10" style="1" customWidth="1"/>
    <col min="12609" max="12609" width="8.85546875" style="1"/>
    <col min="12610" max="12610" width="16.42578125" style="1" customWidth="1"/>
    <col min="12611" max="12611" width="22.42578125" style="1" customWidth="1"/>
    <col min="12612" max="12612" width="10.42578125" style="1" bestFit="1" customWidth="1"/>
    <col min="12613" max="12614" width="9.42578125" style="1" bestFit="1" customWidth="1"/>
    <col min="12615" max="12615" width="10.42578125" style="1" bestFit="1" customWidth="1"/>
    <col min="12616" max="12850" width="8.85546875" style="1"/>
    <col min="12851" max="12851" width="6" style="1" customWidth="1"/>
    <col min="12852" max="12852" width="40.42578125" style="1" customWidth="1"/>
    <col min="12853" max="12853" width="12" style="1" customWidth="1"/>
    <col min="12854" max="12854" width="15" style="1" customWidth="1"/>
    <col min="12855" max="12855" width="13" style="1" customWidth="1"/>
    <col min="12856" max="12856" width="13.42578125" style="1" customWidth="1"/>
    <col min="12857" max="12857" width="1.42578125" style="1" customWidth="1"/>
    <col min="12858" max="12858" width="15.85546875" style="1" customWidth="1"/>
    <col min="12859" max="12859" width="13.85546875" style="1" customWidth="1"/>
    <col min="12860" max="12860" width="12.42578125" style="1" customWidth="1"/>
    <col min="12861" max="12861" width="16.140625" style="1" customWidth="1"/>
    <col min="12862" max="12862" width="8.85546875" style="1"/>
    <col min="12863" max="12863" width="4.42578125" style="1" customWidth="1"/>
    <col min="12864" max="12864" width="10" style="1" customWidth="1"/>
    <col min="12865" max="12865" width="8.85546875" style="1"/>
    <col min="12866" max="12866" width="16.42578125" style="1" customWidth="1"/>
    <col min="12867" max="12867" width="22.42578125" style="1" customWidth="1"/>
    <col min="12868" max="12868" width="10.42578125" style="1" bestFit="1" customWidth="1"/>
    <col min="12869" max="12870" width="9.42578125" style="1" bestFit="1" customWidth="1"/>
    <col min="12871" max="12871" width="10.42578125" style="1" bestFit="1" customWidth="1"/>
    <col min="12872" max="13106" width="8.85546875" style="1"/>
    <col min="13107" max="13107" width="6" style="1" customWidth="1"/>
    <col min="13108" max="13108" width="40.42578125" style="1" customWidth="1"/>
    <col min="13109" max="13109" width="12" style="1" customWidth="1"/>
    <col min="13110" max="13110" width="15" style="1" customWidth="1"/>
    <col min="13111" max="13111" width="13" style="1" customWidth="1"/>
    <col min="13112" max="13112" width="13.42578125" style="1" customWidth="1"/>
    <col min="13113" max="13113" width="1.42578125" style="1" customWidth="1"/>
    <col min="13114" max="13114" width="15.85546875" style="1" customWidth="1"/>
    <col min="13115" max="13115" width="13.85546875" style="1" customWidth="1"/>
    <col min="13116" max="13116" width="12.42578125" style="1" customWidth="1"/>
    <col min="13117" max="13117" width="16.140625" style="1" customWidth="1"/>
    <col min="13118" max="13118" width="8.85546875" style="1"/>
    <col min="13119" max="13119" width="4.42578125" style="1" customWidth="1"/>
    <col min="13120" max="13120" width="10" style="1" customWidth="1"/>
    <col min="13121" max="13121" width="8.85546875" style="1"/>
    <col min="13122" max="13122" width="16.42578125" style="1" customWidth="1"/>
    <col min="13123" max="13123" width="22.42578125" style="1" customWidth="1"/>
    <col min="13124" max="13124" width="10.42578125" style="1" bestFit="1" customWidth="1"/>
    <col min="13125" max="13126" width="9.42578125" style="1" bestFit="1" customWidth="1"/>
    <col min="13127" max="13127" width="10.42578125" style="1" bestFit="1" customWidth="1"/>
    <col min="13128" max="13362" width="8.85546875" style="1"/>
    <col min="13363" max="13363" width="6" style="1" customWidth="1"/>
    <col min="13364" max="13364" width="40.42578125" style="1" customWidth="1"/>
    <col min="13365" max="13365" width="12" style="1" customWidth="1"/>
    <col min="13366" max="13366" width="15" style="1" customWidth="1"/>
    <col min="13367" max="13367" width="13" style="1" customWidth="1"/>
    <col min="13368" max="13368" width="13.42578125" style="1" customWidth="1"/>
    <col min="13369" max="13369" width="1.42578125" style="1" customWidth="1"/>
    <col min="13370" max="13370" width="15.85546875" style="1" customWidth="1"/>
    <col min="13371" max="13371" width="13.85546875" style="1" customWidth="1"/>
    <col min="13372" max="13372" width="12.42578125" style="1" customWidth="1"/>
    <col min="13373" max="13373" width="16.140625" style="1" customWidth="1"/>
    <col min="13374" max="13374" width="8.85546875" style="1"/>
    <col min="13375" max="13375" width="4.42578125" style="1" customWidth="1"/>
    <col min="13376" max="13376" width="10" style="1" customWidth="1"/>
    <col min="13377" max="13377" width="8.85546875" style="1"/>
    <col min="13378" max="13378" width="16.42578125" style="1" customWidth="1"/>
    <col min="13379" max="13379" width="22.42578125" style="1" customWidth="1"/>
    <col min="13380" max="13380" width="10.42578125" style="1" bestFit="1" customWidth="1"/>
    <col min="13381" max="13382" width="9.42578125" style="1" bestFit="1" customWidth="1"/>
    <col min="13383" max="13383" width="10.42578125" style="1" bestFit="1" customWidth="1"/>
    <col min="13384" max="13618" width="8.85546875" style="1"/>
    <col min="13619" max="13619" width="6" style="1" customWidth="1"/>
    <col min="13620" max="13620" width="40.42578125" style="1" customWidth="1"/>
    <col min="13621" max="13621" width="12" style="1" customWidth="1"/>
    <col min="13622" max="13622" width="15" style="1" customWidth="1"/>
    <col min="13623" max="13623" width="13" style="1" customWidth="1"/>
    <col min="13624" max="13624" width="13.42578125" style="1" customWidth="1"/>
    <col min="13625" max="13625" width="1.42578125" style="1" customWidth="1"/>
    <col min="13626" max="13626" width="15.85546875" style="1" customWidth="1"/>
    <col min="13627" max="13627" width="13.85546875" style="1" customWidth="1"/>
    <col min="13628" max="13628" width="12.42578125" style="1" customWidth="1"/>
    <col min="13629" max="13629" width="16.140625" style="1" customWidth="1"/>
    <col min="13630" max="13630" width="8.85546875" style="1"/>
    <col min="13631" max="13631" width="4.42578125" style="1" customWidth="1"/>
    <col min="13632" max="13632" width="10" style="1" customWidth="1"/>
    <col min="13633" max="13633" width="8.85546875" style="1"/>
    <col min="13634" max="13634" width="16.42578125" style="1" customWidth="1"/>
    <col min="13635" max="13635" width="22.42578125" style="1" customWidth="1"/>
    <col min="13636" max="13636" width="10.42578125" style="1" bestFit="1" customWidth="1"/>
    <col min="13637" max="13638" width="9.42578125" style="1" bestFit="1" customWidth="1"/>
    <col min="13639" max="13639" width="10.42578125" style="1" bestFit="1" customWidth="1"/>
    <col min="13640" max="13874" width="8.85546875" style="1"/>
    <col min="13875" max="13875" width="6" style="1" customWidth="1"/>
    <col min="13876" max="13876" width="40.42578125" style="1" customWidth="1"/>
    <col min="13877" max="13877" width="12" style="1" customWidth="1"/>
    <col min="13878" max="13878" width="15" style="1" customWidth="1"/>
    <col min="13879" max="13879" width="13" style="1" customWidth="1"/>
    <col min="13880" max="13880" width="13.42578125" style="1" customWidth="1"/>
    <col min="13881" max="13881" width="1.42578125" style="1" customWidth="1"/>
    <col min="13882" max="13882" width="15.85546875" style="1" customWidth="1"/>
    <col min="13883" max="13883" width="13.85546875" style="1" customWidth="1"/>
    <col min="13884" max="13884" width="12.42578125" style="1" customWidth="1"/>
    <col min="13885" max="13885" width="16.140625" style="1" customWidth="1"/>
    <col min="13886" max="13886" width="8.85546875" style="1"/>
    <col min="13887" max="13887" width="4.42578125" style="1" customWidth="1"/>
    <col min="13888" max="13888" width="10" style="1" customWidth="1"/>
    <col min="13889" max="13889" width="8.85546875" style="1"/>
    <col min="13890" max="13890" width="16.42578125" style="1" customWidth="1"/>
    <col min="13891" max="13891" width="22.42578125" style="1" customWidth="1"/>
    <col min="13892" max="13892" width="10.42578125" style="1" bestFit="1" customWidth="1"/>
    <col min="13893" max="13894" width="9.42578125" style="1" bestFit="1" customWidth="1"/>
    <col min="13895" max="13895" width="10.42578125" style="1" bestFit="1" customWidth="1"/>
    <col min="13896" max="14130" width="8.85546875" style="1"/>
    <col min="14131" max="14131" width="6" style="1" customWidth="1"/>
    <col min="14132" max="14132" width="40.42578125" style="1" customWidth="1"/>
    <col min="14133" max="14133" width="12" style="1" customWidth="1"/>
    <col min="14134" max="14134" width="15" style="1" customWidth="1"/>
    <col min="14135" max="14135" width="13" style="1" customWidth="1"/>
    <col min="14136" max="14136" width="13.42578125" style="1" customWidth="1"/>
    <col min="14137" max="14137" width="1.42578125" style="1" customWidth="1"/>
    <col min="14138" max="14138" width="15.85546875" style="1" customWidth="1"/>
    <col min="14139" max="14139" width="13.85546875" style="1" customWidth="1"/>
    <col min="14140" max="14140" width="12.42578125" style="1" customWidth="1"/>
    <col min="14141" max="14141" width="16.140625" style="1" customWidth="1"/>
    <col min="14142" max="14142" width="8.85546875" style="1"/>
    <col min="14143" max="14143" width="4.42578125" style="1" customWidth="1"/>
    <col min="14144" max="14144" width="10" style="1" customWidth="1"/>
    <col min="14145" max="14145" width="8.85546875" style="1"/>
    <col min="14146" max="14146" width="16.42578125" style="1" customWidth="1"/>
    <col min="14147" max="14147" width="22.42578125" style="1" customWidth="1"/>
    <col min="14148" max="14148" width="10.42578125" style="1" bestFit="1" customWidth="1"/>
    <col min="14149" max="14150" width="9.42578125" style="1" bestFit="1" customWidth="1"/>
    <col min="14151" max="14151" width="10.42578125" style="1" bestFit="1" customWidth="1"/>
    <col min="14152" max="14386" width="8.85546875" style="1"/>
    <col min="14387" max="14387" width="6" style="1" customWidth="1"/>
    <col min="14388" max="14388" width="40.42578125" style="1" customWidth="1"/>
    <col min="14389" max="14389" width="12" style="1" customWidth="1"/>
    <col min="14390" max="14390" width="15" style="1" customWidth="1"/>
    <col min="14391" max="14391" width="13" style="1" customWidth="1"/>
    <col min="14392" max="14392" width="13.42578125" style="1" customWidth="1"/>
    <col min="14393" max="14393" width="1.42578125" style="1" customWidth="1"/>
    <col min="14394" max="14394" width="15.85546875" style="1" customWidth="1"/>
    <col min="14395" max="14395" width="13.85546875" style="1" customWidth="1"/>
    <col min="14396" max="14396" width="12.42578125" style="1" customWidth="1"/>
    <col min="14397" max="14397" width="16.140625" style="1" customWidth="1"/>
    <col min="14398" max="14398" width="8.85546875" style="1"/>
    <col min="14399" max="14399" width="4.42578125" style="1" customWidth="1"/>
    <col min="14400" max="14400" width="10" style="1" customWidth="1"/>
    <col min="14401" max="14401" width="8.85546875" style="1"/>
    <col min="14402" max="14402" width="16.42578125" style="1" customWidth="1"/>
    <col min="14403" max="14403" width="22.42578125" style="1" customWidth="1"/>
    <col min="14404" max="14404" width="10.42578125" style="1" bestFit="1" customWidth="1"/>
    <col min="14405" max="14406" width="9.42578125" style="1" bestFit="1" customWidth="1"/>
    <col min="14407" max="14407" width="10.42578125" style="1" bestFit="1" customWidth="1"/>
    <col min="14408" max="14642" width="8.85546875" style="1"/>
    <col min="14643" max="14643" width="6" style="1" customWidth="1"/>
    <col min="14644" max="14644" width="40.42578125" style="1" customWidth="1"/>
    <col min="14645" max="14645" width="12" style="1" customWidth="1"/>
    <col min="14646" max="14646" width="15" style="1" customWidth="1"/>
    <col min="14647" max="14647" width="13" style="1" customWidth="1"/>
    <col min="14648" max="14648" width="13.42578125" style="1" customWidth="1"/>
    <col min="14649" max="14649" width="1.42578125" style="1" customWidth="1"/>
    <col min="14650" max="14650" width="15.85546875" style="1" customWidth="1"/>
    <col min="14651" max="14651" width="13.85546875" style="1" customWidth="1"/>
    <col min="14652" max="14652" width="12.42578125" style="1" customWidth="1"/>
    <col min="14653" max="14653" width="16.140625" style="1" customWidth="1"/>
    <col min="14654" max="14654" width="8.85546875" style="1"/>
    <col min="14655" max="14655" width="4.42578125" style="1" customWidth="1"/>
    <col min="14656" max="14656" width="10" style="1" customWidth="1"/>
    <col min="14657" max="14657" width="8.85546875" style="1"/>
    <col min="14658" max="14658" width="16.42578125" style="1" customWidth="1"/>
    <col min="14659" max="14659" width="22.42578125" style="1" customWidth="1"/>
    <col min="14660" max="14660" width="10.42578125" style="1" bestFit="1" customWidth="1"/>
    <col min="14661" max="14662" width="9.42578125" style="1" bestFit="1" customWidth="1"/>
    <col min="14663" max="14663" width="10.42578125" style="1" bestFit="1" customWidth="1"/>
    <col min="14664" max="14898" width="8.85546875" style="1"/>
    <col min="14899" max="14899" width="6" style="1" customWidth="1"/>
    <col min="14900" max="14900" width="40.42578125" style="1" customWidth="1"/>
    <col min="14901" max="14901" width="12" style="1" customWidth="1"/>
    <col min="14902" max="14902" width="15" style="1" customWidth="1"/>
    <col min="14903" max="14903" width="13" style="1" customWidth="1"/>
    <col min="14904" max="14904" width="13.42578125" style="1" customWidth="1"/>
    <col min="14905" max="14905" width="1.42578125" style="1" customWidth="1"/>
    <col min="14906" max="14906" width="15.85546875" style="1" customWidth="1"/>
    <col min="14907" max="14907" width="13.85546875" style="1" customWidth="1"/>
    <col min="14908" max="14908" width="12.42578125" style="1" customWidth="1"/>
    <col min="14909" max="14909" width="16.140625" style="1" customWidth="1"/>
    <col min="14910" max="14910" width="8.85546875" style="1"/>
    <col min="14911" max="14911" width="4.42578125" style="1" customWidth="1"/>
    <col min="14912" max="14912" width="10" style="1" customWidth="1"/>
    <col min="14913" max="14913" width="8.85546875" style="1"/>
    <col min="14914" max="14914" width="16.42578125" style="1" customWidth="1"/>
    <col min="14915" max="14915" width="22.42578125" style="1" customWidth="1"/>
    <col min="14916" max="14916" width="10.42578125" style="1" bestFit="1" customWidth="1"/>
    <col min="14917" max="14918" width="9.42578125" style="1" bestFit="1" customWidth="1"/>
    <col min="14919" max="14919" width="10.42578125" style="1" bestFit="1" customWidth="1"/>
    <col min="14920" max="15154" width="8.85546875" style="1"/>
    <col min="15155" max="15155" width="6" style="1" customWidth="1"/>
    <col min="15156" max="15156" width="40.42578125" style="1" customWidth="1"/>
    <col min="15157" max="15157" width="12" style="1" customWidth="1"/>
    <col min="15158" max="15158" width="15" style="1" customWidth="1"/>
    <col min="15159" max="15159" width="13" style="1" customWidth="1"/>
    <col min="15160" max="15160" width="13.42578125" style="1" customWidth="1"/>
    <col min="15161" max="15161" width="1.42578125" style="1" customWidth="1"/>
    <col min="15162" max="15162" width="15.85546875" style="1" customWidth="1"/>
    <col min="15163" max="15163" width="13.85546875" style="1" customWidth="1"/>
    <col min="15164" max="15164" width="12.42578125" style="1" customWidth="1"/>
    <col min="15165" max="15165" width="16.140625" style="1" customWidth="1"/>
    <col min="15166" max="15166" width="8.85546875" style="1"/>
    <col min="15167" max="15167" width="4.42578125" style="1" customWidth="1"/>
    <col min="15168" max="15168" width="10" style="1" customWidth="1"/>
    <col min="15169" max="15169" width="8.85546875" style="1"/>
    <col min="15170" max="15170" width="16.42578125" style="1" customWidth="1"/>
    <col min="15171" max="15171" width="22.42578125" style="1" customWidth="1"/>
    <col min="15172" max="15172" width="10.42578125" style="1" bestFit="1" customWidth="1"/>
    <col min="15173" max="15174" width="9.42578125" style="1" bestFit="1" customWidth="1"/>
    <col min="15175" max="15175" width="10.42578125" style="1" bestFit="1" customWidth="1"/>
    <col min="15176" max="15410" width="8.85546875" style="1"/>
    <col min="15411" max="15411" width="6" style="1" customWidth="1"/>
    <col min="15412" max="15412" width="40.42578125" style="1" customWidth="1"/>
    <col min="15413" max="15413" width="12" style="1" customWidth="1"/>
    <col min="15414" max="15414" width="15" style="1" customWidth="1"/>
    <col min="15415" max="15415" width="13" style="1" customWidth="1"/>
    <col min="15416" max="15416" width="13.42578125" style="1" customWidth="1"/>
    <col min="15417" max="15417" width="1.42578125" style="1" customWidth="1"/>
    <col min="15418" max="15418" width="15.85546875" style="1" customWidth="1"/>
    <col min="15419" max="15419" width="13.85546875" style="1" customWidth="1"/>
    <col min="15420" max="15420" width="12.42578125" style="1" customWidth="1"/>
    <col min="15421" max="15421" width="16.140625" style="1" customWidth="1"/>
    <col min="15422" max="15422" width="8.85546875" style="1"/>
    <col min="15423" max="15423" width="4.42578125" style="1" customWidth="1"/>
    <col min="15424" max="15424" width="10" style="1" customWidth="1"/>
    <col min="15425" max="15425" width="8.85546875" style="1"/>
    <col min="15426" max="15426" width="16.42578125" style="1" customWidth="1"/>
    <col min="15427" max="15427" width="22.42578125" style="1" customWidth="1"/>
    <col min="15428" max="15428" width="10.42578125" style="1" bestFit="1" customWidth="1"/>
    <col min="15429" max="15430" width="9.42578125" style="1" bestFit="1" customWidth="1"/>
    <col min="15431" max="15431" width="10.42578125" style="1" bestFit="1" customWidth="1"/>
    <col min="15432" max="15666" width="8.85546875" style="1"/>
    <col min="15667" max="15667" width="6" style="1" customWidth="1"/>
    <col min="15668" max="15668" width="40.42578125" style="1" customWidth="1"/>
    <col min="15669" max="15669" width="12" style="1" customWidth="1"/>
    <col min="15670" max="15670" width="15" style="1" customWidth="1"/>
    <col min="15671" max="15671" width="13" style="1" customWidth="1"/>
    <col min="15672" max="15672" width="13.42578125" style="1" customWidth="1"/>
    <col min="15673" max="15673" width="1.42578125" style="1" customWidth="1"/>
    <col min="15674" max="15674" width="15.85546875" style="1" customWidth="1"/>
    <col min="15675" max="15675" width="13.85546875" style="1" customWidth="1"/>
    <col min="15676" max="15676" width="12.42578125" style="1" customWidth="1"/>
    <col min="15677" max="15677" width="16.140625" style="1" customWidth="1"/>
    <col min="15678" max="15678" width="8.85546875" style="1"/>
    <col min="15679" max="15679" width="4.42578125" style="1" customWidth="1"/>
    <col min="15680" max="15680" width="10" style="1" customWidth="1"/>
    <col min="15681" max="15681" width="8.85546875" style="1"/>
    <col min="15682" max="15682" width="16.42578125" style="1" customWidth="1"/>
    <col min="15683" max="15683" width="22.42578125" style="1" customWidth="1"/>
    <col min="15684" max="15684" width="10.42578125" style="1" bestFit="1" customWidth="1"/>
    <col min="15685" max="15686" width="9.42578125" style="1" bestFit="1" customWidth="1"/>
    <col min="15687" max="15687" width="10.42578125" style="1" bestFit="1" customWidth="1"/>
    <col min="15688" max="15922" width="8.85546875" style="1"/>
    <col min="15923" max="15923" width="6" style="1" customWidth="1"/>
    <col min="15924" max="15924" width="40.42578125" style="1" customWidth="1"/>
    <col min="15925" max="15925" width="12" style="1" customWidth="1"/>
    <col min="15926" max="15926" width="15" style="1" customWidth="1"/>
    <col min="15927" max="15927" width="13" style="1" customWidth="1"/>
    <col min="15928" max="15928" width="13.42578125" style="1" customWidth="1"/>
    <col min="15929" max="15929" width="1.42578125" style="1" customWidth="1"/>
    <col min="15930" max="15930" width="15.85546875" style="1" customWidth="1"/>
    <col min="15931" max="15931" width="13.85546875" style="1" customWidth="1"/>
    <col min="15932" max="15932" width="12.42578125" style="1" customWidth="1"/>
    <col min="15933" max="15933" width="16.140625" style="1" customWidth="1"/>
    <col min="15934" max="15934" width="8.85546875" style="1"/>
    <col min="15935" max="15935" width="4.42578125" style="1" customWidth="1"/>
    <col min="15936" max="15936" width="10" style="1" customWidth="1"/>
    <col min="15937" max="15937" width="8.85546875" style="1"/>
    <col min="15938" max="15938" width="16.42578125" style="1" customWidth="1"/>
    <col min="15939" max="15939" width="22.42578125" style="1" customWidth="1"/>
    <col min="15940" max="15940" width="10.42578125" style="1" bestFit="1" customWidth="1"/>
    <col min="15941" max="15942" width="9.42578125" style="1" bestFit="1" customWidth="1"/>
    <col min="15943" max="15943" width="10.42578125" style="1" bestFit="1" customWidth="1"/>
    <col min="15944" max="16178" width="8.85546875" style="1"/>
    <col min="16179" max="16179" width="6" style="1" customWidth="1"/>
    <col min="16180" max="16180" width="40.42578125" style="1" customWidth="1"/>
    <col min="16181" max="16181" width="12" style="1" customWidth="1"/>
    <col min="16182" max="16182" width="15" style="1" customWidth="1"/>
    <col min="16183" max="16183" width="13" style="1" customWidth="1"/>
    <col min="16184" max="16184" width="13.42578125" style="1" customWidth="1"/>
    <col min="16185" max="16185" width="1.42578125" style="1" customWidth="1"/>
    <col min="16186" max="16186" width="15.85546875" style="1" customWidth="1"/>
    <col min="16187" max="16187" width="13.85546875" style="1" customWidth="1"/>
    <col min="16188" max="16188" width="12.42578125" style="1" customWidth="1"/>
    <col min="16189" max="16189" width="16.140625" style="1" customWidth="1"/>
    <col min="16190" max="16190" width="8.85546875" style="1"/>
    <col min="16191" max="16191" width="4.42578125" style="1" customWidth="1"/>
    <col min="16192" max="16192" width="10" style="1" customWidth="1"/>
    <col min="16193" max="16193" width="8.85546875" style="1"/>
    <col min="16194" max="16194" width="16.42578125" style="1" customWidth="1"/>
    <col min="16195" max="16195" width="22.42578125" style="1" customWidth="1"/>
    <col min="16196" max="16196" width="10.42578125" style="1" bestFit="1" customWidth="1"/>
    <col min="16197" max="16198" width="9.42578125" style="1" bestFit="1" customWidth="1"/>
    <col min="16199" max="16199" width="10.42578125" style="1" bestFit="1" customWidth="1"/>
    <col min="16200" max="16368" width="8.85546875" style="1"/>
    <col min="16369" max="16384" width="9.140625" style="1" customWidth="1"/>
  </cols>
  <sheetData>
    <row r="1" spans="1:98" ht="22.15" customHeight="1" x14ac:dyDescent="0.2">
      <c r="A1" s="154" t="s">
        <v>135</v>
      </c>
      <c r="AA1" s="4"/>
      <c r="AB1" s="4"/>
      <c r="AC1" s="5"/>
      <c r="AD1" s="5"/>
      <c r="AE1" s="5"/>
      <c r="AF1" s="6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T1" s="8"/>
      <c r="BA1" s="9"/>
      <c r="BB1" s="9"/>
      <c r="BC1" s="9"/>
      <c r="BD1" s="9"/>
      <c r="BE1" s="9"/>
      <c r="BF1" s="9"/>
      <c r="BG1" s="9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CB1" s="4"/>
      <c r="CC1" s="4"/>
      <c r="CD1" s="4"/>
      <c r="CE1" s="4"/>
      <c r="CF1" s="10" t="s">
        <v>0</v>
      </c>
      <c r="CG1" s="4"/>
      <c r="CH1" s="4"/>
      <c r="CI1" s="4"/>
      <c r="CJ1" s="10" t="s">
        <v>0</v>
      </c>
      <c r="CK1" s="10" t="s">
        <v>0</v>
      </c>
      <c r="CM1" s="4"/>
      <c r="CN1" s="4"/>
      <c r="CO1" s="4"/>
      <c r="CP1" s="4"/>
      <c r="CQ1" s="4"/>
      <c r="CR1" s="10" t="s">
        <v>0</v>
      </c>
    </row>
    <row r="2" spans="1:98" ht="15.6" customHeight="1" x14ac:dyDescent="0.2">
      <c r="A2" s="155" t="s">
        <v>136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BA2" s="9"/>
      <c r="BB2" s="9"/>
      <c r="BC2" s="9"/>
      <c r="BD2" s="9"/>
      <c r="BE2" s="9"/>
      <c r="BF2" s="9"/>
      <c r="BG2" s="9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R2" s="12"/>
    </row>
    <row r="3" spans="1:98" s="13" customFormat="1" ht="28.15" customHeight="1" x14ac:dyDescent="0.2">
      <c r="A3" s="156" t="s">
        <v>137</v>
      </c>
      <c r="D3" s="14"/>
      <c r="E3" s="14"/>
      <c r="F3" s="14"/>
      <c r="G3" s="14"/>
      <c r="H3" s="14"/>
      <c r="I3" s="11"/>
      <c r="J3" s="11"/>
      <c r="K3" s="11"/>
      <c r="L3" s="14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7"/>
      <c r="AT3" s="7"/>
      <c r="AU3" s="7"/>
      <c r="AV3" s="7"/>
      <c r="AW3" s="7"/>
      <c r="AX3" s="7"/>
      <c r="AY3" s="7"/>
      <c r="AZ3" s="7"/>
      <c r="BA3" s="9"/>
      <c r="BB3" s="9"/>
      <c r="BC3" s="9"/>
      <c r="BD3" s="9"/>
      <c r="BE3" s="9"/>
      <c r="BF3" s="9"/>
      <c r="BG3" s="9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N3" s="14"/>
      <c r="CR3" s="12"/>
    </row>
    <row r="4" spans="1:98" s="13" customFormat="1" ht="13.9" hidden="1" customHeight="1" x14ac:dyDescent="0.2">
      <c r="D4" s="14"/>
      <c r="E4" s="14"/>
      <c r="F4" s="14"/>
      <c r="G4" s="14"/>
      <c r="H4" s="14"/>
      <c r="I4" s="15"/>
      <c r="J4" s="14"/>
      <c r="K4" s="14"/>
      <c r="L4" s="14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7"/>
      <c r="AT4" s="7"/>
      <c r="AU4" s="7"/>
      <c r="AV4" s="7"/>
      <c r="AW4" s="7"/>
      <c r="AX4" s="7"/>
      <c r="AY4" s="7"/>
      <c r="AZ4" s="7"/>
      <c r="BA4" s="9"/>
      <c r="BB4" s="9"/>
      <c r="BC4" s="9"/>
      <c r="BD4" s="9"/>
      <c r="BE4" s="9"/>
      <c r="BF4" s="9"/>
      <c r="BG4" s="9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N4" s="14"/>
      <c r="CR4" s="12"/>
    </row>
    <row r="5" spans="1:98" s="18" customFormat="1" ht="13.9" hidden="1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7"/>
      <c r="AT5" s="7"/>
      <c r="AU5" s="7"/>
      <c r="AV5" s="7"/>
      <c r="AW5" s="7"/>
      <c r="AX5" s="7"/>
      <c r="AY5" s="7"/>
      <c r="AZ5" s="7"/>
      <c r="BA5" s="9"/>
      <c r="BB5" s="9"/>
      <c r="BC5" s="9"/>
      <c r="BD5" s="9"/>
      <c r="BE5" s="9"/>
      <c r="BF5" s="9"/>
      <c r="BG5" s="9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N5" s="19"/>
      <c r="CR5" s="12"/>
    </row>
    <row r="6" spans="1:98" s="21" customFormat="1" ht="13.9" hidden="1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7"/>
      <c r="AT6" s="7"/>
      <c r="AU6" s="7"/>
      <c r="AV6" s="7"/>
      <c r="AW6" s="7"/>
      <c r="AX6" s="7"/>
      <c r="AY6" s="7"/>
      <c r="AZ6" s="7"/>
      <c r="BA6" s="9"/>
      <c r="BB6" s="9"/>
      <c r="BC6" s="9"/>
      <c r="BD6" s="9"/>
      <c r="BE6" s="9"/>
      <c r="BF6" s="9"/>
      <c r="BG6" s="9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R6" s="12"/>
    </row>
    <row r="7" spans="1:98" s="42" customFormat="1" ht="23.25" x14ac:dyDescent="0.25">
      <c r="A7" s="22"/>
      <c r="B7" s="22"/>
      <c r="C7" s="23"/>
      <c r="D7" s="24" t="s">
        <v>1</v>
      </c>
      <c r="E7" s="25"/>
      <c r="F7" s="25"/>
      <c r="G7" s="26"/>
      <c r="H7" s="27"/>
      <c r="I7" s="28"/>
      <c r="J7" s="29" t="s">
        <v>2</v>
      </c>
      <c r="K7" s="30"/>
      <c r="L7" s="31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 t="s">
        <v>3</v>
      </c>
      <c r="AB7" s="34"/>
      <c r="AC7" s="34"/>
      <c r="AD7" s="34"/>
      <c r="AE7" s="34"/>
      <c r="AF7" s="34"/>
      <c r="AG7" s="34"/>
      <c r="AH7" s="34"/>
      <c r="AI7" s="35"/>
      <c r="AJ7" s="35"/>
      <c r="AK7" s="35"/>
      <c r="AL7" s="35"/>
      <c r="AM7" s="35"/>
      <c r="AN7" s="35"/>
      <c r="AO7" s="35"/>
      <c r="AP7" s="35"/>
      <c r="AQ7" s="35"/>
      <c r="AR7" s="36"/>
      <c r="AS7" s="37"/>
      <c r="AT7" s="38" t="s">
        <v>4</v>
      </c>
      <c r="AU7" s="34"/>
      <c r="AV7" s="34"/>
      <c r="AW7" s="34"/>
      <c r="AX7" s="34"/>
      <c r="AY7" s="34"/>
      <c r="AZ7" s="36" t="s">
        <v>5</v>
      </c>
      <c r="BA7" s="9"/>
      <c r="BB7" s="39" t="s">
        <v>6</v>
      </c>
      <c r="BC7" s="40"/>
      <c r="BD7" s="40"/>
      <c r="BE7" s="40"/>
      <c r="BF7" s="41"/>
      <c r="BG7" s="9"/>
      <c r="CA7" s="43" t="s">
        <v>7</v>
      </c>
      <c r="CB7" s="44"/>
      <c r="CC7" s="44"/>
      <c r="CD7" s="44"/>
      <c r="CE7" s="45"/>
      <c r="CF7" s="45"/>
      <c r="CG7" s="45"/>
      <c r="CH7" s="45"/>
      <c r="CI7" s="45"/>
      <c r="CJ7" s="45"/>
      <c r="CK7" s="46"/>
      <c r="CM7" s="43" t="s">
        <v>8</v>
      </c>
      <c r="CN7" s="47"/>
      <c r="CO7" s="44"/>
      <c r="CP7" s="44"/>
      <c r="CQ7" s="44"/>
      <c r="CR7" s="46"/>
    </row>
    <row r="8" spans="1:98" s="63" customFormat="1" ht="51.75" customHeight="1" x14ac:dyDescent="0.2">
      <c r="A8" s="48" t="s">
        <v>9</v>
      </c>
      <c r="B8" s="49" t="s">
        <v>10</v>
      </c>
      <c r="C8" s="50" t="s">
        <v>11</v>
      </c>
      <c r="D8" s="51" t="s">
        <v>12</v>
      </c>
      <c r="E8" s="51" t="s">
        <v>13</v>
      </c>
      <c r="F8" s="52" t="s">
        <v>14</v>
      </c>
      <c r="G8" s="53" t="s">
        <v>15</v>
      </c>
      <c r="H8" s="54"/>
      <c r="I8" s="50" t="s">
        <v>16</v>
      </c>
      <c r="J8" s="52" t="s">
        <v>17</v>
      </c>
      <c r="K8" s="52" t="s">
        <v>18</v>
      </c>
      <c r="L8" s="55" t="s">
        <v>19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7" t="s">
        <v>20</v>
      </c>
      <c r="AB8" s="58" t="s">
        <v>21</v>
      </c>
      <c r="AC8" s="58" t="s">
        <v>22</v>
      </c>
      <c r="AD8" s="58" t="s">
        <v>23</v>
      </c>
      <c r="AE8" s="58" t="s">
        <v>24</v>
      </c>
      <c r="AF8" s="59" t="s">
        <v>25</v>
      </c>
      <c r="AG8" s="58" t="s">
        <v>26</v>
      </c>
      <c r="AH8" s="58" t="s">
        <v>27</v>
      </c>
      <c r="AI8" s="58" t="s">
        <v>28</v>
      </c>
      <c r="AJ8" s="58" t="s">
        <v>29</v>
      </c>
      <c r="AK8" s="58" t="s">
        <v>30</v>
      </c>
      <c r="AL8" s="58" t="s">
        <v>31</v>
      </c>
      <c r="AM8" s="58" t="s">
        <v>32</v>
      </c>
      <c r="AN8" s="59" t="s">
        <v>33</v>
      </c>
      <c r="AO8" s="58" t="s">
        <v>34</v>
      </c>
      <c r="AP8" s="58" t="s">
        <v>35</v>
      </c>
      <c r="AQ8" s="58" t="s">
        <v>36</v>
      </c>
      <c r="AR8" s="60" t="s">
        <v>37</v>
      </c>
      <c r="AS8" s="61"/>
      <c r="AT8" s="57" t="s">
        <v>9</v>
      </c>
      <c r="AU8" s="59" t="s">
        <v>24</v>
      </c>
      <c r="AV8" s="59" t="s">
        <v>25</v>
      </c>
      <c r="AW8" s="58" t="s">
        <v>38</v>
      </c>
      <c r="AX8" s="58" t="s">
        <v>39</v>
      </c>
      <c r="AY8" s="58" t="s">
        <v>40</v>
      </c>
      <c r="AZ8" s="62" t="s">
        <v>41</v>
      </c>
      <c r="BA8" s="9"/>
      <c r="BB8" s="57" t="s">
        <v>42</v>
      </c>
      <c r="BC8" s="58" t="s">
        <v>43</v>
      </c>
      <c r="BD8" s="58" t="s">
        <v>44</v>
      </c>
      <c r="BE8" s="58" t="s">
        <v>45</v>
      </c>
      <c r="BF8" s="62" t="s">
        <v>46</v>
      </c>
      <c r="BG8" s="9"/>
      <c r="CA8" s="64" t="s">
        <v>9</v>
      </c>
      <c r="CB8" s="65" t="s">
        <v>47</v>
      </c>
      <c r="CC8" s="65" t="s">
        <v>48</v>
      </c>
      <c r="CD8" s="65" t="s">
        <v>49</v>
      </c>
      <c r="CE8" s="65" t="s">
        <v>50</v>
      </c>
      <c r="CF8" s="65" t="s">
        <v>51</v>
      </c>
      <c r="CG8" s="65" t="s">
        <v>52</v>
      </c>
      <c r="CH8" s="65" t="s">
        <v>53</v>
      </c>
      <c r="CI8" s="65" t="s">
        <v>54</v>
      </c>
      <c r="CJ8" s="65" t="s">
        <v>55</v>
      </c>
      <c r="CK8" s="66" t="s">
        <v>56</v>
      </c>
      <c r="CM8" s="64" t="s">
        <v>9</v>
      </c>
      <c r="CN8" s="67" t="s">
        <v>47</v>
      </c>
      <c r="CO8" s="65" t="s">
        <v>57</v>
      </c>
      <c r="CP8" s="65" t="s">
        <v>58</v>
      </c>
      <c r="CQ8" s="65" t="s">
        <v>59</v>
      </c>
      <c r="CR8" s="68" t="s">
        <v>60</v>
      </c>
    </row>
    <row r="9" spans="1:98" ht="16.5" customHeight="1" thickBot="1" x14ac:dyDescent="0.25">
      <c r="A9" s="69"/>
      <c r="B9" s="70"/>
      <c r="C9" s="71"/>
      <c r="D9" s="72"/>
      <c r="E9" s="72"/>
      <c r="F9" s="72"/>
      <c r="G9" s="73"/>
      <c r="H9" s="74"/>
      <c r="I9" s="75"/>
      <c r="J9" s="72"/>
      <c r="K9" s="72"/>
      <c r="L9" s="73"/>
      <c r="AA9" s="76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8"/>
      <c r="AT9" s="76"/>
      <c r="AU9" s="77"/>
      <c r="AV9" s="77"/>
      <c r="AW9" s="77"/>
      <c r="AX9" s="77"/>
      <c r="AY9" s="77"/>
      <c r="AZ9" s="79"/>
      <c r="BA9" s="9"/>
      <c r="BB9" s="57"/>
      <c r="BC9" s="58"/>
      <c r="BD9" s="58"/>
      <c r="BE9" s="58"/>
      <c r="BF9" s="62"/>
      <c r="BG9" s="9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80"/>
      <c r="CB9" s="81"/>
      <c r="CC9" s="81"/>
      <c r="CD9" s="81"/>
      <c r="CE9" s="81"/>
      <c r="CF9" s="81"/>
      <c r="CG9" s="81"/>
      <c r="CH9" s="81"/>
      <c r="CI9" s="81"/>
      <c r="CJ9" s="81"/>
      <c r="CK9" s="82"/>
      <c r="CL9" s="2"/>
      <c r="CM9" s="80"/>
      <c r="CN9" s="83"/>
      <c r="CO9" s="81"/>
      <c r="CP9" s="81"/>
      <c r="CQ9" s="81"/>
      <c r="CR9" s="84"/>
      <c r="CT9" s="2" t="s">
        <v>61</v>
      </c>
    </row>
    <row r="10" spans="1:98" ht="13.9" customHeight="1" x14ac:dyDescent="0.25">
      <c r="A10" s="85">
        <v>409</v>
      </c>
      <c r="B10" s="86" t="s">
        <v>62</v>
      </c>
      <c r="C10" s="87">
        <f>AB10</f>
        <v>1044</v>
      </c>
      <c r="D10" s="88" t="str">
        <f>IF(AC10=0,"",AC10)</f>
        <v/>
      </c>
      <c r="E10" s="88"/>
      <c r="F10" s="88">
        <f>AV10</f>
        <v>0</v>
      </c>
      <c r="G10" s="89">
        <f>AB10</f>
        <v>1044</v>
      </c>
      <c r="H10" s="90"/>
      <c r="I10" s="91">
        <f>AG10-AH10-AI10+AN10+CC10+CG10</f>
        <v>17057916</v>
      </c>
      <c r="J10" s="92">
        <f>AK10+AO10</f>
        <v>0</v>
      </c>
      <c r="K10" s="92">
        <f t="shared" ref="K10:K73" si="0">AL10+AP10+CE10+CI10</f>
        <v>1135872</v>
      </c>
      <c r="L10" s="93">
        <f>SUM(I10:K10)</f>
        <v>18193788</v>
      </c>
      <c r="M10" s="92" t="s">
        <v>5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4">
        <v>409</v>
      </c>
      <c r="AB10" s="95">
        <v>1044</v>
      </c>
      <c r="AC10" s="95">
        <v>0</v>
      </c>
      <c r="AD10" s="95">
        <v>0</v>
      </c>
      <c r="AE10" s="95">
        <v>0</v>
      </c>
      <c r="AF10" s="95">
        <v>0</v>
      </c>
      <c r="AG10" s="96">
        <v>17057916</v>
      </c>
      <c r="AH10" s="96">
        <v>0</v>
      </c>
      <c r="AI10" s="96">
        <v>0</v>
      </c>
      <c r="AJ10" s="96">
        <v>17057916</v>
      </c>
      <c r="AK10" s="96">
        <v>0</v>
      </c>
      <c r="AL10" s="96">
        <v>1135872</v>
      </c>
      <c r="AM10" s="96">
        <v>18193788</v>
      </c>
      <c r="AN10" s="96">
        <v>0</v>
      </c>
      <c r="AO10" s="96">
        <v>0</v>
      </c>
      <c r="AP10" s="96">
        <v>0</v>
      </c>
      <c r="AQ10" s="96">
        <v>0</v>
      </c>
      <c r="AR10" s="97">
        <v>18193788</v>
      </c>
      <c r="AS10" s="98"/>
      <c r="AT10" s="99">
        <v>409</v>
      </c>
      <c r="AU10" s="100">
        <f>AE10</f>
        <v>0</v>
      </c>
      <c r="AV10" s="100">
        <f>AF10</f>
        <v>0</v>
      </c>
      <c r="AW10" s="98">
        <f>AN10</f>
        <v>0</v>
      </c>
      <c r="AX10" s="98">
        <f>AO10</f>
        <v>0</v>
      </c>
      <c r="AY10" s="98">
        <f>AP10</f>
        <v>0</v>
      </c>
      <c r="AZ10" s="101">
        <f>AQ10</f>
        <v>0</v>
      </c>
      <c r="BA10"/>
      <c r="BB10" s="102"/>
      <c r="BC10" s="103"/>
      <c r="BD10" s="103"/>
      <c r="BE10" s="103"/>
      <c r="BF10" s="104"/>
      <c r="BG10" s="9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CA10" s="105">
        <v>409</v>
      </c>
      <c r="CB10" s="106"/>
      <c r="CC10" s="106"/>
      <c r="CD10" s="106"/>
      <c r="CE10" s="106"/>
      <c r="CF10" s="107">
        <f t="shared" ref="CF10:CF73" si="1">SUM(CC10:CE10)</f>
        <v>0</v>
      </c>
      <c r="CG10" s="106"/>
      <c r="CH10" s="106"/>
      <c r="CI10" s="106"/>
      <c r="CJ10" s="107">
        <f t="shared" ref="CJ10:CJ73" si="2">SUM(CG10:CI10)</f>
        <v>0</v>
      </c>
      <c r="CK10" s="108">
        <f t="shared" ref="CK10:CK73" si="3">CF10+CJ10</f>
        <v>0</v>
      </c>
      <c r="CM10" s="105">
        <v>409</v>
      </c>
      <c r="CN10" s="109"/>
      <c r="CO10" s="110"/>
      <c r="CP10" s="110"/>
      <c r="CQ10" s="110"/>
      <c r="CR10" s="111">
        <f>SUM(CO10:CQ10)</f>
        <v>0</v>
      </c>
    </row>
    <row r="11" spans="1:98" ht="13.9" customHeight="1" x14ac:dyDescent="0.25">
      <c r="A11" s="85">
        <v>410</v>
      </c>
      <c r="B11" s="86" t="s">
        <v>63</v>
      </c>
      <c r="C11" s="87">
        <f t="shared" ref="C11:C74" si="4">AB11</f>
        <v>1400</v>
      </c>
      <c r="D11" s="88" t="str">
        <f t="shared" ref="D11:D74" si="5">IF(AC11=0,"",AC11)</f>
        <v/>
      </c>
      <c r="E11" s="88"/>
      <c r="F11" s="88">
        <f t="shared" ref="F11:F74" si="6">AV11</f>
        <v>1.6666666666666665</v>
      </c>
      <c r="G11" s="89">
        <f t="shared" ref="G11:G74" si="7">AB11</f>
        <v>1400</v>
      </c>
      <c r="H11" s="90"/>
      <c r="I11" s="91">
        <f t="shared" ref="I11:I74" si="8">AG11-AH11-AI11+AN11+CC11+CG11</f>
        <v>28508479.093137387</v>
      </c>
      <c r="J11" s="92">
        <f t="shared" ref="J11:J74" si="9">AK11+AO11</f>
        <v>0</v>
      </c>
      <c r="K11" s="92">
        <f t="shared" si="0"/>
        <v>1523200</v>
      </c>
      <c r="L11" s="93">
        <f t="shared" ref="L11:L74" si="10">SUM(I11:K11)</f>
        <v>30031679.093137387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4">
        <v>410</v>
      </c>
      <c r="AB11" s="95">
        <v>1400</v>
      </c>
      <c r="AC11" s="95">
        <v>0</v>
      </c>
      <c r="AD11" s="95">
        <v>0</v>
      </c>
      <c r="AE11" s="95">
        <v>308.08333333333331</v>
      </c>
      <c r="AF11" s="95">
        <v>1.6666666666666665</v>
      </c>
      <c r="AG11" s="96">
        <v>28509753</v>
      </c>
      <c r="AH11" s="96">
        <v>44377.666666666664</v>
      </c>
      <c r="AI11" s="96">
        <v>1273.9068626122382</v>
      </c>
      <c r="AJ11" s="96">
        <v>28464101.426470719</v>
      </c>
      <c r="AK11" s="96">
        <v>0</v>
      </c>
      <c r="AL11" s="96">
        <v>1521386</v>
      </c>
      <c r="AM11" s="96">
        <v>29985487.426470719</v>
      </c>
      <c r="AN11" s="96">
        <v>44377.666666666664</v>
      </c>
      <c r="AO11" s="96">
        <v>0</v>
      </c>
      <c r="AP11" s="96">
        <v>1814</v>
      </c>
      <c r="AQ11" s="96">
        <v>46191.666666666664</v>
      </c>
      <c r="AR11" s="97">
        <v>30031679.093137391</v>
      </c>
      <c r="AS11" s="100"/>
      <c r="AT11" s="99">
        <v>410</v>
      </c>
      <c r="AU11" s="100">
        <f t="shared" ref="AU11:AV74" si="11">AE11</f>
        <v>308.08333333333331</v>
      </c>
      <c r="AV11" s="100">
        <f t="shared" si="11"/>
        <v>1.6666666666666665</v>
      </c>
      <c r="AW11" s="98">
        <f t="shared" ref="AW11:AZ74" si="12">AN11</f>
        <v>44377.666666666664</v>
      </c>
      <c r="AX11" s="98">
        <f t="shared" si="12"/>
        <v>0</v>
      </c>
      <c r="AY11" s="98">
        <f t="shared" si="12"/>
        <v>1814</v>
      </c>
      <c r="AZ11" s="101">
        <f t="shared" si="12"/>
        <v>46191.666666666664</v>
      </c>
      <c r="BA11"/>
      <c r="BB11" s="102"/>
      <c r="BC11" s="103"/>
      <c r="BD11" s="103"/>
      <c r="BE11" s="103"/>
      <c r="BF11" s="104"/>
      <c r="BG11" s="9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CA11" s="105">
        <v>410</v>
      </c>
      <c r="CB11" s="106"/>
      <c r="CC11" s="106"/>
      <c r="CD11" s="106"/>
      <c r="CE11" s="106"/>
      <c r="CF11" s="107">
        <f t="shared" si="1"/>
        <v>0</v>
      </c>
      <c r="CG11" s="106"/>
      <c r="CH11" s="106"/>
      <c r="CI11" s="106"/>
      <c r="CJ11" s="107">
        <f t="shared" si="2"/>
        <v>0</v>
      </c>
      <c r="CK11" s="108">
        <f t="shared" si="3"/>
        <v>0</v>
      </c>
      <c r="CM11" s="105">
        <v>410</v>
      </c>
      <c r="CN11" s="109"/>
      <c r="CO11" s="110"/>
      <c r="CP11" s="110"/>
      <c r="CQ11" s="110"/>
      <c r="CR11" s="111">
        <f t="shared" ref="CR11:CR74" si="13">SUM(CO11:CQ11)</f>
        <v>0</v>
      </c>
    </row>
    <row r="12" spans="1:98" ht="13.9" customHeight="1" x14ac:dyDescent="0.25">
      <c r="A12" s="85">
        <v>412</v>
      </c>
      <c r="B12" s="86" t="s">
        <v>64</v>
      </c>
      <c r="C12" s="87">
        <f t="shared" si="4"/>
        <v>525</v>
      </c>
      <c r="D12" s="88" t="str">
        <f t="shared" si="5"/>
        <v/>
      </c>
      <c r="E12" s="88"/>
      <c r="F12" s="88">
        <f t="shared" si="6"/>
        <v>1.287368163576764</v>
      </c>
      <c r="G12" s="89">
        <f t="shared" si="7"/>
        <v>525</v>
      </c>
      <c r="H12" s="90"/>
      <c r="I12" s="91">
        <f t="shared" si="8"/>
        <v>11648532</v>
      </c>
      <c r="J12" s="92">
        <f t="shared" si="9"/>
        <v>0</v>
      </c>
      <c r="K12" s="92">
        <f t="shared" si="0"/>
        <v>571200</v>
      </c>
      <c r="L12" s="93">
        <f t="shared" si="10"/>
        <v>12219732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4">
        <v>412</v>
      </c>
      <c r="AB12" s="95">
        <v>525</v>
      </c>
      <c r="AC12" s="95">
        <v>0</v>
      </c>
      <c r="AD12" s="95">
        <v>0</v>
      </c>
      <c r="AE12" s="95">
        <v>92.708333333333371</v>
      </c>
      <c r="AF12" s="95">
        <v>1.287368163576764</v>
      </c>
      <c r="AG12" s="96">
        <v>11648532</v>
      </c>
      <c r="AH12" s="96">
        <v>25847.777988294267</v>
      </c>
      <c r="AI12" s="96">
        <v>0</v>
      </c>
      <c r="AJ12" s="96">
        <v>11622684.222011704</v>
      </c>
      <c r="AK12" s="96">
        <v>0</v>
      </c>
      <c r="AL12" s="96">
        <v>569800</v>
      </c>
      <c r="AM12" s="96">
        <v>12192484.222011704</v>
      </c>
      <c r="AN12" s="96">
        <v>25847.777988294267</v>
      </c>
      <c r="AO12" s="96">
        <v>0</v>
      </c>
      <c r="AP12" s="96">
        <v>1400</v>
      </c>
      <c r="AQ12" s="96">
        <v>27247.777988294267</v>
      </c>
      <c r="AR12" s="97">
        <v>12219732</v>
      </c>
      <c r="AS12" s="100"/>
      <c r="AT12" s="99">
        <v>412</v>
      </c>
      <c r="AU12" s="100">
        <f t="shared" si="11"/>
        <v>92.708333333333371</v>
      </c>
      <c r="AV12" s="100">
        <f t="shared" si="11"/>
        <v>1.287368163576764</v>
      </c>
      <c r="AW12" s="98">
        <f t="shared" si="12"/>
        <v>25847.777988294267</v>
      </c>
      <c r="AX12" s="98">
        <f t="shared" si="12"/>
        <v>0</v>
      </c>
      <c r="AY12" s="98">
        <f t="shared" si="12"/>
        <v>1400</v>
      </c>
      <c r="AZ12" s="101">
        <f t="shared" si="12"/>
        <v>27247.777988294267</v>
      </c>
      <c r="BA12"/>
      <c r="BB12" s="102"/>
      <c r="BC12" s="103"/>
      <c r="BD12" s="103"/>
      <c r="BE12" s="103"/>
      <c r="BF12" s="104"/>
      <c r="BG12" s="9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CA12" s="105">
        <v>412</v>
      </c>
      <c r="CB12" s="106"/>
      <c r="CC12" s="106"/>
      <c r="CD12" s="106"/>
      <c r="CE12" s="106"/>
      <c r="CF12" s="107">
        <f t="shared" si="1"/>
        <v>0</v>
      </c>
      <c r="CG12" s="106"/>
      <c r="CH12" s="106"/>
      <c r="CI12" s="106"/>
      <c r="CJ12" s="107">
        <f t="shared" si="2"/>
        <v>0</v>
      </c>
      <c r="CK12" s="108">
        <f t="shared" si="3"/>
        <v>0</v>
      </c>
      <c r="CM12" s="105">
        <v>412</v>
      </c>
      <c r="CN12" s="109"/>
      <c r="CO12" s="110"/>
      <c r="CP12" s="110"/>
      <c r="CQ12" s="110"/>
      <c r="CR12" s="111">
        <f t="shared" si="13"/>
        <v>0</v>
      </c>
    </row>
    <row r="13" spans="1:98" ht="13.9" customHeight="1" x14ac:dyDescent="0.25">
      <c r="A13" s="85">
        <v>413</v>
      </c>
      <c r="B13" s="86" t="s">
        <v>65</v>
      </c>
      <c r="C13" s="87">
        <f t="shared" si="4"/>
        <v>220</v>
      </c>
      <c r="D13" s="88" t="str">
        <f t="shared" si="5"/>
        <v/>
      </c>
      <c r="E13" s="88"/>
      <c r="F13" s="88">
        <f t="shared" si="6"/>
        <v>0</v>
      </c>
      <c r="G13" s="89">
        <f t="shared" si="7"/>
        <v>220</v>
      </c>
      <c r="H13" s="90"/>
      <c r="I13" s="91">
        <f t="shared" si="8"/>
        <v>4080241</v>
      </c>
      <c r="J13" s="92">
        <f t="shared" si="9"/>
        <v>0</v>
      </c>
      <c r="K13" s="92">
        <f t="shared" si="0"/>
        <v>239360</v>
      </c>
      <c r="L13" s="93">
        <f t="shared" si="10"/>
        <v>4319601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4">
        <v>413</v>
      </c>
      <c r="AB13" s="95">
        <v>220</v>
      </c>
      <c r="AC13" s="95">
        <v>0</v>
      </c>
      <c r="AD13" s="95">
        <v>0</v>
      </c>
      <c r="AE13" s="95">
        <v>53.633333333333326</v>
      </c>
      <c r="AF13" s="95">
        <v>0</v>
      </c>
      <c r="AG13" s="96">
        <v>4080241</v>
      </c>
      <c r="AH13" s="96">
        <v>0</v>
      </c>
      <c r="AI13" s="96">
        <v>0</v>
      </c>
      <c r="AJ13" s="96">
        <v>4080241</v>
      </c>
      <c r="AK13" s="96">
        <v>0</v>
      </c>
      <c r="AL13" s="96">
        <v>239360</v>
      </c>
      <c r="AM13" s="96">
        <v>4319601</v>
      </c>
      <c r="AN13" s="96">
        <v>0</v>
      </c>
      <c r="AO13" s="96">
        <v>0</v>
      </c>
      <c r="AP13" s="96">
        <v>0</v>
      </c>
      <c r="AQ13" s="96">
        <v>0</v>
      </c>
      <c r="AR13" s="97">
        <v>4319601</v>
      </c>
      <c r="AS13" s="100"/>
      <c r="AT13" s="99">
        <v>413</v>
      </c>
      <c r="AU13" s="100">
        <f t="shared" si="11"/>
        <v>53.633333333333326</v>
      </c>
      <c r="AV13" s="100">
        <f t="shared" si="11"/>
        <v>0</v>
      </c>
      <c r="AW13" s="98">
        <f t="shared" si="12"/>
        <v>0</v>
      </c>
      <c r="AX13" s="98">
        <f t="shared" si="12"/>
        <v>0</v>
      </c>
      <c r="AY13" s="98">
        <f t="shared" si="12"/>
        <v>0</v>
      </c>
      <c r="AZ13" s="101">
        <f t="shared" si="12"/>
        <v>0</v>
      </c>
      <c r="BA13"/>
      <c r="BB13" s="102"/>
      <c r="BC13" s="103"/>
      <c r="BD13" s="103"/>
      <c r="BE13" s="103"/>
      <c r="BF13" s="104"/>
      <c r="BG13" s="9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CA13" s="105">
        <v>413</v>
      </c>
      <c r="CB13" s="106"/>
      <c r="CC13" s="106"/>
      <c r="CD13" s="106"/>
      <c r="CE13" s="106"/>
      <c r="CF13" s="107">
        <f t="shared" si="1"/>
        <v>0</v>
      </c>
      <c r="CG13" s="106"/>
      <c r="CH13" s="106"/>
      <c r="CI13" s="106"/>
      <c r="CJ13" s="107">
        <f t="shared" si="2"/>
        <v>0</v>
      </c>
      <c r="CK13" s="108">
        <f t="shared" si="3"/>
        <v>0</v>
      </c>
      <c r="CM13" s="105">
        <v>413</v>
      </c>
      <c r="CN13" s="109"/>
      <c r="CO13" s="110"/>
      <c r="CP13" s="110"/>
      <c r="CQ13" s="110"/>
      <c r="CR13" s="111">
        <f t="shared" si="13"/>
        <v>0</v>
      </c>
    </row>
    <row r="14" spans="1:98" ht="13.9" customHeight="1" x14ac:dyDescent="0.25">
      <c r="A14" s="85">
        <v>414</v>
      </c>
      <c r="B14" s="86" t="s">
        <v>66</v>
      </c>
      <c r="C14" s="87">
        <f t="shared" si="4"/>
        <v>363</v>
      </c>
      <c r="D14" s="88" t="str">
        <f t="shared" si="5"/>
        <v/>
      </c>
      <c r="E14" s="88"/>
      <c r="F14" s="88">
        <f t="shared" si="6"/>
        <v>0</v>
      </c>
      <c r="G14" s="89">
        <f t="shared" si="7"/>
        <v>363</v>
      </c>
      <c r="H14" s="90"/>
      <c r="I14" s="91">
        <f t="shared" si="8"/>
        <v>6417240</v>
      </c>
      <c r="J14" s="92">
        <f t="shared" si="9"/>
        <v>0</v>
      </c>
      <c r="K14" s="92">
        <f t="shared" si="0"/>
        <v>394944</v>
      </c>
      <c r="L14" s="93">
        <f t="shared" si="10"/>
        <v>6812184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4">
        <v>414</v>
      </c>
      <c r="AB14" s="95">
        <v>363</v>
      </c>
      <c r="AC14" s="95">
        <v>0</v>
      </c>
      <c r="AD14" s="95">
        <v>0</v>
      </c>
      <c r="AE14" s="95">
        <v>76.557142857142864</v>
      </c>
      <c r="AF14" s="95">
        <v>0</v>
      </c>
      <c r="AG14" s="96">
        <v>6417240</v>
      </c>
      <c r="AH14" s="96">
        <v>0</v>
      </c>
      <c r="AI14" s="96">
        <v>0</v>
      </c>
      <c r="AJ14" s="96">
        <v>6417240</v>
      </c>
      <c r="AK14" s="96">
        <v>0</v>
      </c>
      <c r="AL14" s="96">
        <v>394944</v>
      </c>
      <c r="AM14" s="96">
        <v>6812184</v>
      </c>
      <c r="AN14" s="96">
        <v>0</v>
      </c>
      <c r="AO14" s="96">
        <v>0</v>
      </c>
      <c r="AP14" s="96">
        <v>0</v>
      </c>
      <c r="AQ14" s="96">
        <v>0</v>
      </c>
      <c r="AR14" s="97">
        <v>6812184</v>
      </c>
      <c r="AS14" s="100"/>
      <c r="AT14" s="99">
        <v>414</v>
      </c>
      <c r="AU14" s="100">
        <f t="shared" si="11"/>
        <v>76.557142857142864</v>
      </c>
      <c r="AV14" s="100">
        <f t="shared" si="11"/>
        <v>0</v>
      </c>
      <c r="AW14" s="98">
        <f t="shared" si="12"/>
        <v>0</v>
      </c>
      <c r="AX14" s="98">
        <f t="shared" si="12"/>
        <v>0</v>
      </c>
      <c r="AY14" s="98">
        <f t="shared" si="12"/>
        <v>0</v>
      </c>
      <c r="AZ14" s="101">
        <f t="shared" si="12"/>
        <v>0</v>
      </c>
      <c r="BA14"/>
      <c r="BB14" s="102"/>
      <c r="BC14" s="103"/>
      <c r="BD14" s="103"/>
      <c r="BE14" s="103"/>
      <c r="BF14" s="104"/>
      <c r="BG14" s="9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CA14" s="105">
        <v>414</v>
      </c>
      <c r="CB14" s="106"/>
      <c r="CC14" s="106"/>
      <c r="CD14" s="106"/>
      <c r="CE14" s="106"/>
      <c r="CF14" s="107">
        <f t="shared" si="1"/>
        <v>0</v>
      </c>
      <c r="CG14" s="106"/>
      <c r="CH14" s="106"/>
      <c r="CI14" s="106"/>
      <c r="CJ14" s="107">
        <f t="shared" si="2"/>
        <v>0</v>
      </c>
      <c r="CK14" s="108">
        <f t="shared" si="3"/>
        <v>0</v>
      </c>
      <c r="CM14" s="105">
        <v>414</v>
      </c>
      <c r="CN14" s="109"/>
      <c r="CO14" s="110"/>
      <c r="CP14" s="110"/>
      <c r="CQ14" s="110"/>
      <c r="CR14" s="111">
        <f t="shared" si="13"/>
        <v>0</v>
      </c>
    </row>
    <row r="15" spans="1:98" ht="13.9" customHeight="1" x14ac:dyDescent="0.25">
      <c r="A15" s="85">
        <v>416</v>
      </c>
      <c r="B15" s="86" t="s">
        <v>67</v>
      </c>
      <c r="C15" s="87">
        <f t="shared" si="4"/>
        <v>700</v>
      </c>
      <c r="D15" s="88" t="str">
        <f t="shared" si="5"/>
        <v/>
      </c>
      <c r="E15" s="88"/>
      <c r="F15" s="88">
        <f t="shared" si="6"/>
        <v>1.544841796292117</v>
      </c>
      <c r="G15" s="89">
        <f t="shared" si="7"/>
        <v>700</v>
      </c>
      <c r="H15" s="90"/>
      <c r="I15" s="91">
        <f t="shared" si="8"/>
        <v>16550206</v>
      </c>
      <c r="J15" s="92">
        <f t="shared" si="9"/>
        <v>19723</v>
      </c>
      <c r="K15" s="92">
        <f t="shared" si="0"/>
        <v>761600</v>
      </c>
      <c r="L15" s="93">
        <f t="shared" si="10"/>
        <v>17331529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4">
        <v>416</v>
      </c>
      <c r="AB15" s="95">
        <v>700</v>
      </c>
      <c r="AC15" s="95">
        <v>0</v>
      </c>
      <c r="AD15" s="95">
        <v>0</v>
      </c>
      <c r="AE15" s="95">
        <v>30.928571428571416</v>
      </c>
      <c r="AF15" s="95">
        <v>1.544841796292117</v>
      </c>
      <c r="AG15" s="96">
        <v>16550206</v>
      </c>
      <c r="AH15" s="96">
        <v>33798.048819278934</v>
      </c>
      <c r="AI15" s="96">
        <v>0</v>
      </c>
      <c r="AJ15" s="96">
        <v>16516407.951180719</v>
      </c>
      <c r="AK15" s="96">
        <v>19723</v>
      </c>
      <c r="AL15" s="96">
        <v>759920</v>
      </c>
      <c r="AM15" s="96">
        <v>17296050.951180726</v>
      </c>
      <c r="AN15" s="96">
        <v>33798.048819278934</v>
      </c>
      <c r="AO15" s="96">
        <v>0</v>
      </c>
      <c r="AP15" s="96">
        <v>1680</v>
      </c>
      <c r="AQ15" s="96">
        <v>35478.048819278934</v>
      </c>
      <c r="AR15" s="97">
        <v>17331529</v>
      </c>
      <c r="AS15" s="100"/>
      <c r="AT15" s="99">
        <v>416</v>
      </c>
      <c r="AU15" s="100">
        <f t="shared" si="11"/>
        <v>30.928571428571416</v>
      </c>
      <c r="AV15" s="100">
        <f t="shared" si="11"/>
        <v>1.544841796292117</v>
      </c>
      <c r="AW15" s="98">
        <f t="shared" si="12"/>
        <v>33798.048819278934</v>
      </c>
      <c r="AX15" s="98">
        <f t="shared" si="12"/>
        <v>0</v>
      </c>
      <c r="AY15" s="98">
        <f t="shared" si="12"/>
        <v>1680</v>
      </c>
      <c r="AZ15" s="101">
        <f t="shared" si="12"/>
        <v>35478.048819278934</v>
      </c>
      <c r="BA15"/>
      <c r="BB15" s="102"/>
      <c r="BC15" s="103"/>
      <c r="BD15" s="103"/>
      <c r="BE15" s="103"/>
      <c r="BF15" s="104"/>
      <c r="BG15" s="9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CA15" s="105">
        <v>416</v>
      </c>
      <c r="CB15" s="106"/>
      <c r="CC15" s="106"/>
      <c r="CD15" s="106"/>
      <c r="CE15" s="106"/>
      <c r="CF15" s="107">
        <f t="shared" si="1"/>
        <v>0</v>
      </c>
      <c r="CG15" s="106"/>
      <c r="CH15" s="106"/>
      <c r="CI15" s="106"/>
      <c r="CJ15" s="107">
        <f t="shared" si="2"/>
        <v>0</v>
      </c>
      <c r="CK15" s="108">
        <f t="shared" si="3"/>
        <v>0</v>
      </c>
      <c r="CM15" s="105">
        <v>416</v>
      </c>
      <c r="CN15" s="109"/>
      <c r="CO15" s="110"/>
      <c r="CP15" s="110"/>
      <c r="CQ15" s="110"/>
      <c r="CR15" s="111">
        <f t="shared" si="13"/>
        <v>0</v>
      </c>
    </row>
    <row r="16" spans="1:98" ht="13.9" customHeight="1" x14ac:dyDescent="0.25">
      <c r="A16" s="85">
        <v>417</v>
      </c>
      <c r="B16" s="86" t="s">
        <v>68</v>
      </c>
      <c r="C16" s="87">
        <f t="shared" si="4"/>
        <v>335</v>
      </c>
      <c r="D16" s="88" t="str">
        <f t="shared" si="5"/>
        <v/>
      </c>
      <c r="E16" s="88"/>
      <c r="F16" s="88">
        <f t="shared" si="6"/>
        <v>1.9310522453651462</v>
      </c>
      <c r="G16" s="89">
        <f t="shared" si="7"/>
        <v>335</v>
      </c>
      <c r="H16" s="90"/>
      <c r="I16" s="91">
        <f t="shared" si="8"/>
        <v>7730044</v>
      </c>
      <c r="J16" s="92">
        <f t="shared" si="9"/>
        <v>0</v>
      </c>
      <c r="K16" s="92">
        <f t="shared" si="0"/>
        <v>364480</v>
      </c>
      <c r="L16" s="93">
        <f t="shared" si="10"/>
        <v>8094524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4">
        <v>417</v>
      </c>
      <c r="AB16" s="95">
        <v>335</v>
      </c>
      <c r="AC16" s="95">
        <v>0</v>
      </c>
      <c r="AD16" s="95">
        <v>0</v>
      </c>
      <c r="AE16" s="95">
        <v>65.433333333333351</v>
      </c>
      <c r="AF16" s="95">
        <v>1.9310522453651462</v>
      </c>
      <c r="AG16" s="96">
        <v>7730044</v>
      </c>
      <c r="AH16" s="96">
        <v>40563.683466140261</v>
      </c>
      <c r="AI16" s="96">
        <v>0</v>
      </c>
      <c r="AJ16" s="96">
        <v>7689480.3165338598</v>
      </c>
      <c r="AK16" s="96">
        <v>0</v>
      </c>
      <c r="AL16" s="96">
        <v>362380</v>
      </c>
      <c r="AM16" s="96">
        <v>8051860.3165338598</v>
      </c>
      <c r="AN16" s="96">
        <v>40563.683466140261</v>
      </c>
      <c r="AO16" s="96">
        <v>0</v>
      </c>
      <c r="AP16" s="96">
        <v>2100</v>
      </c>
      <c r="AQ16" s="96">
        <v>42663.683466140261</v>
      </c>
      <c r="AR16" s="97">
        <v>8094524</v>
      </c>
      <c r="AS16" s="100"/>
      <c r="AT16" s="99">
        <v>417</v>
      </c>
      <c r="AU16" s="100">
        <f t="shared" si="11"/>
        <v>65.433333333333351</v>
      </c>
      <c r="AV16" s="100">
        <f t="shared" si="11"/>
        <v>1.9310522453651462</v>
      </c>
      <c r="AW16" s="98">
        <f t="shared" si="12"/>
        <v>40563.683466140261</v>
      </c>
      <c r="AX16" s="98">
        <f t="shared" si="12"/>
        <v>0</v>
      </c>
      <c r="AY16" s="98">
        <f t="shared" si="12"/>
        <v>2100</v>
      </c>
      <c r="AZ16" s="101">
        <f t="shared" si="12"/>
        <v>42663.683466140261</v>
      </c>
      <c r="BA16"/>
      <c r="BB16" s="102"/>
      <c r="BC16" s="103"/>
      <c r="BD16" s="103"/>
      <c r="BE16" s="103"/>
      <c r="BF16" s="104"/>
      <c r="BG16" s="9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CA16" s="105">
        <v>417</v>
      </c>
      <c r="CB16" s="106"/>
      <c r="CC16" s="106"/>
      <c r="CD16" s="106"/>
      <c r="CE16" s="106"/>
      <c r="CF16" s="107">
        <f t="shared" si="1"/>
        <v>0</v>
      </c>
      <c r="CG16" s="106"/>
      <c r="CH16" s="106"/>
      <c r="CI16" s="106"/>
      <c r="CJ16" s="107">
        <f t="shared" si="2"/>
        <v>0</v>
      </c>
      <c r="CK16" s="108">
        <f t="shared" si="3"/>
        <v>0</v>
      </c>
      <c r="CM16" s="105">
        <v>417</v>
      </c>
      <c r="CN16" s="109"/>
      <c r="CO16" s="110"/>
      <c r="CP16" s="110"/>
      <c r="CQ16" s="110"/>
      <c r="CR16" s="111">
        <f t="shared" si="13"/>
        <v>0</v>
      </c>
    </row>
    <row r="17" spans="1:96" ht="13.9" customHeight="1" x14ac:dyDescent="0.25">
      <c r="A17" s="85">
        <v>418</v>
      </c>
      <c r="B17" s="86" t="s">
        <v>69</v>
      </c>
      <c r="C17" s="87">
        <f t="shared" si="4"/>
        <v>390</v>
      </c>
      <c r="D17" s="88" t="str">
        <f t="shared" si="5"/>
        <v/>
      </c>
      <c r="E17" s="88"/>
      <c r="F17" s="88">
        <f t="shared" si="6"/>
        <v>0</v>
      </c>
      <c r="G17" s="89">
        <f t="shared" si="7"/>
        <v>390</v>
      </c>
      <c r="H17" s="90"/>
      <c r="I17" s="91">
        <f t="shared" si="8"/>
        <v>7026696</v>
      </c>
      <c r="J17" s="92">
        <f t="shared" si="9"/>
        <v>0</v>
      </c>
      <c r="K17" s="92">
        <f t="shared" si="0"/>
        <v>424320</v>
      </c>
      <c r="L17" s="93">
        <f t="shared" si="10"/>
        <v>7451016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4">
        <v>418</v>
      </c>
      <c r="AB17" s="95">
        <v>390</v>
      </c>
      <c r="AC17" s="95">
        <v>0</v>
      </c>
      <c r="AD17" s="95">
        <v>0</v>
      </c>
      <c r="AE17" s="95">
        <v>27.166666666666664</v>
      </c>
      <c r="AF17" s="95">
        <v>0</v>
      </c>
      <c r="AG17" s="96">
        <v>7026696</v>
      </c>
      <c r="AH17" s="96">
        <v>0</v>
      </c>
      <c r="AI17" s="96">
        <v>0</v>
      </c>
      <c r="AJ17" s="96">
        <v>7026696</v>
      </c>
      <c r="AK17" s="96">
        <v>0</v>
      </c>
      <c r="AL17" s="96">
        <v>424320</v>
      </c>
      <c r="AM17" s="96">
        <v>7451016</v>
      </c>
      <c r="AN17" s="96">
        <v>0</v>
      </c>
      <c r="AO17" s="96">
        <v>0</v>
      </c>
      <c r="AP17" s="96">
        <v>0</v>
      </c>
      <c r="AQ17" s="96">
        <v>0</v>
      </c>
      <c r="AR17" s="97">
        <v>7451016</v>
      </c>
      <c r="AS17" s="100"/>
      <c r="AT17" s="99">
        <v>418</v>
      </c>
      <c r="AU17" s="100">
        <f t="shared" si="11"/>
        <v>27.166666666666664</v>
      </c>
      <c r="AV17" s="100">
        <f t="shared" si="11"/>
        <v>0</v>
      </c>
      <c r="AW17" s="98">
        <f t="shared" si="12"/>
        <v>0</v>
      </c>
      <c r="AX17" s="98">
        <f t="shared" si="12"/>
        <v>0</v>
      </c>
      <c r="AY17" s="98">
        <f t="shared" si="12"/>
        <v>0</v>
      </c>
      <c r="AZ17" s="101">
        <f t="shared" si="12"/>
        <v>0</v>
      </c>
      <c r="BA17"/>
      <c r="BB17" s="102"/>
      <c r="BC17" s="103"/>
      <c r="BD17" s="103"/>
      <c r="BE17" s="103"/>
      <c r="BF17" s="104"/>
      <c r="BG17" s="9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CA17" s="105">
        <v>418</v>
      </c>
      <c r="CB17" s="106"/>
      <c r="CC17" s="106"/>
      <c r="CD17" s="106"/>
      <c r="CE17" s="106"/>
      <c r="CF17" s="107">
        <f t="shared" si="1"/>
        <v>0</v>
      </c>
      <c r="CG17" s="106"/>
      <c r="CH17" s="106"/>
      <c r="CI17" s="106"/>
      <c r="CJ17" s="107">
        <f t="shared" si="2"/>
        <v>0</v>
      </c>
      <c r="CK17" s="108">
        <f t="shared" si="3"/>
        <v>0</v>
      </c>
      <c r="CM17" s="105">
        <v>418</v>
      </c>
      <c r="CN17" s="109"/>
      <c r="CO17" s="110"/>
      <c r="CP17" s="110"/>
      <c r="CQ17" s="110"/>
      <c r="CR17" s="111">
        <f t="shared" si="13"/>
        <v>0</v>
      </c>
    </row>
    <row r="18" spans="1:96" ht="13.9" customHeight="1" x14ac:dyDescent="0.25">
      <c r="A18" s="85">
        <v>419</v>
      </c>
      <c r="B18" s="86" t="s">
        <v>70</v>
      </c>
      <c r="C18" s="87">
        <f t="shared" si="4"/>
        <v>190</v>
      </c>
      <c r="D18" s="88" t="str">
        <f t="shared" si="5"/>
        <v/>
      </c>
      <c r="E18" s="88"/>
      <c r="F18" s="88">
        <f t="shared" si="6"/>
        <v>0</v>
      </c>
      <c r="G18" s="89">
        <f t="shared" si="7"/>
        <v>190</v>
      </c>
      <c r="H18" s="90"/>
      <c r="I18" s="91">
        <f t="shared" si="8"/>
        <v>4002762</v>
      </c>
      <c r="J18" s="92">
        <f t="shared" si="9"/>
        <v>0</v>
      </c>
      <c r="K18" s="92">
        <f t="shared" si="0"/>
        <v>206720</v>
      </c>
      <c r="L18" s="93">
        <f t="shared" si="10"/>
        <v>4209482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4">
        <v>419</v>
      </c>
      <c r="AB18" s="95">
        <v>190</v>
      </c>
      <c r="AC18" s="95">
        <v>0</v>
      </c>
      <c r="AD18" s="95">
        <v>0</v>
      </c>
      <c r="AE18" s="95">
        <v>6.333333333333333</v>
      </c>
      <c r="AF18" s="95">
        <v>0</v>
      </c>
      <c r="AG18" s="96">
        <v>4002762</v>
      </c>
      <c r="AH18" s="96">
        <v>0</v>
      </c>
      <c r="AI18" s="96">
        <v>0</v>
      </c>
      <c r="AJ18" s="96">
        <v>4002762</v>
      </c>
      <c r="AK18" s="96">
        <v>0</v>
      </c>
      <c r="AL18" s="96">
        <v>206720</v>
      </c>
      <c r="AM18" s="96">
        <v>4209482</v>
      </c>
      <c r="AN18" s="96">
        <v>0</v>
      </c>
      <c r="AO18" s="96">
        <v>0</v>
      </c>
      <c r="AP18" s="96">
        <v>0</v>
      </c>
      <c r="AQ18" s="96">
        <v>0</v>
      </c>
      <c r="AR18" s="97">
        <v>4209482</v>
      </c>
      <c r="AS18" s="100"/>
      <c r="AT18" s="99">
        <v>419</v>
      </c>
      <c r="AU18" s="100">
        <f t="shared" si="11"/>
        <v>6.333333333333333</v>
      </c>
      <c r="AV18" s="100">
        <f t="shared" si="11"/>
        <v>0</v>
      </c>
      <c r="AW18" s="98">
        <f t="shared" si="12"/>
        <v>0</v>
      </c>
      <c r="AX18" s="98">
        <f t="shared" si="12"/>
        <v>0</v>
      </c>
      <c r="AY18" s="98">
        <f t="shared" si="12"/>
        <v>0</v>
      </c>
      <c r="AZ18" s="101">
        <f t="shared" si="12"/>
        <v>0</v>
      </c>
      <c r="BA18"/>
      <c r="BB18" s="102"/>
      <c r="BC18" s="103"/>
      <c r="BD18" s="103"/>
      <c r="BE18" s="103"/>
      <c r="BF18" s="104"/>
      <c r="BG18" s="9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CA18" s="105">
        <v>419</v>
      </c>
      <c r="CB18" s="106"/>
      <c r="CC18" s="106"/>
      <c r="CD18" s="106"/>
      <c r="CE18" s="106"/>
      <c r="CF18" s="107">
        <f t="shared" si="1"/>
        <v>0</v>
      </c>
      <c r="CG18" s="106"/>
      <c r="CH18" s="106"/>
      <c r="CI18" s="106"/>
      <c r="CJ18" s="107">
        <f t="shared" si="2"/>
        <v>0</v>
      </c>
      <c r="CK18" s="108">
        <f t="shared" si="3"/>
        <v>0</v>
      </c>
      <c r="CM18" s="105">
        <v>419</v>
      </c>
      <c r="CN18" s="109"/>
      <c r="CO18" s="110"/>
      <c r="CP18" s="110"/>
      <c r="CQ18" s="110"/>
      <c r="CR18" s="111">
        <f t="shared" si="13"/>
        <v>0</v>
      </c>
    </row>
    <row r="19" spans="1:96" ht="13.9" customHeight="1" x14ac:dyDescent="0.25">
      <c r="A19" s="85">
        <v>420</v>
      </c>
      <c r="B19" s="86" t="s">
        <v>71</v>
      </c>
      <c r="C19" s="87">
        <f t="shared" si="4"/>
        <v>329</v>
      </c>
      <c r="D19" s="88" t="str">
        <f t="shared" si="5"/>
        <v/>
      </c>
      <c r="E19" s="88"/>
      <c r="F19" s="88">
        <f t="shared" si="6"/>
        <v>3.7088831234316109</v>
      </c>
      <c r="G19" s="89">
        <f t="shared" si="7"/>
        <v>329</v>
      </c>
      <c r="H19" s="90"/>
      <c r="I19" s="91">
        <f t="shared" si="8"/>
        <v>9770245.6907928977</v>
      </c>
      <c r="J19" s="92">
        <f t="shared" si="9"/>
        <v>0</v>
      </c>
      <c r="K19" s="92">
        <f t="shared" si="0"/>
        <v>357952</v>
      </c>
      <c r="L19" s="93">
        <f t="shared" si="10"/>
        <v>10128197.690792898</v>
      </c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4">
        <v>420</v>
      </c>
      <c r="AB19" s="95">
        <v>329</v>
      </c>
      <c r="AC19" s="95">
        <v>0</v>
      </c>
      <c r="AD19" s="95">
        <v>0</v>
      </c>
      <c r="AE19" s="95">
        <v>37.428571428571445</v>
      </c>
      <c r="AF19" s="95">
        <v>3.7088831234316109</v>
      </c>
      <c r="AG19" s="96">
        <v>9772825</v>
      </c>
      <c r="AH19" s="96">
        <v>126914.04151208716</v>
      </c>
      <c r="AI19" s="96">
        <v>2579.3092071016231</v>
      </c>
      <c r="AJ19" s="96">
        <v>9643331.6492808033</v>
      </c>
      <c r="AK19" s="96">
        <v>0</v>
      </c>
      <c r="AL19" s="96">
        <v>353919</v>
      </c>
      <c r="AM19" s="96">
        <v>9997250.6492808033</v>
      </c>
      <c r="AN19" s="96">
        <v>126914.04151208716</v>
      </c>
      <c r="AO19" s="96">
        <v>0</v>
      </c>
      <c r="AP19" s="96">
        <v>4033</v>
      </c>
      <c r="AQ19" s="96">
        <v>130947.04151208716</v>
      </c>
      <c r="AR19" s="97">
        <v>10128197.690792896</v>
      </c>
      <c r="AS19" s="100"/>
      <c r="AT19" s="99">
        <v>420</v>
      </c>
      <c r="AU19" s="100">
        <f t="shared" si="11"/>
        <v>37.428571428571445</v>
      </c>
      <c r="AV19" s="100">
        <f t="shared" si="11"/>
        <v>3.7088831234316109</v>
      </c>
      <c r="AW19" s="98">
        <f t="shared" si="12"/>
        <v>126914.04151208716</v>
      </c>
      <c r="AX19" s="98">
        <f t="shared" si="12"/>
        <v>0</v>
      </c>
      <c r="AY19" s="98">
        <f t="shared" si="12"/>
        <v>4033</v>
      </c>
      <c r="AZ19" s="101">
        <f t="shared" si="12"/>
        <v>130947.04151208716</v>
      </c>
      <c r="BA19"/>
      <c r="BB19" s="102"/>
      <c r="BC19" s="103"/>
      <c r="BD19" s="103"/>
      <c r="BE19" s="103"/>
      <c r="BF19" s="104"/>
      <c r="BG19" s="9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CA19" s="105">
        <v>420</v>
      </c>
      <c r="CB19" s="106"/>
      <c r="CC19" s="106"/>
      <c r="CD19" s="106"/>
      <c r="CE19" s="106"/>
      <c r="CF19" s="107">
        <f t="shared" si="1"/>
        <v>0</v>
      </c>
      <c r="CG19" s="106"/>
      <c r="CH19" s="106"/>
      <c r="CI19" s="106"/>
      <c r="CJ19" s="107">
        <f t="shared" si="2"/>
        <v>0</v>
      </c>
      <c r="CK19" s="108">
        <f t="shared" si="3"/>
        <v>0</v>
      </c>
      <c r="CM19" s="105">
        <v>420</v>
      </c>
      <c r="CN19" s="109"/>
      <c r="CO19" s="110"/>
      <c r="CP19" s="110"/>
      <c r="CQ19" s="110"/>
      <c r="CR19" s="111">
        <f t="shared" si="13"/>
        <v>0</v>
      </c>
    </row>
    <row r="20" spans="1:96" ht="13.9" customHeight="1" x14ac:dyDescent="0.25">
      <c r="A20" s="85">
        <v>428</v>
      </c>
      <c r="B20" s="86" t="s">
        <v>72</v>
      </c>
      <c r="C20" s="87">
        <f t="shared" si="4"/>
        <v>2221</v>
      </c>
      <c r="D20" s="88" t="str">
        <f t="shared" si="5"/>
        <v/>
      </c>
      <c r="E20" s="88"/>
      <c r="F20" s="88">
        <f t="shared" si="6"/>
        <v>11.965720482453451</v>
      </c>
      <c r="G20" s="89">
        <f t="shared" si="7"/>
        <v>2221</v>
      </c>
      <c r="H20" s="90"/>
      <c r="I20" s="91">
        <f t="shared" si="8"/>
        <v>47569929.985719509</v>
      </c>
      <c r="J20" s="92">
        <f t="shared" si="9"/>
        <v>5979</v>
      </c>
      <c r="K20" s="92">
        <f t="shared" si="0"/>
        <v>2416448</v>
      </c>
      <c r="L20" s="93">
        <f t="shared" si="10"/>
        <v>49992356.985719509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4">
        <v>428</v>
      </c>
      <c r="AB20" s="95">
        <v>2221</v>
      </c>
      <c r="AC20" s="95">
        <v>0</v>
      </c>
      <c r="AD20" s="95">
        <v>0</v>
      </c>
      <c r="AE20" s="95">
        <v>800.80000000000143</v>
      </c>
      <c r="AF20" s="95">
        <v>11.965720482453451</v>
      </c>
      <c r="AG20" s="96">
        <v>47571043</v>
      </c>
      <c r="AH20" s="96">
        <v>233759.89514236702</v>
      </c>
      <c r="AI20" s="96">
        <v>1113.0142804928389</v>
      </c>
      <c r="AJ20" s="96">
        <v>47336170.090577118</v>
      </c>
      <c r="AK20" s="96">
        <v>5979</v>
      </c>
      <c r="AL20" s="96">
        <v>2403435</v>
      </c>
      <c r="AM20" s="96">
        <v>49745584.090577118</v>
      </c>
      <c r="AN20" s="96">
        <v>233759.89514236702</v>
      </c>
      <c r="AO20" s="96">
        <v>0</v>
      </c>
      <c r="AP20" s="96">
        <v>13013</v>
      </c>
      <c r="AQ20" s="96">
        <v>246772.89514236702</v>
      </c>
      <c r="AR20" s="97">
        <v>49992356.985719502</v>
      </c>
      <c r="AS20" s="100"/>
      <c r="AT20" s="99">
        <v>428</v>
      </c>
      <c r="AU20" s="100">
        <f t="shared" si="11"/>
        <v>800.80000000000143</v>
      </c>
      <c r="AV20" s="100">
        <f t="shared" si="11"/>
        <v>11.965720482453451</v>
      </c>
      <c r="AW20" s="98">
        <f t="shared" si="12"/>
        <v>233759.89514236702</v>
      </c>
      <c r="AX20" s="98">
        <f t="shared" si="12"/>
        <v>0</v>
      </c>
      <c r="AY20" s="98">
        <f t="shared" si="12"/>
        <v>13013</v>
      </c>
      <c r="AZ20" s="101">
        <f t="shared" si="12"/>
        <v>246772.89514236702</v>
      </c>
      <c r="BA20"/>
      <c r="BB20" s="102"/>
      <c r="BC20" s="103"/>
      <c r="BD20" s="103"/>
      <c r="BE20" s="103"/>
      <c r="BF20" s="104"/>
      <c r="BG20" s="9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CA20" s="105">
        <v>426</v>
      </c>
      <c r="CB20" s="106"/>
      <c r="CC20" s="106"/>
      <c r="CD20" s="106"/>
      <c r="CE20" s="106"/>
      <c r="CF20" s="107">
        <f t="shared" si="1"/>
        <v>0</v>
      </c>
      <c r="CG20" s="106"/>
      <c r="CH20" s="106"/>
      <c r="CI20" s="106"/>
      <c r="CJ20" s="107">
        <f t="shared" si="2"/>
        <v>0</v>
      </c>
      <c r="CK20" s="108">
        <f t="shared" si="3"/>
        <v>0</v>
      </c>
      <c r="CM20" s="105">
        <v>426</v>
      </c>
      <c r="CN20" s="109"/>
      <c r="CO20" s="110"/>
      <c r="CP20" s="110"/>
      <c r="CQ20" s="110"/>
      <c r="CR20" s="111">
        <f t="shared" si="13"/>
        <v>0</v>
      </c>
    </row>
    <row r="21" spans="1:96" ht="15" x14ac:dyDescent="0.25">
      <c r="A21" s="85">
        <v>429</v>
      </c>
      <c r="B21" s="86" t="s">
        <v>73</v>
      </c>
      <c r="C21" s="87">
        <f t="shared" si="4"/>
        <v>1586</v>
      </c>
      <c r="D21" s="88" t="str">
        <f t="shared" si="5"/>
        <v/>
      </c>
      <c r="E21" s="88"/>
      <c r="F21" s="88">
        <f t="shared" si="6"/>
        <v>9.9349135787337755</v>
      </c>
      <c r="G21" s="89">
        <f t="shared" si="7"/>
        <v>1586</v>
      </c>
      <c r="H21" s="90"/>
      <c r="I21" s="91">
        <f t="shared" si="8"/>
        <v>24786002.106112197</v>
      </c>
      <c r="J21" s="92">
        <f t="shared" si="9"/>
        <v>704081</v>
      </c>
      <c r="K21" s="92">
        <f t="shared" si="0"/>
        <v>1725568</v>
      </c>
      <c r="L21" s="93">
        <f t="shared" si="10"/>
        <v>27215651.106112197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4">
        <v>429</v>
      </c>
      <c r="AB21" s="95">
        <v>1586</v>
      </c>
      <c r="AC21" s="95">
        <v>0</v>
      </c>
      <c r="AD21" s="95">
        <v>0</v>
      </c>
      <c r="AE21" s="95">
        <v>422.88461538461507</v>
      </c>
      <c r="AF21" s="95">
        <v>9.9349135787337755</v>
      </c>
      <c r="AG21" s="96">
        <v>24803012</v>
      </c>
      <c r="AH21" s="96">
        <v>207511.60413953217</v>
      </c>
      <c r="AI21" s="96">
        <v>17009.893887804708</v>
      </c>
      <c r="AJ21" s="96">
        <v>24578490.50197266</v>
      </c>
      <c r="AK21" s="96">
        <v>704081</v>
      </c>
      <c r="AL21" s="96">
        <v>1714752</v>
      </c>
      <c r="AM21" s="96">
        <v>26997323.50197266</v>
      </c>
      <c r="AN21" s="96">
        <v>207511.60413953217</v>
      </c>
      <c r="AO21" s="96">
        <v>0</v>
      </c>
      <c r="AP21" s="96">
        <v>10816</v>
      </c>
      <c r="AQ21" s="96">
        <v>218327.60413953214</v>
      </c>
      <c r="AR21" s="97">
        <v>27215651.106112193</v>
      </c>
      <c r="AS21" s="100"/>
      <c r="AT21" s="99">
        <v>429</v>
      </c>
      <c r="AU21" s="100">
        <f t="shared" si="11"/>
        <v>422.88461538461507</v>
      </c>
      <c r="AV21" s="100">
        <f t="shared" si="11"/>
        <v>9.9349135787337755</v>
      </c>
      <c r="AW21" s="98">
        <f t="shared" si="12"/>
        <v>207511.60413953217</v>
      </c>
      <c r="AX21" s="98">
        <f t="shared" si="12"/>
        <v>0</v>
      </c>
      <c r="AY21" s="98">
        <f t="shared" si="12"/>
        <v>10816</v>
      </c>
      <c r="AZ21" s="101">
        <f t="shared" si="12"/>
        <v>218327.60413953214</v>
      </c>
      <c r="BA21"/>
      <c r="BB21" s="102"/>
      <c r="BC21" s="103"/>
      <c r="BD21" s="103"/>
      <c r="BE21" s="103"/>
      <c r="BF21" s="104"/>
      <c r="BG21" s="9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CA21" s="105">
        <v>428</v>
      </c>
      <c r="CB21" s="106"/>
      <c r="CC21" s="106"/>
      <c r="CD21" s="106"/>
      <c r="CE21" s="106"/>
      <c r="CF21" s="107">
        <f t="shared" si="1"/>
        <v>0</v>
      </c>
      <c r="CG21" s="106"/>
      <c r="CH21" s="106"/>
      <c r="CI21" s="106"/>
      <c r="CJ21" s="107">
        <f t="shared" si="2"/>
        <v>0</v>
      </c>
      <c r="CK21" s="108">
        <f t="shared" si="3"/>
        <v>0</v>
      </c>
      <c r="CM21" s="105">
        <v>428</v>
      </c>
      <c r="CN21" s="109"/>
      <c r="CO21" s="110"/>
      <c r="CP21" s="110"/>
      <c r="CQ21" s="110"/>
      <c r="CR21" s="111">
        <f t="shared" si="13"/>
        <v>0</v>
      </c>
    </row>
    <row r="22" spans="1:96" ht="15" x14ac:dyDescent="0.25">
      <c r="A22" s="85">
        <v>430</v>
      </c>
      <c r="B22" s="86" t="s">
        <v>74</v>
      </c>
      <c r="C22" s="87">
        <f t="shared" si="4"/>
        <v>966</v>
      </c>
      <c r="D22" s="88" t="str">
        <f t="shared" si="5"/>
        <v/>
      </c>
      <c r="E22" s="88"/>
      <c r="F22" s="88">
        <f t="shared" si="6"/>
        <v>0</v>
      </c>
      <c r="G22" s="89">
        <f t="shared" si="7"/>
        <v>966</v>
      </c>
      <c r="H22" s="90"/>
      <c r="I22" s="91">
        <f t="shared" si="8"/>
        <v>15638558</v>
      </c>
      <c r="J22" s="92">
        <f t="shared" si="9"/>
        <v>0</v>
      </c>
      <c r="K22" s="92">
        <f t="shared" si="0"/>
        <v>1051008</v>
      </c>
      <c r="L22" s="93">
        <f t="shared" si="10"/>
        <v>16689566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4">
        <v>430</v>
      </c>
      <c r="AB22" s="95">
        <v>966</v>
      </c>
      <c r="AC22" s="95">
        <v>0</v>
      </c>
      <c r="AD22" s="95">
        <v>0</v>
      </c>
      <c r="AE22" s="95">
        <v>346.32857142857131</v>
      </c>
      <c r="AF22" s="95">
        <v>0</v>
      </c>
      <c r="AG22" s="96">
        <v>15638558</v>
      </c>
      <c r="AH22" s="96">
        <v>0</v>
      </c>
      <c r="AI22" s="96">
        <v>0</v>
      </c>
      <c r="AJ22" s="96">
        <v>15638558</v>
      </c>
      <c r="AK22" s="96">
        <v>0</v>
      </c>
      <c r="AL22" s="96">
        <v>1051008</v>
      </c>
      <c r="AM22" s="96">
        <v>16689566</v>
      </c>
      <c r="AN22" s="96">
        <v>0</v>
      </c>
      <c r="AO22" s="96">
        <v>0</v>
      </c>
      <c r="AP22" s="96">
        <v>0</v>
      </c>
      <c r="AQ22" s="96">
        <v>0</v>
      </c>
      <c r="AR22" s="97">
        <v>16689566</v>
      </c>
      <c r="AS22" s="100"/>
      <c r="AT22" s="99">
        <v>430</v>
      </c>
      <c r="AU22" s="100">
        <f t="shared" si="11"/>
        <v>346.32857142857131</v>
      </c>
      <c r="AV22" s="100">
        <f t="shared" si="11"/>
        <v>0</v>
      </c>
      <c r="AW22" s="98">
        <f t="shared" si="12"/>
        <v>0</v>
      </c>
      <c r="AX22" s="98">
        <f t="shared" si="12"/>
        <v>0</v>
      </c>
      <c r="AY22" s="98">
        <f t="shared" si="12"/>
        <v>0</v>
      </c>
      <c r="AZ22" s="101">
        <f t="shared" si="12"/>
        <v>0</v>
      </c>
      <c r="BA22"/>
      <c r="BB22" s="102"/>
      <c r="BC22" s="103"/>
      <c r="BD22" s="103"/>
      <c r="BE22" s="103"/>
      <c r="BF22" s="104"/>
      <c r="BG22" s="9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CA22" s="105">
        <v>429</v>
      </c>
      <c r="CB22" s="106"/>
      <c r="CC22" s="106"/>
      <c r="CD22" s="106"/>
      <c r="CE22" s="106"/>
      <c r="CF22" s="107">
        <f t="shared" si="1"/>
        <v>0</v>
      </c>
      <c r="CG22" s="106"/>
      <c r="CH22" s="106"/>
      <c r="CI22" s="106"/>
      <c r="CJ22" s="107">
        <f t="shared" si="2"/>
        <v>0</v>
      </c>
      <c r="CK22" s="108">
        <f t="shared" si="3"/>
        <v>0</v>
      </c>
      <c r="CM22" s="105">
        <v>429</v>
      </c>
      <c r="CN22" s="109"/>
      <c r="CO22" s="110"/>
      <c r="CP22" s="110"/>
      <c r="CQ22" s="110"/>
      <c r="CR22" s="111">
        <f t="shared" si="13"/>
        <v>0</v>
      </c>
    </row>
    <row r="23" spans="1:96" ht="15" x14ac:dyDescent="0.25">
      <c r="A23" s="85">
        <v>432</v>
      </c>
      <c r="B23" s="86" t="s">
        <v>75</v>
      </c>
      <c r="C23" s="87">
        <f t="shared" si="4"/>
        <v>252</v>
      </c>
      <c r="D23" s="88" t="str">
        <f t="shared" si="5"/>
        <v/>
      </c>
      <c r="E23" s="88"/>
      <c r="F23" s="88">
        <f t="shared" si="6"/>
        <v>0</v>
      </c>
      <c r="G23" s="89">
        <f t="shared" si="7"/>
        <v>252</v>
      </c>
      <c r="H23" s="90"/>
      <c r="I23" s="91">
        <f t="shared" si="8"/>
        <v>4711986</v>
      </c>
      <c r="J23" s="92">
        <f t="shared" si="9"/>
        <v>0</v>
      </c>
      <c r="K23" s="92">
        <f t="shared" si="0"/>
        <v>274176</v>
      </c>
      <c r="L23" s="93">
        <f t="shared" si="10"/>
        <v>4986162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4">
        <v>432</v>
      </c>
      <c r="AB23" s="95">
        <v>252</v>
      </c>
      <c r="AC23" s="95">
        <v>0</v>
      </c>
      <c r="AD23" s="95">
        <v>0</v>
      </c>
      <c r="AE23" s="95">
        <v>16.833333333333332</v>
      </c>
      <c r="AF23" s="95">
        <v>0</v>
      </c>
      <c r="AG23" s="96">
        <v>4711986</v>
      </c>
      <c r="AH23" s="96">
        <v>0</v>
      </c>
      <c r="AI23" s="96">
        <v>0</v>
      </c>
      <c r="AJ23" s="96">
        <v>4711986</v>
      </c>
      <c r="AK23" s="96">
        <v>0</v>
      </c>
      <c r="AL23" s="96">
        <v>274176</v>
      </c>
      <c r="AM23" s="96">
        <v>4986162</v>
      </c>
      <c r="AN23" s="96">
        <v>0</v>
      </c>
      <c r="AO23" s="96">
        <v>0</v>
      </c>
      <c r="AP23" s="96">
        <v>0</v>
      </c>
      <c r="AQ23" s="96">
        <v>0</v>
      </c>
      <c r="AR23" s="97">
        <v>4986162</v>
      </c>
      <c r="AS23" s="100"/>
      <c r="AT23" s="99">
        <v>432</v>
      </c>
      <c r="AU23" s="100">
        <f t="shared" si="11"/>
        <v>16.833333333333332</v>
      </c>
      <c r="AV23" s="100">
        <f t="shared" si="11"/>
        <v>0</v>
      </c>
      <c r="AW23" s="98">
        <f t="shared" si="12"/>
        <v>0</v>
      </c>
      <c r="AX23" s="98">
        <f t="shared" si="12"/>
        <v>0</v>
      </c>
      <c r="AY23" s="98">
        <f t="shared" si="12"/>
        <v>0</v>
      </c>
      <c r="AZ23" s="101">
        <f t="shared" si="12"/>
        <v>0</v>
      </c>
      <c r="BA23"/>
      <c r="BB23" s="102"/>
      <c r="BC23" s="103"/>
      <c r="BD23" s="103"/>
      <c r="BE23" s="103"/>
      <c r="BF23" s="104"/>
      <c r="BG23" s="9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CA23" s="105">
        <v>430</v>
      </c>
      <c r="CB23" s="106"/>
      <c r="CC23" s="106"/>
      <c r="CD23" s="106"/>
      <c r="CE23" s="106"/>
      <c r="CF23" s="107">
        <f t="shared" si="1"/>
        <v>0</v>
      </c>
      <c r="CG23" s="106"/>
      <c r="CH23" s="106"/>
      <c r="CI23" s="106"/>
      <c r="CJ23" s="107">
        <f t="shared" si="2"/>
        <v>0</v>
      </c>
      <c r="CK23" s="108">
        <f t="shared" si="3"/>
        <v>0</v>
      </c>
      <c r="CM23" s="105">
        <v>430</v>
      </c>
      <c r="CN23" s="109"/>
      <c r="CO23" s="110"/>
      <c r="CP23" s="110"/>
      <c r="CQ23" s="110"/>
      <c r="CR23" s="111">
        <f t="shared" si="13"/>
        <v>0</v>
      </c>
    </row>
    <row r="24" spans="1:96" ht="15" x14ac:dyDescent="0.25">
      <c r="A24" s="85">
        <v>435</v>
      </c>
      <c r="B24" s="86" t="s">
        <v>76</v>
      </c>
      <c r="C24" s="87">
        <f t="shared" si="4"/>
        <v>800</v>
      </c>
      <c r="D24" s="88" t="str">
        <f t="shared" si="5"/>
        <v/>
      </c>
      <c r="E24" s="88"/>
      <c r="F24" s="88">
        <f t="shared" si="6"/>
        <v>0</v>
      </c>
      <c r="G24" s="89">
        <f t="shared" si="7"/>
        <v>800</v>
      </c>
      <c r="H24" s="90"/>
      <c r="I24" s="91">
        <f t="shared" si="8"/>
        <v>11677358</v>
      </c>
      <c r="J24" s="92">
        <f t="shared" si="9"/>
        <v>0</v>
      </c>
      <c r="K24" s="92">
        <f t="shared" si="0"/>
        <v>870400</v>
      </c>
      <c r="L24" s="93">
        <f t="shared" si="10"/>
        <v>12547758</v>
      </c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4">
        <v>435</v>
      </c>
      <c r="AB24" s="95">
        <v>800</v>
      </c>
      <c r="AC24" s="95">
        <v>0</v>
      </c>
      <c r="AD24" s="95">
        <v>0</v>
      </c>
      <c r="AE24" s="95">
        <v>47.375</v>
      </c>
      <c r="AF24" s="95">
        <v>0</v>
      </c>
      <c r="AG24" s="96">
        <v>11677358</v>
      </c>
      <c r="AH24" s="96">
        <v>0</v>
      </c>
      <c r="AI24" s="96">
        <v>0</v>
      </c>
      <c r="AJ24" s="96">
        <v>11677358</v>
      </c>
      <c r="AK24" s="96">
        <v>0</v>
      </c>
      <c r="AL24" s="96">
        <v>870400</v>
      </c>
      <c r="AM24" s="96">
        <v>12547758</v>
      </c>
      <c r="AN24" s="96">
        <v>0</v>
      </c>
      <c r="AO24" s="96">
        <v>0</v>
      </c>
      <c r="AP24" s="96">
        <v>0</v>
      </c>
      <c r="AQ24" s="96">
        <v>0</v>
      </c>
      <c r="AR24" s="97">
        <v>12547758</v>
      </c>
      <c r="AS24" s="100"/>
      <c r="AT24" s="99">
        <v>435</v>
      </c>
      <c r="AU24" s="100">
        <f t="shared" si="11"/>
        <v>47.375</v>
      </c>
      <c r="AV24" s="100">
        <f t="shared" si="11"/>
        <v>0</v>
      </c>
      <c r="AW24" s="98">
        <f t="shared" si="12"/>
        <v>0</v>
      </c>
      <c r="AX24" s="98">
        <f t="shared" si="12"/>
        <v>0</v>
      </c>
      <c r="AY24" s="98">
        <f t="shared" si="12"/>
        <v>0</v>
      </c>
      <c r="AZ24" s="101">
        <f t="shared" si="12"/>
        <v>0</v>
      </c>
      <c r="BA24"/>
      <c r="BB24" s="102"/>
      <c r="BC24" s="103"/>
      <c r="BD24" s="103"/>
      <c r="BE24" s="103"/>
      <c r="BF24" s="104"/>
      <c r="BG24" s="9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CA24" s="105">
        <v>431</v>
      </c>
      <c r="CB24" s="106"/>
      <c r="CC24" s="106"/>
      <c r="CD24" s="106"/>
      <c r="CE24" s="106"/>
      <c r="CF24" s="107">
        <f t="shared" si="1"/>
        <v>0</v>
      </c>
      <c r="CG24" s="106"/>
      <c r="CH24" s="106"/>
      <c r="CI24" s="106"/>
      <c r="CJ24" s="107">
        <f t="shared" si="2"/>
        <v>0</v>
      </c>
      <c r="CK24" s="108">
        <f t="shared" si="3"/>
        <v>0</v>
      </c>
      <c r="CM24" s="105">
        <v>431</v>
      </c>
      <c r="CN24" s="109"/>
      <c r="CO24" s="110"/>
      <c r="CP24" s="110"/>
      <c r="CQ24" s="110"/>
      <c r="CR24" s="111">
        <f t="shared" si="13"/>
        <v>0</v>
      </c>
    </row>
    <row r="25" spans="1:96" ht="15" x14ac:dyDescent="0.25">
      <c r="A25" s="85">
        <v>436</v>
      </c>
      <c r="B25" s="86" t="s">
        <v>77</v>
      </c>
      <c r="C25" s="87">
        <f t="shared" si="4"/>
        <v>320</v>
      </c>
      <c r="D25" s="88" t="str">
        <f t="shared" si="5"/>
        <v/>
      </c>
      <c r="E25" s="88"/>
      <c r="F25" s="88">
        <f t="shared" si="6"/>
        <v>7.4009057753941043</v>
      </c>
      <c r="G25" s="89">
        <f t="shared" si="7"/>
        <v>320</v>
      </c>
      <c r="H25" s="90"/>
      <c r="I25" s="91">
        <f t="shared" si="8"/>
        <v>10281145</v>
      </c>
      <c r="J25" s="92">
        <f t="shared" si="9"/>
        <v>0</v>
      </c>
      <c r="K25" s="92">
        <f t="shared" si="0"/>
        <v>348160</v>
      </c>
      <c r="L25" s="93">
        <f t="shared" si="10"/>
        <v>10629305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4">
        <v>436</v>
      </c>
      <c r="AB25" s="95">
        <v>320</v>
      </c>
      <c r="AC25" s="95">
        <v>0</v>
      </c>
      <c r="AD25" s="95">
        <v>0</v>
      </c>
      <c r="AE25" s="95">
        <v>36.539285714285725</v>
      </c>
      <c r="AF25" s="95">
        <v>7.4009057753941043</v>
      </c>
      <c r="AG25" s="96">
        <v>10281145</v>
      </c>
      <c r="AH25" s="96">
        <v>230454.47319336026</v>
      </c>
      <c r="AI25" s="96">
        <v>0</v>
      </c>
      <c r="AJ25" s="96">
        <v>10050690.526806643</v>
      </c>
      <c r="AK25" s="96">
        <v>0</v>
      </c>
      <c r="AL25" s="96">
        <v>340107</v>
      </c>
      <c r="AM25" s="96">
        <v>10390797.526806641</v>
      </c>
      <c r="AN25" s="96">
        <v>230454.47319336026</v>
      </c>
      <c r="AO25" s="96">
        <v>0</v>
      </c>
      <c r="AP25" s="96">
        <v>8053</v>
      </c>
      <c r="AQ25" s="96">
        <v>238507.47319336026</v>
      </c>
      <c r="AR25" s="97">
        <v>10629305</v>
      </c>
      <c r="AS25" s="100"/>
      <c r="AT25" s="99">
        <v>436</v>
      </c>
      <c r="AU25" s="100">
        <f t="shared" si="11"/>
        <v>36.539285714285725</v>
      </c>
      <c r="AV25" s="100">
        <f t="shared" si="11"/>
        <v>7.4009057753941043</v>
      </c>
      <c r="AW25" s="98">
        <f t="shared" si="12"/>
        <v>230454.47319336026</v>
      </c>
      <c r="AX25" s="98">
        <f t="shared" si="12"/>
        <v>0</v>
      </c>
      <c r="AY25" s="98">
        <f t="shared" si="12"/>
        <v>8053</v>
      </c>
      <c r="AZ25" s="101">
        <f t="shared" si="12"/>
        <v>238507.47319336026</v>
      </c>
      <c r="BA25"/>
      <c r="BB25" s="102"/>
      <c r="BC25" s="103"/>
      <c r="BD25" s="103"/>
      <c r="BE25" s="103"/>
      <c r="BF25" s="104"/>
      <c r="BG25" s="9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CA25" s="105">
        <v>432</v>
      </c>
      <c r="CB25" s="106"/>
      <c r="CC25" s="106"/>
      <c r="CD25" s="106"/>
      <c r="CE25" s="106"/>
      <c r="CF25" s="107">
        <f t="shared" si="1"/>
        <v>0</v>
      </c>
      <c r="CG25" s="106"/>
      <c r="CH25" s="106"/>
      <c r="CI25" s="106"/>
      <c r="CJ25" s="107">
        <f t="shared" si="2"/>
        <v>0</v>
      </c>
      <c r="CK25" s="108">
        <f t="shared" si="3"/>
        <v>0</v>
      </c>
      <c r="CM25" s="105">
        <v>432</v>
      </c>
      <c r="CN25" s="109"/>
      <c r="CO25" s="110"/>
      <c r="CP25" s="110"/>
      <c r="CQ25" s="110"/>
      <c r="CR25" s="111">
        <f t="shared" si="13"/>
        <v>0</v>
      </c>
    </row>
    <row r="26" spans="1:96" ht="15" x14ac:dyDescent="0.25">
      <c r="A26" s="85">
        <v>437</v>
      </c>
      <c r="B26" s="86" t="s">
        <v>78</v>
      </c>
      <c r="C26" s="87">
        <f t="shared" si="4"/>
        <v>235</v>
      </c>
      <c r="D26" s="88" t="str">
        <f t="shared" si="5"/>
        <v/>
      </c>
      <c r="E26" s="88"/>
      <c r="F26" s="88">
        <f t="shared" si="6"/>
        <v>0</v>
      </c>
      <c r="G26" s="89">
        <f t="shared" si="7"/>
        <v>235</v>
      </c>
      <c r="H26" s="90"/>
      <c r="I26" s="91">
        <f t="shared" si="8"/>
        <v>6027515</v>
      </c>
      <c r="J26" s="92">
        <f t="shared" si="9"/>
        <v>271212</v>
      </c>
      <c r="K26" s="92">
        <f t="shared" si="0"/>
        <v>255680</v>
      </c>
      <c r="L26" s="93">
        <f t="shared" si="10"/>
        <v>6554407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4">
        <v>437</v>
      </c>
      <c r="AB26" s="95">
        <v>235</v>
      </c>
      <c r="AC26" s="95">
        <v>0</v>
      </c>
      <c r="AD26" s="95">
        <v>0</v>
      </c>
      <c r="AE26" s="95">
        <v>2.5</v>
      </c>
      <c r="AF26" s="95">
        <v>0</v>
      </c>
      <c r="AG26" s="96">
        <v>6027515</v>
      </c>
      <c r="AH26" s="96">
        <v>0</v>
      </c>
      <c r="AI26" s="96">
        <v>0</v>
      </c>
      <c r="AJ26" s="96">
        <v>6027515</v>
      </c>
      <c r="AK26" s="96">
        <v>271212</v>
      </c>
      <c r="AL26" s="96">
        <v>255680</v>
      </c>
      <c r="AM26" s="96">
        <v>6554407</v>
      </c>
      <c r="AN26" s="96">
        <v>0</v>
      </c>
      <c r="AO26" s="96">
        <v>0</v>
      </c>
      <c r="AP26" s="96">
        <v>0</v>
      </c>
      <c r="AQ26" s="96">
        <v>0</v>
      </c>
      <c r="AR26" s="97">
        <v>6554407</v>
      </c>
      <c r="AS26" s="100"/>
      <c r="AT26" s="99">
        <v>437</v>
      </c>
      <c r="AU26" s="100">
        <f t="shared" si="11"/>
        <v>2.5</v>
      </c>
      <c r="AV26" s="100">
        <f t="shared" si="11"/>
        <v>0</v>
      </c>
      <c r="AW26" s="98">
        <f t="shared" si="12"/>
        <v>0</v>
      </c>
      <c r="AX26" s="98">
        <f t="shared" si="12"/>
        <v>0</v>
      </c>
      <c r="AY26" s="98">
        <f t="shared" si="12"/>
        <v>0</v>
      </c>
      <c r="AZ26" s="101">
        <f t="shared" si="12"/>
        <v>0</v>
      </c>
      <c r="BA26"/>
      <c r="BB26" s="102"/>
      <c r="BC26" s="103"/>
      <c r="BD26" s="103"/>
      <c r="BE26" s="103"/>
      <c r="BF26" s="104"/>
      <c r="BG26" s="9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CA26" s="105">
        <v>435</v>
      </c>
      <c r="CB26" s="106"/>
      <c r="CC26" s="106"/>
      <c r="CD26" s="106"/>
      <c r="CE26" s="106"/>
      <c r="CF26" s="107">
        <f t="shared" si="1"/>
        <v>0</v>
      </c>
      <c r="CG26" s="106"/>
      <c r="CH26" s="106"/>
      <c r="CI26" s="106"/>
      <c r="CJ26" s="107">
        <f t="shared" si="2"/>
        <v>0</v>
      </c>
      <c r="CK26" s="108">
        <f t="shared" si="3"/>
        <v>0</v>
      </c>
      <c r="CM26" s="105">
        <v>435</v>
      </c>
      <c r="CN26" s="109"/>
      <c r="CO26" s="110"/>
      <c r="CP26" s="110"/>
      <c r="CQ26" s="110"/>
      <c r="CR26" s="111">
        <f t="shared" si="13"/>
        <v>0</v>
      </c>
    </row>
    <row r="27" spans="1:96" ht="15" x14ac:dyDescent="0.25">
      <c r="A27" s="85">
        <v>438</v>
      </c>
      <c r="B27" s="86" t="s">
        <v>79</v>
      </c>
      <c r="C27" s="87">
        <f t="shared" si="4"/>
        <v>345</v>
      </c>
      <c r="D27" s="88" t="str">
        <f t="shared" si="5"/>
        <v/>
      </c>
      <c r="E27" s="88"/>
      <c r="F27" s="88">
        <f t="shared" si="6"/>
        <v>2.3172626944381753</v>
      </c>
      <c r="G27" s="89">
        <f t="shared" si="7"/>
        <v>345</v>
      </c>
      <c r="H27" s="90"/>
      <c r="I27" s="91">
        <f t="shared" si="8"/>
        <v>8324640</v>
      </c>
      <c r="J27" s="92">
        <f t="shared" si="9"/>
        <v>0</v>
      </c>
      <c r="K27" s="92">
        <f t="shared" si="0"/>
        <v>375360</v>
      </c>
      <c r="L27" s="93">
        <f t="shared" si="10"/>
        <v>8700000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4">
        <v>438</v>
      </c>
      <c r="AB27" s="95">
        <v>345</v>
      </c>
      <c r="AC27" s="95">
        <v>0</v>
      </c>
      <c r="AD27" s="95">
        <v>0</v>
      </c>
      <c r="AE27" s="95">
        <v>90.357142857142847</v>
      </c>
      <c r="AF27" s="95">
        <v>2.3172626944381753</v>
      </c>
      <c r="AG27" s="96">
        <v>8324640</v>
      </c>
      <c r="AH27" s="96">
        <v>54696.668639518692</v>
      </c>
      <c r="AI27" s="96">
        <v>0</v>
      </c>
      <c r="AJ27" s="96">
        <v>8269943.3313604817</v>
      </c>
      <c r="AK27" s="96">
        <v>0</v>
      </c>
      <c r="AL27" s="96">
        <v>372840</v>
      </c>
      <c r="AM27" s="96">
        <v>8642783.3313604817</v>
      </c>
      <c r="AN27" s="96">
        <v>54696.668639518692</v>
      </c>
      <c r="AO27" s="96">
        <v>0</v>
      </c>
      <c r="AP27" s="96">
        <v>2520</v>
      </c>
      <c r="AQ27" s="96">
        <v>57216.668639518692</v>
      </c>
      <c r="AR27" s="97">
        <v>8700000</v>
      </c>
      <c r="AS27" s="100"/>
      <c r="AT27" s="99">
        <v>438</v>
      </c>
      <c r="AU27" s="100">
        <f t="shared" si="11"/>
        <v>90.357142857142847</v>
      </c>
      <c r="AV27" s="100">
        <f t="shared" si="11"/>
        <v>2.3172626944381753</v>
      </c>
      <c r="AW27" s="98">
        <f t="shared" si="12"/>
        <v>54696.668639518692</v>
      </c>
      <c r="AX27" s="98">
        <f t="shared" si="12"/>
        <v>0</v>
      </c>
      <c r="AY27" s="98">
        <f t="shared" si="12"/>
        <v>2520</v>
      </c>
      <c r="AZ27" s="101">
        <f t="shared" si="12"/>
        <v>57216.668639518692</v>
      </c>
      <c r="BA27"/>
      <c r="BB27" s="102"/>
      <c r="BC27" s="103"/>
      <c r="BD27" s="103"/>
      <c r="BE27" s="103"/>
      <c r="BF27" s="104"/>
      <c r="BG27" s="9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CA27" s="105">
        <v>436</v>
      </c>
      <c r="CB27" s="106"/>
      <c r="CC27" s="106"/>
      <c r="CD27" s="106"/>
      <c r="CE27" s="106"/>
      <c r="CF27" s="107">
        <f t="shared" si="1"/>
        <v>0</v>
      </c>
      <c r="CG27" s="106"/>
      <c r="CH27" s="106"/>
      <c r="CI27" s="106"/>
      <c r="CJ27" s="107">
        <f t="shared" si="2"/>
        <v>0</v>
      </c>
      <c r="CK27" s="108">
        <f t="shared" si="3"/>
        <v>0</v>
      </c>
      <c r="CM27" s="105">
        <v>436</v>
      </c>
      <c r="CN27" s="109"/>
      <c r="CO27" s="110"/>
      <c r="CP27" s="110"/>
      <c r="CQ27" s="110"/>
      <c r="CR27" s="111">
        <f t="shared" si="13"/>
        <v>0</v>
      </c>
    </row>
    <row r="28" spans="1:96" ht="15" x14ac:dyDescent="0.25">
      <c r="A28" s="85">
        <v>439</v>
      </c>
      <c r="B28" s="86" t="s">
        <v>80</v>
      </c>
      <c r="C28" s="87">
        <f t="shared" si="4"/>
        <v>444</v>
      </c>
      <c r="D28" s="88" t="str">
        <f t="shared" si="5"/>
        <v/>
      </c>
      <c r="E28" s="88"/>
      <c r="F28" s="88">
        <f t="shared" si="6"/>
        <v>0</v>
      </c>
      <c r="G28" s="89">
        <f t="shared" si="7"/>
        <v>444</v>
      </c>
      <c r="H28" s="90"/>
      <c r="I28" s="91">
        <f t="shared" si="8"/>
        <v>9898536</v>
      </c>
      <c r="J28" s="92">
        <f t="shared" si="9"/>
        <v>0</v>
      </c>
      <c r="K28" s="92">
        <f t="shared" si="0"/>
        <v>483072</v>
      </c>
      <c r="L28" s="93">
        <f t="shared" si="10"/>
        <v>10381608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4">
        <v>439</v>
      </c>
      <c r="AB28" s="95">
        <v>444</v>
      </c>
      <c r="AC28" s="95">
        <v>0</v>
      </c>
      <c r="AD28" s="95">
        <v>0</v>
      </c>
      <c r="AE28" s="95">
        <v>34</v>
      </c>
      <c r="AF28" s="95">
        <v>0</v>
      </c>
      <c r="AG28" s="96">
        <v>9898536</v>
      </c>
      <c r="AH28" s="96">
        <v>0</v>
      </c>
      <c r="AI28" s="96">
        <v>0</v>
      </c>
      <c r="AJ28" s="96">
        <v>9898536</v>
      </c>
      <c r="AK28" s="96">
        <v>0</v>
      </c>
      <c r="AL28" s="96">
        <v>483072</v>
      </c>
      <c r="AM28" s="96">
        <v>10381608</v>
      </c>
      <c r="AN28" s="96">
        <v>0</v>
      </c>
      <c r="AO28" s="96">
        <v>0</v>
      </c>
      <c r="AP28" s="96">
        <v>0</v>
      </c>
      <c r="AQ28" s="96">
        <v>0</v>
      </c>
      <c r="AR28" s="97">
        <v>10381608</v>
      </c>
      <c r="AS28" s="100"/>
      <c r="AT28" s="99">
        <v>439</v>
      </c>
      <c r="AU28" s="100">
        <f t="shared" si="11"/>
        <v>34</v>
      </c>
      <c r="AV28" s="100">
        <f t="shared" si="11"/>
        <v>0</v>
      </c>
      <c r="AW28" s="98">
        <f t="shared" si="12"/>
        <v>0</v>
      </c>
      <c r="AX28" s="98">
        <f t="shared" si="12"/>
        <v>0</v>
      </c>
      <c r="AY28" s="98">
        <f t="shared" si="12"/>
        <v>0</v>
      </c>
      <c r="AZ28" s="101">
        <f t="shared" si="12"/>
        <v>0</v>
      </c>
      <c r="BA28"/>
      <c r="BB28" s="102"/>
      <c r="BC28" s="103"/>
      <c r="BD28" s="103"/>
      <c r="BE28" s="103"/>
      <c r="BF28" s="104"/>
      <c r="BG28" s="9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CA28" s="105">
        <v>437</v>
      </c>
      <c r="CB28" s="106"/>
      <c r="CC28" s="106"/>
      <c r="CD28" s="106"/>
      <c r="CE28" s="106"/>
      <c r="CF28" s="107">
        <f t="shared" si="1"/>
        <v>0</v>
      </c>
      <c r="CG28" s="106"/>
      <c r="CH28" s="106"/>
      <c r="CI28" s="106"/>
      <c r="CJ28" s="107">
        <f t="shared" si="2"/>
        <v>0</v>
      </c>
      <c r="CK28" s="108">
        <f t="shared" si="3"/>
        <v>0</v>
      </c>
      <c r="CM28" s="105">
        <v>437</v>
      </c>
      <c r="CN28" s="109"/>
      <c r="CO28" s="110"/>
      <c r="CP28" s="110"/>
      <c r="CQ28" s="110"/>
      <c r="CR28" s="111">
        <f t="shared" si="13"/>
        <v>0</v>
      </c>
    </row>
    <row r="29" spans="1:96" ht="15" x14ac:dyDescent="0.25">
      <c r="A29" s="85">
        <v>440</v>
      </c>
      <c r="B29" s="86" t="s">
        <v>81</v>
      </c>
      <c r="C29" s="87">
        <f t="shared" si="4"/>
        <v>1200</v>
      </c>
      <c r="D29" s="88" t="str">
        <f t="shared" si="5"/>
        <v/>
      </c>
      <c r="E29" s="88"/>
      <c r="F29" s="88">
        <f t="shared" si="6"/>
        <v>0</v>
      </c>
      <c r="G29" s="89">
        <f t="shared" si="7"/>
        <v>1200</v>
      </c>
      <c r="H29" s="90"/>
      <c r="I29" s="91">
        <f t="shared" si="8"/>
        <v>19481261.538556676</v>
      </c>
      <c r="J29" s="92">
        <f t="shared" si="9"/>
        <v>605617</v>
      </c>
      <c r="K29" s="92">
        <f t="shared" si="0"/>
        <v>1305600</v>
      </c>
      <c r="L29" s="93">
        <f t="shared" si="10"/>
        <v>21392478.538556676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4">
        <v>440</v>
      </c>
      <c r="AB29" s="95">
        <v>1200</v>
      </c>
      <c r="AC29" s="95">
        <v>0</v>
      </c>
      <c r="AD29" s="95">
        <v>0</v>
      </c>
      <c r="AE29" s="95">
        <v>6</v>
      </c>
      <c r="AF29" s="95">
        <v>0</v>
      </c>
      <c r="AG29" s="96">
        <v>19481945</v>
      </c>
      <c r="AH29" s="96">
        <v>0</v>
      </c>
      <c r="AI29" s="96">
        <v>683.46144332500808</v>
      </c>
      <c r="AJ29" s="96">
        <v>19481261.538556676</v>
      </c>
      <c r="AK29" s="96">
        <v>605617</v>
      </c>
      <c r="AL29" s="96">
        <v>1305600</v>
      </c>
      <c r="AM29" s="96">
        <v>21392478.538556676</v>
      </c>
      <c r="AN29" s="96">
        <v>0</v>
      </c>
      <c r="AO29" s="96">
        <v>0</v>
      </c>
      <c r="AP29" s="96">
        <v>0</v>
      </c>
      <c r="AQ29" s="96">
        <v>0</v>
      </c>
      <c r="AR29" s="97">
        <v>21392478.538556676</v>
      </c>
      <c r="AS29" s="100"/>
      <c r="AT29" s="99">
        <v>440</v>
      </c>
      <c r="AU29" s="100">
        <f t="shared" si="11"/>
        <v>6</v>
      </c>
      <c r="AV29" s="100">
        <f t="shared" si="11"/>
        <v>0</v>
      </c>
      <c r="AW29" s="98">
        <f t="shared" si="12"/>
        <v>0</v>
      </c>
      <c r="AX29" s="98">
        <f t="shared" si="12"/>
        <v>0</v>
      </c>
      <c r="AY29" s="98">
        <f t="shared" si="12"/>
        <v>0</v>
      </c>
      <c r="AZ29" s="101">
        <f t="shared" si="12"/>
        <v>0</v>
      </c>
      <c r="BA29"/>
      <c r="BB29" s="102"/>
      <c r="BC29" s="103"/>
      <c r="BD29" s="103"/>
      <c r="BE29" s="103"/>
      <c r="BF29" s="104"/>
      <c r="BG29" s="9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CA29" s="105">
        <v>438</v>
      </c>
      <c r="CB29" s="106"/>
      <c r="CC29" s="106"/>
      <c r="CD29" s="106"/>
      <c r="CE29" s="106"/>
      <c r="CF29" s="107">
        <f t="shared" si="1"/>
        <v>0</v>
      </c>
      <c r="CG29" s="106"/>
      <c r="CH29" s="106"/>
      <c r="CI29" s="106"/>
      <c r="CJ29" s="107">
        <f t="shared" si="2"/>
        <v>0</v>
      </c>
      <c r="CK29" s="108">
        <f t="shared" si="3"/>
        <v>0</v>
      </c>
      <c r="CM29" s="105">
        <v>438</v>
      </c>
      <c r="CN29" s="109"/>
      <c r="CO29" s="110"/>
      <c r="CP29" s="110"/>
      <c r="CQ29" s="110"/>
      <c r="CR29" s="111">
        <f t="shared" si="13"/>
        <v>0</v>
      </c>
    </row>
    <row r="30" spans="1:96" ht="15" x14ac:dyDescent="0.25">
      <c r="A30" s="85">
        <v>441</v>
      </c>
      <c r="B30" s="86" t="s">
        <v>82</v>
      </c>
      <c r="C30" s="87">
        <f t="shared" si="4"/>
        <v>1574</v>
      </c>
      <c r="D30" s="88" t="str">
        <f t="shared" si="5"/>
        <v/>
      </c>
      <c r="E30" s="88"/>
      <c r="F30" s="88">
        <f t="shared" si="6"/>
        <v>0</v>
      </c>
      <c r="G30" s="89">
        <f t="shared" si="7"/>
        <v>1574</v>
      </c>
      <c r="H30" s="90"/>
      <c r="I30" s="91">
        <f t="shared" si="8"/>
        <v>23231438</v>
      </c>
      <c r="J30" s="92">
        <f t="shared" si="9"/>
        <v>0</v>
      </c>
      <c r="K30" s="92">
        <f t="shared" si="0"/>
        <v>1712512</v>
      </c>
      <c r="L30" s="93">
        <f t="shared" si="10"/>
        <v>24943950</v>
      </c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4">
        <v>441</v>
      </c>
      <c r="AB30" s="95">
        <v>1574</v>
      </c>
      <c r="AC30" s="95">
        <v>0</v>
      </c>
      <c r="AD30" s="95">
        <v>0</v>
      </c>
      <c r="AE30" s="95">
        <v>270.84615384615387</v>
      </c>
      <c r="AF30" s="95">
        <v>0</v>
      </c>
      <c r="AG30" s="96">
        <v>23231438</v>
      </c>
      <c r="AH30" s="96">
        <v>0</v>
      </c>
      <c r="AI30" s="96">
        <v>0</v>
      </c>
      <c r="AJ30" s="96">
        <v>23231438</v>
      </c>
      <c r="AK30" s="96">
        <v>0</v>
      </c>
      <c r="AL30" s="96">
        <v>1712512</v>
      </c>
      <c r="AM30" s="96">
        <v>24943950</v>
      </c>
      <c r="AN30" s="96">
        <v>0</v>
      </c>
      <c r="AO30" s="96">
        <v>0</v>
      </c>
      <c r="AP30" s="96">
        <v>0</v>
      </c>
      <c r="AQ30" s="96">
        <v>0</v>
      </c>
      <c r="AR30" s="97">
        <v>24943950</v>
      </c>
      <c r="AS30" s="100"/>
      <c r="AT30" s="99">
        <v>441</v>
      </c>
      <c r="AU30" s="100">
        <f t="shared" si="11"/>
        <v>270.84615384615387</v>
      </c>
      <c r="AV30" s="100">
        <f t="shared" si="11"/>
        <v>0</v>
      </c>
      <c r="AW30" s="98">
        <f t="shared" si="12"/>
        <v>0</v>
      </c>
      <c r="AX30" s="98">
        <f t="shared" si="12"/>
        <v>0</v>
      </c>
      <c r="AY30" s="98">
        <f t="shared" si="12"/>
        <v>0</v>
      </c>
      <c r="AZ30" s="101">
        <f t="shared" si="12"/>
        <v>0</v>
      </c>
      <c r="BA30"/>
      <c r="BB30" s="102"/>
      <c r="BC30" s="103"/>
      <c r="BD30" s="103"/>
      <c r="BE30" s="103"/>
      <c r="BF30" s="104"/>
      <c r="BG30" s="9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CA30" s="105">
        <v>439</v>
      </c>
      <c r="CB30" s="106"/>
      <c r="CC30" s="106"/>
      <c r="CD30" s="106"/>
      <c r="CE30" s="106"/>
      <c r="CF30" s="107">
        <f t="shared" si="1"/>
        <v>0</v>
      </c>
      <c r="CG30" s="106"/>
      <c r="CH30" s="106"/>
      <c r="CI30" s="106"/>
      <c r="CJ30" s="107">
        <f t="shared" si="2"/>
        <v>0</v>
      </c>
      <c r="CK30" s="108">
        <f t="shared" si="3"/>
        <v>0</v>
      </c>
      <c r="CM30" s="105">
        <v>439</v>
      </c>
      <c r="CN30" s="109"/>
      <c r="CO30" s="110"/>
      <c r="CP30" s="110"/>
      <c r="CQ30" s="110"/>
      <c r="CR30" s="111">
        <f t="shared" si="13"/>
        <v>0</v>
      </c>
    </row>
    <row r="31" spans="1:96" ht="15" x14ac:dyDescent="0.25">
      <c r="A31" s="85">
        <v>444</v>
      </c>
      <c r="B31" s="86" t="s">
        <v>83</v>
      </c>
      <c r="C31" s="87">
        <f t="shared" si="4"/>
        <v>828</v>
      </c>
      <c r="D31" s="88" t="str">
        <f t="shared" si="5"/>
        <v/>
      </c>
      <c r="E31" s="88"/>
      <c r="F31" s="88">
        <f t="shared" si="6"/>
        <v>0</v>
      </c>
      <c r="G31" s="89">
        <f t="shared" si="7"/>
        <v>828</v>
      </c>
      <c r="H31" s="90"/>
      <c r="I31" s="91">
        <f t="shared" si="8"/>
        <v>18176243</v>
      </c>
      <c r="J31" s="92">
        <f t="shared" si="9"/>
        <v>0</v>
      </c>
      <c r="K31" s="92">
        <f t="shared" si="0"/>
        <v>900864</v>
      </c>
      <c r="L31" s="93">
        <f t="shared" si="10"/>
        <v>19077107</v>
      </c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4">
        <v>444</v>
      </c>
      <c r="AB31" s="95">
        <v>828</v>
      </c>
      <c r="AC31" s="95">
        <v>0</v>
      </c>
      <c r="AD31" s="95">
        <v>0</v>
      </c>
      <c r="AE31" s="95">
        <v>96.604395604395634</v>
      </c>
      <c r="AF31" s="95">
        <v>0</v>
      </c>
      <c r="AG31" s="96">
        <v>18176243</v>
      </c>
      <c r="AH31" s="96">
        <v>0</v>
      </c>
      <c r="AI31" s="96">
        <v>0</v>
      </c>
      <c r="AJ31" s="96">
        <v>18176243</v>
      </c>
      <c r="AK31" s="96">
        <v>0</v>
      </c>
      <c r="AL31" s="96">
        <v>900864</v>
      </c>
      <c r="AM31" s="96">
        <v>19077107</v>
      </c>
      <c r="AN31" s="96">
        <v>0</v>
      </c>
      <c r="AO31" s="96">
        <v>0</v>
      </c>
      <c r="AP31" s="96">
        <v>0</v>
      </c>
      <c r="AQ31" s="96">
        <v>0</v>
      </c>
      <c r="AR31" s="97">
        <v>19077107</v>
      </c>
      <c r="AS31" s="100"/>
      <c r="AT31" s="99">
        <v>444</v>
      </c>
      <c r="AU31" s="100">
        <f t="shared" si="11"/>
        <v>96.604395604395634</v>
      </c>
      <c r="AV31" s="100">
        <f t="shared" si="11"/>
        <v>0</v>
      </c>
      <c r="AW31" s="98">
        <f t="shared" si="12"/>
        <v>0</v>
      </c>
      <c r="AX31" s="98">
        <f t="shared" si="12"/>
        <v>0</v>
      </c>
      <c r="AY31" s="98">
        <f t="shared" si="12"/>
        <v>0</v>
      </c>
      <c r="AZ31" s="101">
        <f t="shared" si="12"/>
        <v>0</v>
      </c>
      <c r="BA31"/>
      <c r="BB31" s="102"/>
      <c r="BC31" s="103"/>
      <c r="BD31" s="103"/>
      <c r="BE31" s="103"/>
      <c r="BF31" s="104"/>
      <c r="BG31" s="9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CA31" s="105">
        <v>440</v>
      </c>
      <c r="CB31" s="106"/>
      <c r="CC31" s="106"/>
      <c r="CD31" s="106"/>
      <c r="CE31" s="106"/>
      <c r="CF31" s="107">
        <f t="shared" si="1"/>
        <v>0</v>
      </c>
      <c r="CG31" s="106"/>
      <c r="CH31" s="106"/>
      <c r="CI31" s="106"/>
      <c r="CJ31" s="107">
        <f t="shared" si="2"/>
        <v>0</v>
      </c>
      <c r="CK31" s="108">
        <f t="shared" si="3"/>
        <v>0</v>
      </c>
      <c r="CM31" s="105">
        <v>440</v>
      </c>
      <c r="CN31" s="109"/>
      <c r="CO31" s="110"/>
      <c r="CP31" s="110"/>
      <c r="CQ31" s="110"/>
      <c r="CR31" s="111">
        <f t="shared" si="13"/>
        <v>0</v>
      </c>
    </row>
    <row r="32" spans="1:96" ht="15" x14ac:dyDescent="0.25">
      <c r="A32" s="85">
        <v>445</v>
      </c>
      <c r="B32" s="86" t="s">
        <v>84</v>
      </c>
      <c r="C32" s="87">
        <f t="shared" si="4"/>
        <v>1426</v>
      </c>
      <c r="D32" s="88" t="str">
        <f t="shared" si="5"/>
        <v/>
      </c>
      <c r="E32" s="88"/>
      <c r="F32" s="88">
        <f t="shared" si="6"/>
        <v>0</v>
      </c>
      <c r="G32" s="89">
        <f t="shared" si="7"/>
        <v>1426</v>
      </c>
      <c r="H32" s="90"/>
      <c r="I32" s="91">
        <f t="shared" si="8"/>
        <v>21380001</v>
      </c>
      <c r="J32" s="92">
        <f t="shared" si="9"/>
        <v>1219226</v>
      </c>
      <c r="K32" s="92">
        <f t="shared" si="0"/>
        <v>1551488</v>
      </c>
      <c r="L32" s="93">
        <f t="shared" si="10"/>
        <v>24150715</v>
      </c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4">
        <v>445</v>
      </c>
      <c r="AB32" s="95">
        <v>1426</v>
      </c>
      <c r="AC32" s="95">
        <v>0</v>
      </c>
      <c r="AD32" s="95">
        <v>0</v>
      </c>
      <c r="AE32" s="95">
        <v>27.230769230769226</v>
      </c>
      <c r="AF32" s="95">
        <v>0</v>
      </c>
      <c r="AG32" s="96">
        <v>21380001</v>
      </c>
      <c r="AH32" s="96">
        <v>0</v>
      </c>
      <c r="AI32" s="96">
        <v>0</v>
      </c>
      <c r="AJ32" s="96">
        <v>21380001</v>
      </c>
      <c r="AK32" s="96">
        <v>1219226</v>
      </c>
      <c r="AL32" s="96">
        <v>1551488</v>
      </c>
      <c r="AM32" s="96">
        <v>24150715</v>
      </c>
      <c r="AN32" s="96">
        <v>0</v>
      </c>
      <c r="AO32" s="96">
        <v>0</v>
      </c>
      <c r="AP32" s="96">
        <v>0</v>
      </c>
      <c r="AQ32" s="96">
        <v>0</v>
      </c>
      <c r="AR32" s="97">
        <v>24150715</v>
      </c>
      <c r="AS32" s="100"/>
      <c r="AT32" s="99">
        <v>445</v>
      </c>
      <c r="AU32" s="100">
        <f t="shared" si="11"/>
        <v>27.230769230769226</v>
      </c>
      <c r="AV32" s="100">
        <f t="shared" si="11"/>
        <v>0</v>
      </c>
      <c r="AW32" s="98">
        <f t="shared" si="12"/>
        <v>0</v>
      </c>
      <c r="AX32" s="98">
        <f t="shared" si="12"/>
        <v>0</v>
      </c>
      <c r="AY32" s="98">
        <f t="shared" si="12"/>
        <v>0</v>
      </c>
      <c r="AZ32" s="101">
        <f t="shared" si="12"/>
        <v>0</v>
      </c>
      <c r="BA32"/>
      <c r="BB32" s="102"/>
      <c r="BC32" s="103"/>
      <c r="BD32" s="103"/>
      <c r="BE32" s="103"/>
      <c r="BF32" s="104"/>
      <c r="BG32" s="9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CA32" s="105">
        <v>441</v>
      </c>
      <c r="CB32" s="106"/>
      <c r="CC32" s="106"/>
      <c r="CD32" s="106"/>
      <c r="CE32" s="106"/>
      <c r="CF32" s="107">
        <f t="shared" si="1"/>
        <v>0</v>
      </c>
      <c r="CG32" s="106"/>
      <c r="CH32" s="106"/>
      <c r="CI32" s="106"/>
      <c r="CJ32" s="107">
        <f t="shared" si="2"/>
        <v>0</v>
      </c>
      <c r="CK32" s="108">
        <f t="shared" si="3"/>
        <v>0</v>
      </c>
      <c r="CM32" s="105">
        <v>441</v>
      </c>
      <c r="CN32" s="109"/>
      <c r="CO32" s="110"/>
      <c r="CP32" s="110"/>
      <c r="CQ32" s="110"/>
      <c r="CR32" s="111">
        <f t="shared" si="13"/>
        <v>0</v>
      </c>
    </row>
    <row r="33" spans="1:96" ht="15" x14ac:dyDescent="0.25">
      <c r="A33" s="85">
        <v>446</v>
      </c>
      <c r="B33" s="86" t="s">
        <v>85</v>
      </c>
      <c r="C33" s="87">
        <f t="shared" si="4"/>
        <v>1661</v>
      </c>
      <c r="D33" s="88" t="str">
        <f t="shared" si="5"/>
        <v/>
      </c>
      <c r="E33" s="88"/>
      <c r="F33" s="88">
        <f t="shared" si="6"/>
        <v>3.3257010892399741</v>
      </c>
      <c r="G33" s="89">
        <f t="shared" si="7"/>
        <v>1661</v>
      </c>
      <c r="H33" s="90"/>
      <c r="I33" s="91">
        <f t="shared" si="8"/>
        <v>27207152</v>
      </c>
      <c r="J33" s="92">
        <f t="shared" si="9"/>
        <v>0</v>
      </c>
      <c r="K33" s="92">
        <f t="shared" si="0"/>
        <v>1807168</v>
      </c>
      <c r="L33" s="93">
        <f t="shared" si="10"/>
        <v>29014320</v>
      </c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4">
        <v>446</v>
      </c>
      <c r="AB33" s="95">
        <v>1661</v>
      </c>
      <c r="AC33" s="95">
        <v>0</v>
      </c>
      <c r="AD33" s="95">
        <v>0</v>
      </c>
      <c r="AE33" s="95">
        <v>145.61538461538447</v>
      </c>
      <c r="AF33" s="95">
        <v>3.3257010892399741</v>
      </c>
      <c r="AG33" s="96">
        <v>27207152</v>
      </c>
      <c r="AH33" s="96">
        <v>53743.329602117963</v>
      </c>
      <c r="AI33" s="96">
        <v>0</v>
      </c>
      <c r="AJ33" s="96">
        <v>27153408.670397878</v>
      </c>
      <c r="AK33" s="96">
        <v>0</v>
      </c>
      <c r="AL33" s="96">
        <v>1803550</v>
      </c>
      <c r="AM33" s="96">
        <v>28956958.670397878</v>
      </c>
      <c r="AN33" s="96">
        <v>53743.329602117963</v>
      </c>
      <c r="AO33" s="96">
        <v>0</v>
      </c>
      <c r="AP33" s="96">
        <v>3618</v>
      </c>
      <c r="AQ33" s="96">
        <v>57361.329602117963</v>
      </c>
      <c r="AR33" s="97">
        <v>29014320</v>
      </c>
      <c r="AS33" s="100"/>
      <c r="AT33" s="99">
        <v>446</v>
      </c>
      <c r="AU33" s="100">
        <f t="shared" si="11"/>
        <v>145.61538461538447</v>
      </c>
      <c r="AV33" s="100">
        <f t="shared" si="11"/>
        <v>3.3257010892399741</v>
      </c>
      <c r="AW33" s="98">
        <f t="shared" si="12"/>
        <v>53743.329602117963</v>
      </c>
      <c r="AX33" s="98">
        <f t="shared" si="12"/>
        <v>0</v>
      </c>
      <c r="AY33" s="98">
        <f t="shared" si="12"/>
        <v>3618</v>
      </c>
      <c r="AZ33" s="101">
        <f t="shared" si="12"/>
        <v>57361.329602117963</v>
      </c>
      <c r="BA33"/>
      <c r="BB33" s="102"/>
      <c r="BC33" s="103"/>
      <c r="BD33" s="103"/>
      <c r="BE33" s="103"/>
      <c r="BF33" s="104"/>
      <c r="BG33" s="9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CA33" s="105">
        <v>444</v>
      </c>
      <c r="CB33" s="106"/>
      <c r="CC33" s="106"/>
      <c r="CD33" s="106"/>
      <c r="CE33" s="106"/>
      <c r="CF33" s="107">
        <f t="shared" si="1"/>
        <v>0</v>
      </c>
      <c r="CG33" s="106"/>
      <c r="CH33" s="106"/>
      <c r="CI33" s="106"/>
      <c r="CJ33" s="107">
        <f t="shared" si="2"/>
        <v>0</v>
      </c>
      <c r="CK33" s="108">
        <f t="shared" si="3"/>
        <v>0</v>
      </c>
      <c r="CM33" s="105">
        <v>444</v>
      </c>
      <c r="CN33" s="109"/>
      <c r="CO33" s="110"/>
      <c r="CP33" s="110"/>
      <c r="CQ33" s="110"/>
      <c r="CR33" s="111">
        <f t="shared" si="13"/>
        <v>0</v>
      </c>
    </row>
    <row r="34" spans="1:96" ht="15" x14ac:dyDescent="0.25">
      <c r="A34" s="85">
        <v>447</v>
      </c>
      <c r="B34" s="86" t="s">
        <v>86</v>
      </c>
      <c r="C34" s="87">
        <f t="shared" si="4"/>
        <v>867</v>
      </c>
      <c r="D34" s="88" t="str">
        <f t="shared" si="5"/>
        <v/>
      </c>
      <c r="E34" s="88"/>
      <c r="F34" s="88">
        <f t="shared" si="6"/>
        <v>0</v>
      </c>
      <c r="G34" s="89">
        <f t="shared" si="7"/>
        <v>867</v>
      </c>
      <c r="H34" s="90"/>
      <c r="I34" s="91">
        <f t="shared" si="8"/>
        <v>13865310</v>
      </c>
      <c r="J34" s="92">
        <f t="shared" si="9"/>
        <v>0</v>
      </c>
      <c r="K34" s="92">
        <f t="shared" si="0"/>
        <v>943296</v>
      </c>
      <c r="L34" s="93">
        <f t="shared" si="10"/>
        <v>14808606</v>
      </c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4">
        <v>447</v>
      </c>
      <c r="AB34" s="95">
        <v>867</v>
      </c>
      <c r="AC34" s="95">
        <v>0</v>
      </c>
      <c r="AD34" s="95">
        <v>0</v>
      </c>
      <c r="AE34" s="95">
        <v>4</v>
      </c>
      <c r="AF34" s="95">
        <v>0</v>
      </c>
      <c r="AG34" s="96">
        <v>13865310</v>
      </c>
      <c r="AH34" s="96">
        <v>0</v>
      </c>
      <c r="AI34" s="96">
        <v>0</v>
      </c>
      <c r="AJ34" s="96">
        <v>13865310</v>
      </c>
      <c r="AK34" s="96">
        <v>0</v>
      </c>
      <c r="AL34" s="96">
        <v>943296</v>
      </c>
      <c r="AM34" s="96">
        <v>14808606</v>
      </c>
      <c r="AN34" s="96">
        <v>0</v>
      </c>
      <c r="AO34" s="96">
        <v>0</v>
      </c>
      <c r="AP34" s="96">
        <v>0</v>
      </c>
      <c r="AQ34" s="96">
        <v>0</v>
      </c>
      <c r="AR34" s="97">
        <v>14808606</v>
      </c>
      <c r="AS34" s="100"/>
      <c r="AT34" s="99">
        <v>447</v>
      </c>
      <c r="AU34" s="100">
        <f t="shared" si="11"/>
        <v>4</v>
      </c>
      <c r="AV34" s="100">
        <f t="shared" si="11"/>
        <v>0</v>
      </c>
      <c r="AW34" s="98">
        <f t="shared" si="12"/>
        <v>0</v>
      </c>
      <c r="AX34" s="98">
        <f t="shared" si="12"/>
        <v>0</v>
      </c>
      <c r="AY34" s="98">
        <f t="shared" si="12"/>
        <v>0</v>
      </c>
      <c r="AZ34" s="101">
        <f t="shared" si="12"/>
        <v>0</v>
      </c>
      <c r="BA34"/>
      <c r="BB34" s="102"/>
      <c r="BC34" s="103"/>
      <c r="BD34" s="103"/>
      <c r="BE34" s="103"/>
      <c r="BF34" s="104"/>
      <c r="BG34" s="9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CA34" s="105">
        <v>445</v>
      </c>
      <c r="CB34" s="106"/>
      <c r="CC34" s="106"/>
      <c r="CD34" s="106"/>
      <c r="CE34" s="106"/>
      <c r="CF34" s="107">
        <f t="shared" si="1"/>
        <v>0</v>
      </c>
      <c r="CG34" s="106"/>
      <c r="CH34" s="106"/>
      <c r="CI34" s="106"/>
      <c r="CJ34" s="107">
        <f t="shared" si="2"/>
        <v>0</v>
      </c>
      <c r="CK34" s="108">
        <f t="shared" si="3"/>
        <v>0</v>
      </c>
      <c r="CM34" s="105">
        <v>445</v>
      </c>
      <c r="CN34" s="109"/>
      <c r="CO34" s="110"/>
      <c r="CP34" s="110"/>
      <c r="CQ34" s="110"/>
      <c r="CR34" s="111">
        <f t="shared" si="13"/>
        <v>0</v>
      </c>
    </row>
    <row r="35" spans="1:96" ht="15" x14ac:dyDescent="0.25">
      <c r="A35" s="85">
        <v>449</v>
      </c>
      <c r="B35" s="86" t="s">
        <v>87</v>
      </c>
      <c r="C35" s="87">
        <f t="shared" si="4"/>
        <v>700</v>
      </c>
      <c r="D35" s="88" t="str">
        <f t="shared" si="5"/>
        <v/>
      </c>
      <c r="E35" s="88"/>
      <c r="F35" s="88">
        <f t="shared" si="6"/>
        <v>0.53649382413421143</v>
      </c>
      <c r="G35" s="89">
        <f t="shared" si="7"/>
        <v>700</v>
      </c>
      <c r="H35" s="90"/>
      <c r="I35" s="91">
        <f t="shared" si="8"/>
        <v>14215732</v>
      </c>
      <c r="J35" s="92">
        <f t="shared" si="9"/>
        <v>0</v>
      </c>
      <c r="K35" s="92">
        <f t="shared" si="0"/>
        <v>761600</v>
      </c>
      <c r="L35" s="93">
        <f t="shared" si="10"/>
        <v>14977332</v>
      </c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4">
        <v>449</v>
      </c>
      <c r="AB35" s="95">
        <v>700</v>
      </c>
      <c r="AC35" s="95">
        <v>0</v>
      </c>
      <c r="AD35" s="95">
        <v>0</v>
      </c>
      <c r="AE35" s="95">
        <v>14.774999999999999</v>
      </c>
      <c r="AF35" s="95">
        <v>0.53649382413421143</v>
      </c>
      <c r="AG35" s="96">
        <v>14215732</v>
      </c>
      <c r="AH35" s="96">
        <v>18189.82310727044</v>
      </c>
      <c r="AI35" s="96">
        <v>0</v>
      </c>
      <c r="AJ35" s="96">
        <v>14197542.176892729</v>
      </c>
      <c r="AK35" s="96">
        <v>0</v>
      </c>
      <c r="AL35" s="96">
        <v>761016</v>
      </c>
      <c r="AM35" s="96">
        <v>14958558.176892729</v>
      </c>
      <c r="AN35" s="96">
        <v>18189.82310727044</v>
      </c>
      <c r="AO35" s="96">
        <v>0</v>
      </c>
      <c r="AP35" s="96">
        <v>584</v>
      </c>
      <c r="AQ35" s="96">
        <v>18773.82310727044</v>
      </c>
      <c r="AR35" s="97">
        <v>14977332</v>
      </c>
      <c r="AS35" s="100"/>
      <c r="AT35" s="99">
        <v>449</v>
      </c>
      <c r="AU35" s="100">
        <f t="shared" si="11"/>
        <v>14.774999999999999</v>
      </c>
      <c r="AV35" s="100">
        <f t="shared" si="11"/>
        <v>0.53649382413421143</v>
      </c>
      <c r="AW35" s="98">
        <f t="shared" si="12"/>
        <v>18189.82310727044</v>
      </c>
      <c r="AX35" s="98">
        <f t="shared" si="12"/>
        <v>0</v>
      </c>
      <c r="AY35" s="98">
        <f t="shared" si="12"/>
        <v>584</v>
      </c>
      <c r="AZ35" s="101">
        <f t="shared" si="12"/>
        <v>18773.82310727044</v>
      </c>
      <c r="BA35"/>
      <c r="BB35" s="102"/>
      <c r="BC35" s="103"/>
      <c r="BD35" s="103"/>
      <c r="BE35" s="103"/>
      <c r="BF35" s="104"/>
      <c r="BG35" s="9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CA35" s="105">
        <v>446</v>
      </c>
      <c r="CB35" s="106"/>
      <c r="CC35" s="106"/>
      <c r="CD35" s="106"/>
      <c r="CE35" s="106"/>
      <c r="CF35" s="107">
        <f t="shared" si="1"/>
        <v>0</v>
      </c>
      <c r="CG35" s="106"/>
      <c r="CH35" s="106"/>
      <c r="CI35" s="106"/>
      <c r="CJ35" s="107">
        <f t="shared" si="2"/>
        <v>0</v>
      </c>
      <c r="CK35" s="108">
        <f t="shared" si="3"/>
        <v>0</v>
      </c>
      <c r="CM35" s="105">
        <v>446</v>
      </c>
      <c r="CN35" s="109"/>
      <c r="CO35" s="110"/>
      <c r="CP35" s="110"/>
      <c r="CQ35" s="110"/>
      <c r="CR35" s="111">
        <f t="shared" si="13"/>
        <v>0</v>
      </c>
    </row>
    <row r="36" spans="1:96" ht="15" x14ac:dyDescent="0.25">
      <c r="A36" s="85">
        <v>450</v>
      </c>
      <c r="B36" s="86" t="s">
        <v>88</v>
      </c>
      <c r="C36" s="87">
        <f t="shared" si="4"/>
        <v>218</v>
      </c>
      <c r="D36" s="88" t="str">
        <f t="shared" si="5"/>
        <v/>
      </c>
      <c r="E36" s="88"/>
      <c r="F36" s="88">
        <f t="shared" si="6"/>
        <v>0</v>
      </c>
      <c r="G36" s="89">
        <f t="shared" si="7"/>
        <v>218</v>
      </c>
      <c r="H36" s="90"/>
      <c r="I36" s="91">
        <f t="shared" si="8"/>
        <v>3314295</v>
      </c>
      <c r="J36" s="92">
        <f t="shared" si="9"/>
        <v>0</v>
      </c>
      <c r="K36" s="92">
        <f t="shared" si="0"/>
        <v>237184</v>
      </c>
      <c r="L36" s="93">
        <f t="shared" si="10"/>
        <v>3551479</v>
      </c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4">
        <v>450</v>
      </c>
      <c r="AB36" s="95">
        <v>218</v>
      </c>
      <c r="AC36" s="95">
        <v>0</v>
      </c>
      <c r="AD36" s="95">
        <v>0</v>
      </c>
      <c r="AE36" s="95">
        <v>62.711111111111109</v>
      </c>
      <c r="AF36" s="95">
        <v>0</v>
      </c>
      <c r="AG36" s="96">
        <v>3314295</v>
      </c>
      <c r="AH36" s="96">
        <v>0</v>
      </c>
      <c r="AI36" s="96">
        <v>0</v>
      </c>
      <c r="AJ36" s="96">
        <v>3314295</v>
      </c>
      <c r="AK36" s="96">
        <v>0</v>
      </c>
      <c r="AL36" s="96">
        <v>237184</v>
      </c>
      <c r="AM36" s="96">
        <v>3551479</v>
      </c>
      <c r="AN36" s="96">
        <v>0</v>
      </c>
      <c r="AO36" s="96">
        <v>0</v>
      </c>
      <c r="AP36" s="96">
        <v>0</v>
      </c>
      <c r="AQ36" s="96">
        <v>0</v>
      </c>
      <c r="AR36" s="97">
        <v>3551479</v>
      </c>
      <c r="AS36" s="100"/>
      <c r="AT36" s="99">
        <v>450</v>
      </c>
      <c r="AU36" s="100">
        <f t="shared" si="11"/>
        <v>62.711111111111109</v>
      </c>
      <c r="AV36" s="100">
        <f t="shared" si="11"/>
        <v>0</v>
      </c>
      <c r="AW36" s="98">
        <f t="shared" si="12"/>
        <v>0</v>
      </c>
      <c r="AX36" s="98">
        <f t="shared" si="12"/>
        <v>0</v>
      </c>
      <c r="AY36" s="98">
        <f t="shared" si="12"/>
        <v>0</v>
      </c>
      <c r="AZ36" s="101">
        <f t="shared" si="12"/>
        <v>0</v>
      </c>
      <c r="BA36"/>
      <c r="BB36" s="102"/>
      <c r="BC36" s="103"/>
      <c r="BD36" s="103"/>
      <c r="BE36" s="103"/>
      <c r="BF36" s="104"/>
      <c r="BG36" s="9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CA36" s="105">
        <v>447</v>
      </c>
      <c r="CB36" s="106"/>
      <c r="CC36" s="106"/>
      <c r="CD36" s="106"/>
      <c r="CE36" s="106"/>
      <c r="CF36" s="107">
        <f t="shared" si="1"/>
        <v>0</v>
      </c>
      <c r="CG36" s="106"/>
      <c r="CH36" s="106"/>
      <c r="CI36" s="106"/>
      <c r="CJ36" s="107">
        <f t="shared" si="2"/>
        <v>0</v>
      </c>
      <c r="CK36" s="108">
        <f t="shared" si="3"/>
        <v>0</v>
      </c>
      <c r="CM36" s="105">
        <v>447</v>
      </c>
      <c r="CN36" s="109"/>
      <c r="CO36" s="110"/>
      <c r="CP36" s="110"/>
      <c r="CQ36" s="110"/>
      <c r="CR36" s="111">
        <f t="shared" si="13"/>
        <v>0</v>
      </c>
    </row>
    <row r="37" spans="1:96" ht="15" x14ac:dyDescent="0.25">
      <c r="A37" s="85">
        <v>453</v>
      </c>
      <c r="B37" s="86" t="s">
        <v>89</v>
      </c>
      <c r="C37" s="87">
        <f t="shared" si="4"/>
        <v>702</v>
      </c>
      <c r="D37" s="88" t="str">
        <f t="shared" si="5"/>
        <v/>
      </c>
      <c r="E37" s="88"/>
      <c r="F37" s="88">
        <f t="shared" si="6"/>
        <v>0</v>
      </c>
      <c r="G37" s="89">
        <f t="shared" si="7"/>
        <v>702</v>
      </c>
      <c r="H37" s="90"/>
      <c r="I37" s="91">
        <f t="shared" si="8"/>
        <v>11305826</v>
      </c>
      <c r="J37" s="92">
        <f t="shared" si="9"/>
        <v>465117</v>
      </c>
      <c r="K37" s="92">
        <f t="shared" si="0"/>
        <v>763776</v>
      </c>
      <c r="L37" s="93">
        <f t="shared" si="10"/>
        <v>12534719</v>
      </c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4">
        <v>453</v>
      </c>
      <c r="AB37" s="95">
        <v>702</v>
      </c>
      <c r="AC37" s="95">
        <v>0</v>
      </c>
      <c r="AD37" s="95">
        <v>0</v>
      </c>
      <c r="AE37" s="95">
        <v>147.34722222222226</v>
      </c>
      <c r="AF37" s="95">
        <v>0</v>
      </c>
      <c r="AG37" s="96">
        <v>11305826</v>
      </c>
      <c r="AH37" s="96">
        <v>0</v>
      </c>
      <c r="AI37" s="96">
        <v>0</v>
      </c>
      <c r="AJ37" s="96">
        <v>11305826</v>
      </c>
      <c r="AK37" s="96">
        <v>465117</v>
      </c>
      <c r="AL37" s="96">
        <v>763776</v>
      </c>
      <c r="AM37" s="96">
        <v>12534719</v>
      </c>
      <c r="AN37" s="96">
        <v>0</v>
      </c>
      <c r="AO37" s="96">
        <v>0</v>
      </c>
      <c r="AP37" s="96">
        <v>0</v>
      </c>
      <c r="AQ37" s="96">
        <v>0</v>
      </c>
      <c r="AR37" s="97">
        <v>12534719</v>
      </c>
      <c r="AS37" s="100"/>
      <c r="AT37" s="99">
        <v>453</v>
      </c>
      <c r="AU37" s="100">
        <f t="shared" si="11"/>
        <v>147.34722222222226</v>
      </c>
      <c r="AV37" s="100">
        <f t="shared" si="11"/>
        <v>0</v>
      </c>
      <c r="AW37" s="98">
        <f t="shared" si="12"/>
        <v>0</v>
      </c>
      <c r="AX37" s="98">
        <f t="shared" si="12"/>
        <v>0</v>
      </c>
      <c r="AY37" s="98">
        <f t="shared" si="12"/>
        <v>0</v>
      </c>
      <c r="AZ37" s="101">
        <f t="shared" si="12"/>
        <v>0</v>
      </c>
      <c r="BA37"/>
      <c r="BB37" s="102"/>
      <c r="BC37" s="103"/>
      <c r="BD37" s="103"/>
      <c r="BE37" s="103"/>
      <c r="BF37" s="104"/>
      <c r="BG37" s="9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CA37" s="105">
        <v>449</v>
      </c>
      <c r="CB37" s="106"/>
      <c r="CC37" s="106"/>
      <c r="CD37" s="106"/>
      <c r="CE37" s="106"/>
      <c r="CF37" s="107">
        <f t="shared" si="1"/>
        <v>0</v>
      </c>
      <c r="CG37" s="106"/>
      <c r="CH37" s="106"/>
      <c r="CI37" s="106"/>
      <c r="CJ37" s="107">
        <f t="shared" si="2"/>
        <v>0</v>
      </c>
      <c r="CK37" s="108">
        <f t="shared" si="3"/>
        <v>0</v>
      </c>
      <c r="CM37" s="105">
        <v>449</v>
      </c>
      <c r="CN37" s="109"/>
      <c r="CO37" s="110"/>
      <c r="CP37" s="110"/>
      <c r="CQ37" s="110"/>
      <c r="CR37" s="111">
        <f t="shared" si="13"/>
        <v>0</v>
      </c>
    </row>
    <row r="38" spans="1:96" ht="15" x14ac:dyDescent="0.25">
      <c r="A38" s="85">
        <v>454</v>
      </c>
      <c r="B38" s="86" t="s">
        <v>90</v>
      </c>
      <c r="C38" s="87">
        <f t="shared" si="4"/>
        <v>860</v>
      </c>
      <c r="D38" s="88" t="str">
        <f t="shared" si="5"/>
        <v/>
      </c>
      <c r="E38" s="88"/>
      <c r="F38" s="88">
        <f t="shared" si="6"/>
        <v>0</v>
      </c>
      <c r="G38" s="89">
        <f t="shared" si="7"/>
        <v>860</v>
      </c>
      <c r="H38" s="90"/>
      <c r="I38" s="91">
        <f t="shared" si="8"/>
        <v>14364552</v>
      </c>
      <c r="J38" s="92">
        <f t="shared" si="9"/>
        <v>68995</v>
      </c>
      <c r="K38" s="92">
        <f t="shared" si="0"/>
        <v>935680</v>
      </c>
      <c r="L38" s="93">
        <f t="shared" si="10"/>
        <v>15369227</v>
      </c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4">
        <v>454</v>
      </c>
      <c r="AB38" s="95">
        <v>860</v>
      </c>
      <c r="AC38" s="95">
        <v>0</v>
      </c>
      <c r="AD38" s="95">
        <v>0</v>
      </c>
      <c r="AE38" s="95">
        <v>176.375</v>
      </c>
      <c r="AF38" s="95">
        <v>0</v>
      </c>
      <c r="AG38" s="96">
        <v>14364552</v>
      </c>
      <c r="AH38" s="96">
        <v>0</v>
      </c>
      <c r="AI38" s="96">
        <v>0</v>
      </c>
      <c r="AJ38" s="96">
        <v>14364552</v>
      </c>
      <c r="AK38" s="96">
        <v>68995</v>
      </c>
      <c r="AL38" s="96">
        <v>935680</v>
      </c>
      <c r="AM38" s="96">
        <v>15369227</v>
      </c>
      <c r="AN38" s="96">
        <v>0</v>
      </c>
      <c r="AO38" s="96">
        <v>0</v>
      </c>
      <c r="AP38" s="96">
        <v>0</v>
      </c>
      <c r="AQ38" s="96">
        <v>0</v>
      </c>
      <c r="AR38" s="97">
        <v>15369227</v>
      </c>
      <c r="AS38" s="100"/>
      <c r="AT38" s="99">
        <v>454</v>
      </c>
      <c r="AU38" s="100">
        <f t="shared" si="11"/>
        <v>176.375</v>
      </c>
      <c r="AV38" s="100">
        <f t="shared" si="11"/>
        <v>0</v>
      </c>
      <c r="AW38" s="98">
        <f t="shared" si="12"/>
        <v>0</v>
      </c>
      <c r="AX38" s="98">
        <f t="shared" si="12"/>
        <v>0</v>
      </c>
      <c r="AY38" s="98">
        <f t="shared" si="12"/>
        <v>0</v>
      </c>
      <c r="AZ38" s="101">
        <f t="shared" si="12"/>
        <v>0</v>
      </c>
      <c r="BA38"/>
      <c r="BB38" s="102"/>
      <c r="BC38" s="103"/>
      <c r="BD38" s="103"/>
      <c r="BE38" s="103"/>
      <c r="BF38" s="104"/>
      <c r="BG38" s="9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CA38" s="105">
        <v>450</v>
      </c>
      <c r="CB38" s="106"/>
      <c r="CC38" s="106"/>
      <c r="CD38" s="106"/>
      <c r="CE38" s="106"/>
      <c r="CF38" s="107">
        <f t="shared" si="1"/>
        <v>0</v>
      </c>
      <c r="CG38" s="106"/>
      <c r="CH38" s="106"/>
      <c r="CI38" s="106"/>
      <c r="CJ38" s="107">
        <f t="shared" si="2"/>
        <v>0</v>
      </c>
      <c r="CK38" s="108">
        <f t="shared" si="3"/>
        <v>0</v>
      </c>
      <c r="CM38" s="105">
        <v>450</v>
      </c>
      <c r="CN38" s="109"/>
      <c r="CO38" s="110"/>
      <c r="CP38" s="110"/>
      <c r="CQ38" s="110"/>
      <c r="CR38" s="111">
        <f t="shared" si="13"/>
        <v>0</v>
      </c>
    </row>
    <row r="39" spans="1:96" ht="15" x14ac:dyDescent="0.25">
      <c r="A39" s="85">
        <v>455</v>
      </c>
      <c r="B39" s="86" t="s">
        <v>91</v>
      </c>
      <c r="C39" s="87">
        <f t="shared" si="4"/>
        <v>306</v>
      </c>
      <c r="D39" s="88" t="str">
        <f t="shared" si="5"/>
        <v/>
      </c>
      <c r="E39" s="88"/>
      <c r="F39" s="88">
        <f t="shared" si="6"/>
        <v>0</v>
      </c>
      <c r="G39" s="89">
        <f t="shared" si="7"/>
        <v>306</v>
      </c>
      <c r="H39" s="90"/>
      <c r="I39" s="91">
        <f t="shared" si="8"/>
        <v>4205690</v>
      </c>
      <c r="J39" s="92">
        <f t="shared" si="9"/>
        <v>0</v>
      </c>
      <c r="K39" s="92">
        <f t="shared" si="0"/>
        <v>332928</v>
      </c>
      <c r="L39" s="93">
        <f t="shared" si="10"/>
        <v>4538618</v>
      </c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4">
        <v>455</v>
      </c>
      <c r="AB39" s="95">
        <v>306</v>
      </c>
      <c r="AC39" s="95">
        <v>0</v>
      </c>
      <c r="AD39" s="95">
        <v>0</v>
      </c>
      <c r="AE39" s="95">
        <v>30.888888888888886</v>
      </c>
      <c r="AF39" s="95">
        <v>0</v>
      </c>
      <c r="AG39" s="96">
        <v>4205690</v>
      </c>
      <c r="AH39" s="96">
        <v>0</v>
      </c>
      <c r="AI39" s="96">
        <v>0</v>
      </c>
      <c r="AJ39" s="96">
        <v>4205690</v>
      </c>
      <c r="AK39" s="96">
        <v>0</v>
      </c>
      <c r="AL39" s="96">
        <v>332928</v>
      </c>
      <c r="AM39" s="96">
        <v>4538618</v>
      </c>
      <c r="AN39" s="96">
        <v>0</v>
      </c>
      <c r="AO39" s="96">
        <v>0</v>
      </c>
      <c r="AP39" s="96">
        <v>0</v>
      </c>
      <c r="AQ39" s="96">
        <v>0</v>
      </c>
      <c r="AR39" s="97">
        <v>4538618</v>
      </c>
      <c r="AS39" s="100"/>
      <c r="AT39" s="99">
        <v>455</v>
      </c>
      <c r="AU39" s="100">
        <f t="shared" si="11"/>
        <v>30.888888888888886</v>
      </c>
      <c r="AV39" s="100">
        <f t="shared" si="11"/>
        <v>0</v>
      </c>
      <c r="AW39" s="98">
        <f t="shared" si="12"/>
        <v>0</v>
      </c>
      <c r="AX39" s="98">
        <f t="shared" si="12"/>
        <v>0</v>
      </c>
      <c r="AY39" s="98">
        <f t="shared" si="12"/>
        <v>0</v>
      </c>
      <c r="AZ39" s="101">
        <f t="shared" si="12"/>
        <v>0</v>
      </c>
      <c r="BA39"/>
      <c r="BB39" s="102"/>
      <c r="BC39" s="103"/>
      <c r="BD39" s="103"/>
      <c r="BE39" s="103"/>
      <c r="BF39" s="104"/>
      <c r="BG39" s="9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CA39" s="105">
        <v>453</v>
      </c>
      <c r="CB39" s="106"/>
      <c r="CC39" s="106"/>
      <c r="CD39" s="106"/>
      <c r="CE39" s="106"/>
      <c r="CF39" s="107">
        <f t="shared" si="1"/>
        <v>0</v>
      </c>
      <c r="CG39" s="106"/>
      <c r="CH39" s="106"/>
      <c r="CI39" s="106"/>
      <c r="CJ39" s="107">
        <f t="shared" si="2"/>
        <v>0</v>
      </c>
      <c r="CK39" s="108">
        <f t="shared" si="3"/>
        <v>0</v>
      </c>
      <c r="CM39" s="105">
        <v>453</v>
      </c>
      <c r="CN39" s="109"/>
      <c r="CO39" s="110"/>
      <c r="CP39" s="110"/>
      <c r="CQ39" s="110"/>
      <c r="CR39" s="111">
        <f t="shared" si="13"/>
        <v>0</v>
      </c>
    </row>
    <row r="40" spans="1:96" ht="15" x14ac:dyDescent="0.25">
      <c r="A40" s="85">
        <v>456</v>
      </c>
      <c r="B40" s="86" t="s">
        <v>92</v>
      </c>
      <c r="C40" s="87">
        <f t="shared" si="4"/>
        <v>815</v>
      </c>
      <c r="D40" s="88" t="str">
        <f t="shared" si="5"/>
        <v/>
      </c>
      <c r="E40" s="88"/>
      <c r="F40" s="88">
        <f t="shared" si="6"/>
        <v>0</v>
      </c>
      <c r="G40" s="89">
        <f t="shared" si="7"/>
        <v>815</v>
      </c>
      <c r="H40" s="90"/>
      <c r="I40" s="91">
        <f t="shared" si="8"/>
        <v>13394394</v>
      </c>
      <c r="J40" s="92">
        <f t="shared" si="9"/>
        <v>0</v>
      </c>
      <c r="K40" s="92">
        <f t="shared" si="0"/>
        <v>886720</v>
      </c>
      <c r="L40" s="93">
        <f t="shared" si="10"/>
        <v>14281114</v>
      </c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4">
        <v>456</v>
      </c>
      <c r="AB40" s="95">
        <v>815</v>
      </c>
      <c r="AC40" s="95">
        <v>0</v>
      </c>
      <c r="AD40" s="95">
        <v>0</v>
      </c>
      <c r="AE40" s="95">
        <v>196.36666666666673</v>
      </c>
      <c r="AF40" s="95">
        <v>0</v>
      </c>
      <c r="AG40" s="96">
        <v>13394394</v>
      </c>
      <c r="AH40" s="96">
        <v>0</v>
      </c>
      <c r="AI40" s="96">
        <v>0</v>
      </c>
      <c r="AJ40" s="96">
        <v>13394394</v>
      </c>
      <c r="AK40" s="96">
        <v>0</v>
      </c>
      <c r="AL40" s="96">
        <v>886720</v>
      </c>
      <c r="AM40" s="96">
        <v>14281114</v>
      </c>
      <c r="AN40" s="96">
        <v>0</v>
      </c>
      <c r="AO40" s="96">
        <v>0</v>
      </c>
      <c r="AP40" s="96">
        <v>0</v>
      </c>
      <c r="AQ40" s="96">
        <v>0</v>
      </c>
      <c r="AR40" s="97">
        <v>14281114</v>
      </c>
      <c r="AS40" s="100"/>
      <c r="AT40" s="99">
        <v>456</v>
      </c>
      <c r="AU40" s="100">
        <f t="shared" si="11"/>
        <v>196.36666666666673</v>
      </c>
      <c r="AV40" s="100">
        <f t="shared" si="11"/>
        <v>0</v>
      </c>
      <c r="AW40" s="98">
        <f t="shared" si="12"/>
        <v>0</v>
      </c>
      <c r="AX40" s="98">
        <f t="shared" si="12"/>
        <v>0</v>
      </c>
      <c r="AY40" s="98">
        <f t="shared" si="12"/>
        <v>0</v>
      </c>
      <c r="AZ40" s="101">
        <f t="shared" si="12"/>
        <v>0</v>
      </c>
      <c r="BA40"/>
      <c r="BB40" s="102"/>
      <c r="BC40" s="103"/>
      <c r="BD40" s="103"/>
      <c r="BE40" s="103"/>
      <c r="BF40" s="104"/>
      <c r="BG40" s="9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CA40" s="105">
        <v>454</v>
      </c>
      <c r="CB40" s="106"/>
      <c r="CC40" s="106"/>
      <c r="CD40" s="106"/>
      <c r="CE40" s="106"/>
      <c r="CF40" s="107">
        <f t="shared" si="1"/>
        <v>0</v>
      </c>
      <c r="CG40" s="106"/>
      <c r="CH40" s="106"/>
      <c r="CI40" s="106"/>
      <c r="CJ40" s="107">
        <f t="shared" si="2"/>
        <v>0</v>
      </c>
      <c r="CK40" s="108">
        <f t="shared" si="3"/>
        <v>0</v>
      </c>
      <c r="CM40" s="105">
        <v>454</v>
      </c>
      <c r="CN40" s="109"/>
      <c r="CO40" s="110"/>
      <c r="CP40" s="110"/>
      <c r="CQ40" s="110"/>
      <c r="CR40" s="111">
        <f t="shared" si="13"/>
        <v>0</v>
      </c>
    </row>
    <row r="41" spans="1:96" ht="15" x14ac:dyDescent="0.25">
      <c r="A41" s="85">
        <v>458</v>
      </c>
      <c r="B41" s="86" t="s">
        <v>93</v>
      </c>
      <c r="C41" s="87">
        <f t="shared" si="4"/>
        <v>120</v>
      </c>
      <c r="D41" s="88" t="str">
        <f t="shared" si="5"/>
        <v/>
      </c>
      <c r="E41" s="88"/>
      <c r="F41" s="88">
        <f t="shared" si="6"/>
        <v>0</v>
      </c>
      <c r="G41" s="89">
        <f t="shared" si="7"/>
        <v>120</v>
      </c>
      <c r="H41" s="90"/>
      <c r="I41" s="91">
        <f t="shared" si="8"/>
        <v>2112172</v>
      </c>
      <c r="J41" s="92">
        <f t="shared" si="9"/>
        <v>0</v>
      </c>
      <c r="K41" s="92">
        <f t="shared" si="0"/>
        <v>130560</v>
      </c>
      <c r="L41" s="93">
        <f t="shared" si="10"/>
        <v>2242732</v>
      </c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4">
        <v>458</v>
      </c>
      <c r="AB41" s="95">
        <v>120</v>
      </c>
      <c r="AC41" s="95">
        <v>0</v>
      </c>
      <c r="AD41" s="95">
        <v>0</v>
      </c>
      <c r="AE41" s="95">
        <v>2.333333333333333</v>
      </c>
      <c r="AF41" s="95">
        <v>0</v>
      </c>
      <c r="AG41" s="96">
        <v>2112172</v>
      </c>
      <c r="AH41" s="96">
        <v>0</v>
      </c>
      <c r="AI41" s="96">
        <v>0</v>
      </c>
      <c r="AJ41" s="96">
        <v>2112172</v>
      </c>
      <c r="AK41" s="96">
        <v>0</v>
      </c>
      <c r="AL41" s="96">
        <v>130560</v>
      </c>
      <c r="AM41" s="96">
        <v>2242732</v>
      </c>
      <c r="AN41" s="96">
        <v>0</v>
      </c>
      <c r="AO41" s="96">
        <v>0</v>
      </c>
      <c r="AP41" s="96">
        <v>0</v>
      </c>
      <c r="AQ41" s="96">
        <v>0</v>
      </c>
      <c r="AR41" s="97">
        <v>2242732</v>
      </c>
      <c r="AS41" s="100"/>
      <c r="AT41" s="99">
        <v>458</v>
      </c>
      <c r="AU41" s="100">
        <f t="shared" si="11"/>
        <v>2.333333333333333</v>
      </c>
      <c r="AV41" s="100">
        <f t="shared" si="11"/>
        <v>0</v>
      </c>
      <c r="AW41" s="98">
        <f t="shared" si="12"/>
        <v>0</v>
      </c>
      <c r="AX41" s="98">
        <f t="shared" si="12"/>
        <v>0</v>
      </c>
      <c r="AY41" s="98">
        <f t="shared" si="12"/>
        <v>0</v>
      </c>
      <c r="AZ41" s="101">
        <f t="shared" si="12"/>
        <v>0</v>
      </c>
      <c r="BA41"/>
      <c r="BB41" s="102"/>
      <c r="BC41" s="103"/>
      <c r="BD41" s="103"/>
      <c r="BE41" s="103"/>
      <c r="BF41" s="104"/>
      <c r="BG41" s="9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CA41" s="105">
        <v>455</v>
      </c>
      <c r="CB41" s="106"/>
      <c r="CC41" s="106"/>
      <c r="CD41" s="106"/>
      <c r="CE41" s="106"/>
      <c r="CF41" s="107">
        <f t="shared" si="1"/>
        <v>0</v>
      </c>
      <c r="CG41" s="106"/>
      <c r="CH41" s="106"/>
      <c r="CI41" s="106"/>
      <c r="CJ41" s="107">
        <f t="shared" si="2"/>
        <v>0</v>
      </c>
      <c r="CK41" s="108">
        <f t="shared" si="3"/>
        <v>0</v>
      </c>
      <c r="CM41" s="105">
        <v>455</v>
      </c>
      <c r="CN41" s="109"/>
      <c r="CO41" s="110"/>
      <c r="CP41" s="110"/>
      <c r="CQ41" s="110"/>
      <c r="CR41" s="111">
        <f t="shared" si="13"/>
        <v>0</v>
      </c>
    </row>
    <row r="42" spans="1:96" ht="15" x14ac:dyDescent="0.25">
      <c r="A42" s="85">
        <v>463</v>
      </c>
      <c r="B42" s="86" t="s">
        <v>94</v>
      </c>
      <c r="C42" s="87">
        <f t="shared" si="4"/>
        <v>588</v>
      </c>
      <c r="D42" s="88" t="str">
        <f t="shared" si="5"/>
        <v/>
      </c>
      <c r="E42" s="88"/>
      <c r="F42" s="88">
        <f t="shared" si="6"/>
        <v>0.48276306134128655</v>
      </c>
      <c r="G42" s="89">
        <f t="shared" si="7"/>
        <v>588</v>
      </c>
      <c r="H42" s="90"/>
      <c r="I42" s="91">
        <f t="shared" si="8"/>
        <v>13520215</v>
      </c>
      <c r="J42" s="92">
        <f t="shared" si="9"/>
        <v>0</v>
      </c>
      <c r="K42" s="92">
        <f t="shared" si="0"/>
        <v>639744</v>
      </c>
      <c r="L42" s="93">
        <f t="shared" si="10"/>
        <v>14159959</v>
      </c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4">
        <v>463</v>
      </c>
      <c r="AB42" s="95">
        <v>588</v>
      </c>
      <c r="AC42" s="95">
        <v>0</v>
      </c>
      <c r="AD42" s="95">
        <v>0</v>
      </c>
      <c r="AE42" s="95">
        <v>79.444444444444471</v>
      </c>
      <c r="AF42" s="95">
        <v>0.48276306134128655</v>
      </c>
      <c r="AG42" s="96">
        <v>13520215</v>
      </c>
      <c r="AH42" s="96">
        <v>8684.9074735297454</v>
      </c>
      <c r="AI42" s="96">
        <v>0</v>
      </c>
      <c r="AJ42" s="96">
        <v>13511530.092526469</v>
      </c>
      <c r="AK42" s="96">
        <v>0</v>
      </c>
      <c r="AL42" s="96">
        <v>639219</v>
      </c>
      <c r="AM42" s="96">
        <v>14150749.092526469</v>
      </c>
      <c r="AN42" s="96">
        <v>8684.9074735297454</v>
      </c>
      <c r="AO42" s="96">
        <v>0</v>
      </c>
      <c r="AP42" s="96">
        <v>525</v>
      </c>
      <c r="AQ42" s="96">
        <v>9209.9074735297454</v>
      </c>
      <c r="AR42" s="97">
        <v>14159959</v>
      </c>
      <c r="AS42" s="100"/>
      <c r="AT42" s="99">
        <v>463</v>
      </c>
      <c r="AU42" s="100">
        <f t="shared" si="11"/>
        <v>79.444444444444471</v>
      </c>
      <c r="AV42" s="100">
        <f t="shared" si="11"/>
        <v>0.48276306134128655</v>
      </c>
      <c r="AW42" s="98">
        <f t="shared" si="12"/>
        <v>8684.9074735297454</v>
      </c>
      <c r="AX42" s="98">
        <f t="shared" si="12"/>
        <v>0</v>
      </c>
      <c r="AY42" s="98">
        <f t="shared" si="12"/>
        <v>525</v>
      </c>
      <c r="AZ42" s="101">
        <f t="shared" si="12"/>
        <v>9209.9074735297454</v>
      </c>
      <c r="BA42"/>
      <c r="BB42" s="102"/>
      <c r="BC42" s="103"/>
      <c r="BD42" s="103"/>
      <c r="BE42" s="103"/>
      <c r="BF42" s="104"/>
      <c r="BG42" s="9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CA42" s="105">
        <v>456</v>
      </c>
      <c r="CB42" s="106"/>
      <c r="CC42" s="106"/>
      <c r="CD42" s="106"/>
      <c r="CE42" s="106"/>
      <c r="CF42" s="107">
        <f t="shared" si="1"/>
        <v>0</v>
      </c>
      <c r="CG42" s="106"/>
      <c r="CH42" s="106"/>
      <c r="CI42" s="106"/>
      <c r="CJ42" s="107">
        <f t="shared" si="2"/>
        <v>0</v>
      </c>
      <c r="CK42" s="108">
        <f t="shared" si="3"/>
        <v>0</v>
      </c>
      <c r="CM42" s="105">
        <v>456</v>
      </c>
      <c r="CN42" s="109"/>
      <c r="CO42" s="110"/>
      <c r="CP42" s="110"/>
      <c r="CQ42" s="110"/>
      <c r="CR42" s="111">
        <f t="shared" si="13"/>
        <v>0</v>
      </c>
    </row>
    <row r="43" spans="1:96" ht="15" x14ac:dyDescent="0.25">
      <c r="A43" s="85">
        <v>464</v>
      </c>
      <c r="B43" s="86" t="s">
        <v>95</v>
      </c>
      <c r="C43" s="87">
        <f t="shared" si="4"/>
        <v>230</v>
      </c>
      <c r="D43" s="88" t="str">
        <f t="shared" si="5"/>
        <v/>
      </c>
      <c r="E43" s="88"/>
      <c r="F43" s="88">
        <f t="shared" si="6"/>
        <v>1</v>
      </c>
      <c r="G43" s="89">
        <f t="shared" si="7"/>
        <v>230</v>
      </c>
      <c r="H43" s="90"/>
      <c r="I43" s="91">
        <f t="shared" si="8"/>
        <v>3808273.3452726621</v>
      </c>
      <c r="J43" s="92">
        <f t="shared" si="9"/>
        <v>0</v>
      </c>
      <c r="K43" s="92">
        <f t="shared" si="0"/>
        <v>250240</v>
      </c>
      <c r="L43" s="93">
        <f t="shared" si="10"/>
        <v>4058513.3452726621</v>
      </c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4">
        <v>464</v>
      </c>
      <c r="AB43" s="95">
        <v>230</v>
      </c>
      <c r="AC43" s="95">
        <v>0</v>
      </c>
      <c r="AD43" s="95">
        <v>0</v>
      </c>
      <c r="AE43" s="95">
        <v>21.400000000000002</v>
      </c>
      <c r="AF43" s="95">
        <v>1</v>
      </c>
      <c r="AG43" s="96">
        <v>3812568</v>
      </c>
      <c r="AH43" s="96">
        <v>16850</v>
      </c>
      <c r="AI43" s="96">
        <v>4294.6547273380393</v>
      </c>
      <c r="AJ43" s="96">
        <v>3791423.3452726621</v>
      </c>
      <c r="AK43" s="96">
        <v>0</v>
      </c>
      <c r="AL43" s="96">
        <v>249152</v>
      </c>
      <c r="AM43" s="96">
        <v>4040575.3452726621</v>
      </c>
      <c r="AN43" s="96">
        <v>16850</v>
      </c>
      <c r="AO43" s="96">
        <v>0</v>
      </c>
      <c r="AP43" s="96">
        <v>1088</v>
      </c>
      <c r="AQ43" s="96">
        <v>17938</v>
      </c>
      <c r="AR43" s="97">
        <v>4058513.3452726621</v>
      </c>
      <c r="AS43" s="100"/>
      <c r="AT43" s="99">
        <v>464</v>
      </c>
      <c r="AU43" s="100">
        <f t="shared" si="11"/>
        <v>21.400000000000002</v>
      </c>
      <c r="AV43" s="100">
        <f t="shared" si="11"/>
        <v>1</v>
      </c>
      <c r="AW43" s="98">
        <f t="shared" si="12"/>
        <v>16850</v>
      </c>
      <c r="AX43" s="98">
        <f t="shared" si="12"/>
        <v>0</v>
      </c>
      <c r="AY43" s="98">
        <f t="shared" si="12"/>
        <v>1088</v>
      </c>
      <c r="AZ43" s="101">
        <f t="shared" si="12"/>
        <v>17938</v>
      </c>
      <c r="BA43"/>
      <c r="BB43" s="102"/>
      <c r="BC43" s="103"/>
      <c r="BD43" s="103"/>
      <c r="BE43" s="103"/>
      <c r="BF43" s="104"/>
      <c r="BG43" s="9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CA43" s="105">
        <v>458</v>
      </c>
      <c r="CB43" s="106"/>
      <c r="CC43" s="106"/>
      <c r="CD43" s="106"/>
      <c r="CE43" s="106"/>
      <c r="CF43" s="107">
        <f t="shared" si="1"/>
        <v>0</v>
      </c>
      <c r="CG43" s="106"/>
      <c r="CH43" s="106"/>
      <c r="CI43" s="106"/>
      <c r="CJ43" s="107">
        <f t="shared" si="2"/>
        <v>0</v>
      </c>
      <c r="CK43" s="108">
        <f t="shared" si="3"/>
        <v>0</v>
      </c>
      <c r="CM43" s="105">
        <v>458</v>
      </c>
      <c r="CN43" s="109"/>
      <c r="CO43" s="110"/>
      <c r="CP43" s="110"/>
      <c r="CQ43" s="110"/>
      <c r="CR43" s="111">
        <f t="shared" si="13"/>
        <v>0</v>
      </c>
    </row>
    <row r="44" spans="1:96" ht="15" x14ac:dyDescent="0.25">
      <c r="A44" s="85">
        <v>466</v>
      </c>
      <c r="B44" s="86" t="s">
        <v>96</v>
      </c>
      <c r="C44" s="87">
        <f t="shared" si="4"/>
        <v>180</v>
      </c>
      <c r="D44" s="88" t="str">
        <f t="shared" si="5"/>
        <v/>
      </c>
      <c r="E44" s="88"/>
      <c r="F44" s="88">
        <f t="shared" si="6"/>
        <v>20.096937873666736</v>
      </c>
      <c r="G44" s="89">
        <f t="shared" si="7"/>
        <v>180</v>
      </c>
      <c r="H44" s="90"/>
      <c r="I44" s="91">
        <f t="shared" si="8"/>
        <v>5621282.4447999997</v>
      </c>
      <c r="J44" s="92">
        <f t="shared" si="9"/>
        <v>0</v>
      </c>
      <c r="K44" s="92">
        <f t="shared" si="0"/>
        <v>195840</v>
      </c>
      <c r="L44" s="93">
        <f t="shared" si="10"/>
        <v>5817122.4447999997</v>
      </c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4">
        <v>466</v>
      </c>
      <c r="AB44" s="95">
        <v>180</v>
      </c>
      <c r="AC44" s="95">
        <v>0</v>
      </c>
      <c r="AD44" s="95">
        <v>0</v>
      </c>
      <c r="AE44" s="95">
        <v>45.361111111111086</v>
      </c>
      <c r="AF44" s="95">
        <v>20.096937873666736</v>
      </c>
      <c r="AG44" s="96">
        <v>5680084</v>
      </c>
      <c r="AH44" s="96">
        <v>713397.56821415911</v>
      </c>
      <c r="AI44" s="96">
        <v>58801.555199999835</v>
      </c>
      <c r="AJ44" s="96">
        <v>4907884.8765858421</v>
      </c>
      <c r="AK44" s="96">
        <v>0</v>
      </c>
      <c r="AL44" s="96">
        <v>173973</v>
      </c>
      <c r="AM44" s="96">
        <v>5081857.8765858412</v>
      </c>
      <c r="AN44" s="96">
        <v>713397.56821415911</v>
      </c>
      <c r="AO44" s="96">
        <v>0</v>
      </c>
      <c r="AP44" s="96">
        <v>21867</v>
      </c>
      <c r="AQ44" s="96">
        <v>735264.56821415911</v>
      </c>
      <c r="AR44" s="97">
        <v>5817122.4447999997</v>
      </c>
      <c r="AS44" s="100"/>
      <c r="AT44" s="99">
        <v>466</v>
      </c>
      <c r="AU44" s="100">
        <f t="shared" si="11"/>
        <v>45.361111111111086</v>
      </c>
      <c r="AV44" s="100">
        <f t="shared" si="11"/>
        <v>20.096937873666736</v>
      </c>
      <c r="AW44" s="98">
        <f t="shared" si="12"/>
        <v>713397.56821415911</v>
      </c>
      <c r="AX44" s="98">
        <f t="shared" si="12"/>
        <v>0</v>
      </c>
      <c r="AY44" s="98">
        <f t="shared" si="12"/>
        <v>21867</v>
      </c>
      <c r="AZ44" s="101">
        <f t="shared" si="12"/>
        <v>735264.56821415911</v>
      </c>
      <c r="BA44"/>
      <c r="BB44" s="102"/>
      <c r="BC44" s="103"/>
      <c r="BD44" s="103"/>
      <c r="BE44" s="103"/>
      <c r="BF44" s="104"/>
      <c r="BG44" s="9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CA44" s="105">
        <v>463</v>
      </c>
      <c r="CB44" s="106"/>
      <c r="CC44" s="106"/>
      <c r="CD44" s="106"/>
      <c r="CE44" s="106"/>
      <c r="CF44" s="107">
        <f t="shared" si="1"/>
        <v>0</v>
      </c>
      <c r="CG44" s="106"/>
      <c r="CH44" s="106"/>
      <c r="CI44" s="106"/>
      <c r="CJ44" s="107">
        <f t="shared" si="2"/>
        <v>0</v>
      </c>
      <c r="CK44" s="108">
        <f t="shared" si="3"/>
        <v>0</v>
      </c>
      <c r="CM44" s="105">
        <v>463</v>
      </c>
      <c r="CN44" s="109"/>
      <c r="CO44" s="110"/>
      <c r="CP44" s="110"/>
      <c r="CQ44" s="110"/>
      <c r="CR44" s="111">
        <f t="shared" si="13"/>
        <v>0</v>
      </c>
    </row>
    <row r="45" spans="1:96" ht="15" x14ac:dyDescent="0.25">
      <c r="A45" s="85">
        <v>469</v>
      </c>
      <c r="B45" s="86" t="s">
        <v>97</v>
      </c>
      <c r="C45" s="87">
        <f t="shared" si="4"/>
        <v>1240</v>
      </c>
      <c r="D45" s="88" t="str">
        <f t="shared" si="5"/>
        <v/>
      </c>
      <c r="E45" s="88"/>
      <c r="F45" s="88">
        <f t="shared" si="6"/>
        <v>1.6700750494430459</v>
      </c>
      <c r="G45" s="89">
        <f t="shared" si="7"/>
        <v>1240</v>
      </c>
      <c r="H45" s="90"/>
      <c r="I45" s="91">
        <f t="shared" si="8"/>
        <v>29071169</v>
      </c>
      <c r="J45" s="92">
        <f t="shared" si="9"/>
        <v>0</v>
      </c>
      <c r="K45" s="92">
        <f t="shared" si="0"/>
        <v>1349120</v>
      </c>
      <c r="L45" s="93">
        <f t="shared" si="10"/>
        <v>30420289</v>
      </c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4">
        <v>469</v>
      </c>
      <c r="AB45" s="95">
        <v>1240</v>
      </c>
      <c r="AC45" s="95">
        <v>0</v>
      </c>
      <c r="AD45" s="95">
        <v>0</v>
      </c>
      <c r="AE45" s="95">
        <v>278.64285714285717</v>
      </c>
      <c r="AF45" s="95">
        <v>1.6700750494430459</v>
      </c>
      <c r="AG45" s="96">
        <v>29071169</v>
      </c>
      <c r="AH45" s="96">
        <v>48933.575606346414</v>
      </c>
      <c r="AI45" s="96">
        <v>0</v>
      </c>
      <c r="AJ45" s="96">
        <v>29022235.424393658</v>
      </c>
      <c r="AK45" s="96">
        <v>0</v>
      </c>
      <c r="AL45" s="96">
        <v>1347304</v>
      </c>
      <c r="AM45" s="96">
        <v>30369539.424393658</v>
      </c>
      <c r="AN45" s="96">
        <v>48933.575606346414</v>
      </c>
      <c r="AO45" s="96">
        <v>0</v>
      </c>
      <c r="AP45" s="96">
        <v>1816</v>
      </c>
      <c r="AQ45" s="96">
        <v>50749.575606346414</v>
      </c>
      <c r="AR45" s="97">
        <v>30420289</v>
      </c>
      <c r="AS45" s="100"/>
      <c r="AT45" s="99">
        <v>469</v>
      </c>
      <c r="AU45" s="100">
        <f t="shared" si="11"/>
        <v>278.64285714285717</v>
      </c>
      <c r="AV45" s="100">
        <f t="shared" si="11"/>
        <v>1.6700750494430459</v>
      </c>
      <c r="AW45" s="98">
        <f t="shared" si="12"/>
        <v>48933.575606346414</v>
      </c>
      <c r="AX45" s="98">
        <f t="shared" si="12"/>
        <v>0</v>
      </c>
      <c r="AY45" s="98">
        <f t="shared" si="12"/>
        <v>1816</v>
      </c>
      <c r="AZ45" s="101">
        <f t="shared" si="12"/>
        <v>50749.575606346414</v>
      </c>
      <c r="BA45"/>
      <c r="BB45" s="102"/>
      <c r="BC45" s="103"/>
      <c r="BD45" s="103"/>
      <c r="BE45" s="103"/>
      <c r="BF45" s="104"/>
      <c r="BG45" s="9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CA45" s="105">
        <v>464</v>
      </c>
      <c r="CB45" s="106"/>
      <c r="CC45" s="106"/>
      <c r="CD45" s="106"/>
      <c r="CE45" s="106"/>
      <c r="CF45" s="107">
        <f t="shared" si="1"/>
        <v>0</v>
      </c>
      <c r="CG45" s="106"/>
      <c r="CH45" s="106"/>
      <c r="CI45" s="106"/>
      <c r="CJ45" s="107">
        <f t="shared" si="2"/>
        <v>0</v>
      </c>
      <c r="CK45" s="108">
        <f t="shared" si="3"/>
        <v>0</v>
      </c>
      <c r="CM45" s="105">
        <v>464</v>
      </c>
      <c r="CN45" s="109"/>
      <c r="CO45" s="110"/>
      <c r="CP45" s="110"/>
      <c r="CQ45" s="110"/>
      <c r="CR45" s="111">
        <f t="shared" si="13"/>
        <v>0</v>
      </c>
    </row>
    <row r="46" spans="1:96" ht="15" x14ac:dyDescent="0.25">
      <c r="A46" s="85">
        <v>470</v>
      </c>
      <c r="B46" s="86" t="s">
        <v>98</v>
      </c>
      <c r="C46" s="87">
        <f t="shared" si="4"/>
        <v>1678</v>
      </c>
      <c r="D46" s="88" t="str">
        <f t="shared" si="5"/>
        <v/>
      </c>
      <c r="E46" s="88"/>
      <c r="F46" s="88">
        <f t="shared" si="6"/>
        <v>28.70171790044682</v>
      </c>
      <c r="G46" s="89">
        <f t="shared" si="7"/>
        <v>1678</v>
      </c>
      <c r="H46" s="90"/>
      <c r="I46" s="91">
        <f t="shared" si="8"/>
        <v>25486151.40871321</v>
      </c>
      <c r="J46" s="92">
        <f t="shared" si="9"/>
        <v>120408</v>
      </c>
      <c r="K46" s="92">
        <f t="shared" si="0"/>
        <v>1825664</v>
      </c>
      <c r="L46" s="93">
        <f t="shared" si="10"/>
        <v>27432223.40871321</v>
      </c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4">
        <v>470</v>
      </c>
      <c r="AB46" s="95">
        <v>1678</v>
      </c>
      <c r="AC46" s="95">
        <v>0</v>
      </c>
      <c r="AD46" s="95">
        <v>0</v>
      </c>
      <c r="AE46" s="95">
        <v>600.92628205128256</v>
      </c>
      <c r="AF46" s="95">
        <v>28.70171790044682</v>
      </c>
      <c r="AG46" s="96">
        <v>25527502</v>
      </c>
      <c r="AH46" s="96">
        <v>503507.98206375435</v>
      </c>
      <c r="AI46" s="96">
        <v>41350.591286790186</v>
      </c>
      <c r="AJ46" s="96">
        <v>24982643.426649448</v>
      </c>
      <c r="AK46" s="96">
        <v>120408</v>
      </c>
      <c r="AL46" s="96">
        <v>1794435</v>
      </c>
      <c r="AM46" s="96">
        <v>26897486.426649448</v>
      </c>
      <c r="AN46" s="96">
        <v>503507.98206375435</v>
      </c>
      <c r="AO46" s="96">
        <v>0</v>
      </c>
      <c r="AP46" s="96">
        <v>31229</v>
      </c>
      <c r="AQ46" s="96">
        <v>534736.98206375435</v>
      </c>
      <c r="AR46" s="97">
        <v>27432223.40871321</v>
      </c>
      <c r="AS46" s="100"/>
      <c r="AT46" s="99">
        <v>470</v>
      </c>
      <c r="AU46" s="100">
        <f t="shared" si="11"/>
        <v>600.92628205128256</v>
      </c>
      <c r="AV46" s="100">
        <f t="shared" si="11"/>
        <v>28.70171790044682</v>
      </c>
      <c r="AW46" s="98">
        <f t="shared" si="12"/>
        <v>503507.98206375435</v>
      </c>
      <c r="AX46" s="98">
        <f t="shared" si="12"/>
        <v>0</v>
      </c>
      <c r="AY46" s="98">
        <f t="shared" si="12"/>
        <v>31229</v>
      </c>
      <c r="AZ46" s="101">
        <f t="shared" si="12"/>
        <v>534736.98206375435</v>
      </c>
      <c r="BA46"/>
      <c r="BB46" s="102"/>
      <c r="BC46" s="103"/>
      <c r="BD46" s="103"/>
      <c r="BE46" s="103"/>
      <c r="BF46" s="104"/>
      <c r="BG46" s="9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CA46" s="105">
        <v>466</v>
      </c>
      <c r="CB46" s="106"/>
      <c r="CC46" s="106"/>
      <c r="CD46" s="106"/>
      <c r="CE46" s="106"/>
      <c r="CF46" s="107">
        <f t="shared" si="1"/>
        <v>0</v>
      </c>
      <c r="CG46" s="106"/>
      <c r="CH46" s="106"/>
      <c r="CI46" s="106"/>
      <c r="CJ46" s="107">
        <f t="shared" si="2"/>
        <v>0</v>
      </c>
      <c r="CK46" s="108">
        <f t="shared" si="3"/>
        <v>0</v>
      </c>
      <c r="CM46" s="105">
        <v>466</v>
      </c>
      <c r="CN46" s="109"/>
      <c r="CO46" s="110"/>
      <c r="CP46" s="110"/>
      <c r="CQ46" s="110"/>
      <c r="CR46" s="111">
        <f t="shared" si="13"/>
        <v>0</v>
      </c>
    </row>
    <row r="47" spans="1:96" ht="15" x14ac:dyDescent="0.25">
      <c r="A47" s="85">
        <v>474</v>
      </c>
      <c r="B47" s="86" t="s">
        <v>99</v>
      </c>
      <c r="C47" s="87">
        <f t="shared" si="4"/>
        <v>395</v>
      </c>
      <c r="D47" s="88" t="str">
        <f t="shared" si="5"/>
        <v/>
      </c>
      <c r="E47" s="88"/>
      <c r="F47" s="88">
        <f t="shared" si="6"/>
        <v>0</v>
      </c>
      <c r="G47" s="89">
        <f t="shared" si="7"/>
        <v>395</v>
      </c>
      <c r="H47" s="90"/>
      <c r="I47" s="91">
        <f t="shared" si="8"/>
        <v>5955535</v>
      </c>
      <c r="J47" s="92">
        <f t="shared" si="9"/>
        <v>0</v>
      </c>
      <c r="K47" s="92">
        <f t="shared" si="0"/>
        <v>429760</v>
      </c>
      <c r="L47" s="93">
        <f t="shared" si="10"/>
        <v>6385295</v>
      </c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4">
        <v>474</v>
      </c>
      <c r="AB47" s="95">
        <v>395</v>
      </c>
      <c r="AC47" s="95">
        <v>0</v>
      </c>
      <c r="AD47" s="95">
        <v>0</v>
      </c>
      <c r="AE47" s="95">
        <v>7.8750000000000027</v>
      </c>
      <c r="AF47" s="95">
        <v>0</v>
      </c>
      <c r="AG47" s="96">
        <v>5955535</v>
      </c>
      <c r="AH47" s="96">
        <v>0</v>
      </c>
      <c r="AI47" s="96">
        <v>0</v>
      </c>
      <c r="AJ47" s="96">
        <v>5955535</v>
      </c>
      <c r="AK47" s="96">
        <v>0</v>
      </c>
      <c r="AL47" s="96">
        <v>429760</v>
      </c>
      <c r="AM47" s="96">
        <v>6385295</v>
      </c>
      <c r="AN47" s="96">
        <v>0</v>
      </c>
      <c r="AO47" s="96">
        <v>0</v>
      </c>
      <c r="AP47" s="96">
        <v>0</v>
      </c>
      <c r="AQ47" s="96">
        <v>0</v>
      </c>
      <c r="AR47" s="97">
        <v>6385295</v>
      </c>
      <c r="AS47" s="100"/>
      <c r="AT47" s="99">
        <v>474</v>
      </c>
      <c r="AU47" s="100">
        <f t="shared" si="11"/>
        <v>7.8750000000000027</v>
      </c>
      <c r="AV47" s="100">
        <f t="shared" si="11"/>
        <v>0</v>
      </c>
      <c r="AW47" s="98">
        <f t="shared" si="12"/>
        <v>0</v>
      </c>
      <c r="AX47" s="98">
        <f t="shared" si="12"/>
        <v>0</v>
      </c>
      <c r="AY47" s="98">
        <f t="shared" si="12"/>
        <v>0</v>
      </c>
      <c r="AZ47" s="101">
        <f t="shared" si="12"/>
        <v>0</v>
      </c>
      <c r="BA47"/>
      <c r="BB47" s="102"/>
      <c r="BC47" s="103"/>
      <c r="BD47" s="103"/>
      <c r="BE47" s="103"/>
      <c r="BF47" s="104"/>
      <c r="BG47" s="9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CA47" s="105">
        <v>469</v>
      </c>
      <c r="CB47" s="106"/>
      <c r="CC47" s="106"/>
      <c r="CD47" s="106"/>
      <c r="CE47" s="106"/>
      <c r="CF47" s="107">
        <f t="shared" si="1"/>
        <v>0</v>
      </c>
      <c r="CG47" s="106"/>
      <c r="CH47" s="106"/>
      <c r="CI47" s="106"/>
      <c r="CJ47" s="107">
        <f t="shared" si="2"/>
        <v>0</v>
      </c>
      <c r="CK47" s="108">
        <f t="shared" si="3"/>
        <v>0</v>
      </c>
      <c r="CM47" s="105">
        <v>469</v>
      </c>
      <c r="CN47" s="109"/>
      <c r="CO47" s="110"/>
      <c r="CP47" s="110"/>
      <c r="CQ47" s="110"/>
      <c r="CR47" s="111">
        <f t="shared" si="13"/>
        <v>0</v>
      </c>
    </row>
    <row r="48" spans="1:96" ht="15" x14ac:dyDescent="0.25">
      <c r="A48" s="85">
        <v>478</v>
      </c>
      <c r="B48" s="86" t="s">
        <v>100</v>
      </c>
      <c r="C48" s="87">
        <f t="shared" si="4"/>
        <v>400</v>
      </c>
      <c r="D48" s="88" t="str">
        <f t="shared" si="5"/>
        <v/>
      </c>
      <c r="E48" s="88"/>
      <c r="F48" s="88">
        <f t="shared" si="6"/>
        <v>0</v>
      </c>
      <c r="G48" s="89">
        <f t="shared" si="7"/>
        <v>400</v>
      </c>
      <c r="H48" s="90"/>
      <c r="I48" s="91">
        <f t="shared" si="8"/>
        <v>6513597</v>
      </c>
      <c r="J48" s="92">
        <f t="shared" si="9"/>
        <v>0</v>
      </c>
      <c r="K48" s="92">
        <f t="shared" si="0"/>
        <v>435200</v>
      </c>
      <c r="L48" s="93">
        <f t="shared" si="10"/>
        <v>6948797</v>
      </c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4">
        <v>478</v>
      </c>
      <c r="AB48" s="95">
        <v>400</v>
      </c>
      <c r="AC48" s="95">
        <v>0</v>
      </c>
      <c r="AD48" s="95">
        <v>0</v>
      </c>
      <c r="AE48" s="95">
        <v>103.66666666666657</v>
      </c>
      <c r="AF48" s="95">
        <v>0</v>
      </c>
      <c r="AG48" s="96">
        <v>6513597</v>
      </c>
      <c r="AH48" s="96">
        <v>0</v>
      </c>
      <c r="AI48" s="96">
        <v>0</v>
      </c>
      <c r="AJ48" s="96">
        <v>6513597</v>
      </c>
      <c r="AK48" s="96">
        <v>0</v>
      </c>
      <c r="AL48" s="96">
        <v>435200</v>
      </c>
      <c r="AM48" s="96">
        <v>6948797</v>
      </c>
      <c r="AN48" s="96">
        <v>0</v>
      </c>
      <c r="AO48" s="96">
        <v>0</v>
      </c>
      <c r="AP48" s="96">
        <v>0</v>
      </c>
      <c r="AQ48" s="96">
        <v>0</v>
      </c>
      <c r="AR48" s="97">
        <v>6948797</v>
      </c>
      <c r="AS48" s="100"/>
      <c r="AT48" s="99">
        <v>478</v>
      </c>
      <c r="AU48" s="100">
        <f t="shared" si="11"/>
        <v>103.66666666666657</v>
      </c>
      <c r="AV48" s="100">
        <f t="shared" si="11"/>
        <v>0</v>
      </c>
      <c r="AW48" s="98">
        <f t="shared" si="12"/>
        <v>0</v>
      </c>
      <c r="AX48" s="98">
        <f t="shared" si="12"/>
        <v>0</v>
      </c>
      <c r="AY48" s="98">
        <f t="shared" si="12"/>
        <v>0</v>
      </c>
      <c r="AZ48" s="101">
        <f t="shared" si="12"/>
        <v>0</v>
      </c>
      <c r="BA48"/>
      <c r="BB48" s="102"/>
      <c r="BC48" s="103"/>
      <c r="BD48" s="103"/>
      <c r="BE48" s="103"/>
      <c r="BF48" s="104"/>
      <c r="BG48" s="9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CA48" s="105">
        <v>470</v>
      </c>
      <c r="CB48" s="106"/>
      <c r="CC48" s="106"/>
      <c r="CD48" s="106"/>
      <c r="CE48" s="106"/>
      <c r="CF48" s="107">
        <f t="shared" si="1"/>
        <v>0</v>
      </c>
      <c r="CG48" s="106"/>
      <c r="CH48" s="106"/>
      <c r="CI48" s="106"/>
      <c r="CJ48" s="107">
        <f t="shared" si="2"/>
        <v>0</v>
      </c>
      <c r="CK48" s="108">
        <f t="shared" si="3"/>
        <v>0</v>
      </c>
      <c r="CM48" s="105">
        <v>470</v>
      </c>
      <c r="CN48" s="109"/>
      <c r="CO48" s="110"/>
      <c r="CP48" s="110"/>
      <c r="CQ48" s="110"/>
      <c r="CR48" s="111">
        <f t="shared" si="13"/>
        <v>0</v>
      </c>
    </row>
    <row r="49" spans="1:96" ht="15" x14ac:dyDescent="0.25">
      <c r="A49" s="85">
        <v>479</v>
      </c>
      <c r="B49" s="86" t="s">
        <v>101</v>
      </c>
      <c r="C49" s="87">
        <f t="shared" si="4"/>
        <v>400</v>
      </c>
      <c r="D49" s="88" t="str">
        <f t="shared" si="5"/>
        <v/>
      </c>
      <c r="E49" s="88"/>
      <c r="F49" s="88">
        <f t="shared" si="6"/>
        <v>0</v>
      </c>
      <c r="G49" s="89">
        <f t="shared" si="7"/>
        <v>400</v>
      </c>
      <c r="H49" s="90"/>
      <c r="I49" s="91">
        <f t="shared" si="8"/>
        <v>6721819</v>
      </c>
      <c r="J49" s="92">
        <f t="shared" si="9"/>
        <v>0</v>
      </c>
      <c r="K49" s="92">
        <f t="shared" si="0"/>
        <v>435200</v>
      </c>
      <c r="L49" s="93">
        <f t="shared" si="10"/>
        <v>7157019</v>
      </c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4">
        <v>479</v>
      </c>
      <c r="AB49" s="95">
        <v>400</v>
      </c>
      <c r="AC49" s="95">
        <v>0</v>
      </c>
      <c r="AD49" s="95">
        <v>0</v>
      </c>
      <c r="AE49" s="95">
        <v>19.999999999999993</v>
      </c>
      <c r="AF49" s="95">
        <v>0</v>
      </c>
      <c r="AG49" s="96">
        <v>6721819</v>
      </c>
      <c r="AH49" s="96">
        <v>0</v>
      </c>
      <c r="AI49" s="96">
        <v>0</v>
      </c>
      <c r="AJ49" s="96">
        <v>6721819</v>
      </c>
      <c r="AK49" s="96">
        <v>0</v>
      </c>
      <c r="AL49" s="96">
        <v>435200</v>
      </c>
      <c r="AM49" s="96">
        <v>7157019</v>
      </c>
      <c r="AN49" s="96">
        <v>0</v>
      </c>
      <c r="AO49" s="96">
        <v>0</v>
      </c>
      <c r="AP49" s="96">
        <v>0</v>
      </c>
      <c r="AQ49" s="96">
        <v>0</v>
      </c>
      <c r="AR49" s="97">
        <v>7157019</v>
      </c>
      <c r="AS49" s="100"/>
      <c r="AT49" s="99">
        <v>479</v>
      </c>
      <c r="AU49" s="100">
        <f t="shared" si="11"/>
        <v>19.999999999999993</v>
      </c>
      <c r="AV49" s="100">
        <f t="shared" si="11"/>
        <v>0</v>
      </c>
      <c r="AW49" s="98">
        <f t="shared" si="12"/>
        <v>0</v>
      </c>
      <c r="AX49" s="98">
        <f t="shared" si="12"/>
        <v>0</v>
      </c>
      <c r="AY49" s="98">
        <f t="shared" si="12"/>
        <v>0</v>
      </c>
      <c r="AZ49" s="101">
        <f t="shared" si="12"/>
        <v>0</v>
      </c>
      <c r="BA49"/>
      <c r="BB49" s="102"/>
      <c r="BC49" s="103"/>
      <c r="BD49" s="103"/>
      <c r="BE49" s="103"/>
      <c r="BF49" s="104"/>
      <c r="BG49" s="9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CA49" s="105">
        <v>474</v>
      </c>
      <c r="CB49" s="106"/>
      <c r="CC49" s="106"/>
      <c r="CD49" s="106"/>
      <c r="CE49" s="106"/>
      <c r="CF49" s="107">
        <f t="shared" si="1"/>
        <v>0</v>
      </c>
      <c r="CG49" s="106"/>
      <c r="CH49" s="106"/>
      <c r="CI49" s="106"/>
      <c r="CJ49" s="107">
        <f t="shared" si="2"/>
        <v>0</v>
      </c>
      <c r="CK49" s="108">
        <f t="shared" si="3"/>
        <v>0</v>
      </c>
      <c r="CM49" s="105">
        <v>474</v>
      </c>
      <c r="CN49" s="109"/>
      <c r="CO49" s="110"/>
      <c r="CP49" s="110"/>
      <c r="CQ49" s="110"/>
      <c r="CR49" s="111">
        <f t="shared" si="13"/>
        <v>0</v>
      </c>
    </row>
    <row r="50" spans="1:96" ht="15" x14ac:dyDescent="0.25">
      <c r="A50" s="85">
        <v>481</v>
      </c>
      <c r="B50" s="86" t="s">
        <v>102</v>
      </c>
      <c r="C50" s="87">
        <f t="shared" si="4"/>
        <v>944</v>
      </c>
      <c r="D50" s="88" t="str">
        <f t="shared" si="5"/>
        <v/>
      </c>
      <c r="E50" s="88"/>
      <c r="F50" s="88">
        <f t="shared" si="6"/>
        <v>0</v>
      </c>
      <c r="G50" s="89">
        <f t="shared" si="7"/>
        <v>944</v>
      </c>
      <c r="H50" s="90"/>
      <c r="I50" s="91">
        <f t="shared" si="8"/>
        <v>20717412</v>
      </c>
      <c r="J50" s="92">
        <f t="shared" si="9"/>
        <v>0</v>
      </c>
      <c r="K50" s="92">
        <f t="shared" si="0"/>
        <v>1027072</v>
      </c>
      <c r="L50" s="93">
        <f t="shared" si="10"/>
        <v>21744484</v>
      </c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4">
        <v>481</v>
      </c>
      <c r="AB50" s="95">
        <v>944</v>
      </c>
      <c r="AC50" s="95">
        <v>0</v>
      </c>
      <c r="AD50" s="95">
        <v>0</v>
      </c>
      <c r="AE50" s="95">
        <v>27.982142857142843</v>
      </c>
      <c r="AF50" s="95">
        <v>0</v>
      </c>
      <c r="AG50" s="96">
        <v>20717412</v>
      </c>
      <c r="AH50" s="96">
        <v>0</v>
      </c>
      <c r="AI50" s="96">
        <v>0</v>
      </c>
      <c r="AJ50" s="96">
        <v>20717412</v>
      </c>
      <c r="AK50" s="96">
        <v>0</v>
      </c>
      <c r="AL50" s="96">
        <v>1027072</v>
      </c>
      <c r="AM50" s="96">
        <v>21744484</v>
      </c>
      <c r="AN50" s="96">
        <v>0</v>
      </c>
      <c r="AO50" s="96">
        <v>0</v>
      </c>
      <c r="AP50" s="96">
        <v>0</v>
      </c>
      <c r="AQ50" s="96">
        <v>0</v>
      </c>
      <c r="AR50" s="97">
        <v>21744484</v>
      </c>
      <c r="AS50" s="100"/>
      <c r="AT50" s="99">
        <v>481</v>
      </c>
      <c r="AU50" s="100">
        <f t="shared" si="11"/>
        <v>27.982142857142843</v>
      </c>
      <c r="AV50" s="100">
        <f t="shared" si="11"/>
        <v>0</v>
      </c>
      <c r="AW50" s="98">
        <f t="shared" si="12"/>
        <v>0</v>
      </c>
      <c r="AX50" s="98">
        <f t="shared" si="12"/>
        <v>0</v>
      </c>
      <c r="AY50" s="98">
        <f t="shared" si="12"/>
        <v>0</v>
      </c>
      <c r="AZ50" s="101">
        <f t="shared" si="12"/>
        <v>0</v>
      </c>
      <c r="BA50"/>
      <c r="BB50" s="102"/>
      <c r="BC50" s="103"/>
      <c r="BD50" s="103"/>
      <c r="BE50" s="103"/>
      <c r="BF50" s="104"/>
      <c r="BG50" s="9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CA50" s="105">
        <v>478</v>
      </c>
      <c r="CB50" s="106"/>
      <c r="CC50" s="106"/>
      <c r="CD50" s="106"/>
      <c r="CE50" s="106"/>
      <c r="CF50" s="107">
        <f t="shared" si="1"/>
        <v>0</v>
      </c>
      <c r="CG50" s="106"/>
      <c r="CH50" s="106"/>
      <c r="CI50" s="106"/>
      <c r="CJ50" s="107">
        <f t="shared" si="2"/>
        <v>0</v>
      </c>
      <c r="CK50" s="108">
        <f t="shared" si="3"/>
        <v>0</v>
      </c>
      <c r="CM50" s="105">
        <v>478</v>
      </c>
      <c r="CN50" s="109"/>
      <c r="CO50" s="110"/>
      <c r="CP50" s="110"/>
      <c r="CQ50" s="110"/>
      <c r="CR50" s="111">
        <f t="shared" si="13"/>
        <v>0</v>
      </c>
    </row>
    <row r="51" spans="1:96" ht="15" x14ac:dyDescent="0.25">
      <c r="A51" s="85">
        <v>482</v>
      </c>
      <c r="B51" s="86" t="s">
        <v>103</v>
      </c>
      <c r="C51" s="87">
        <f t="shared" si="4"/>
        <v>288</v>
      </c>
      <c r="D51" s="88" t="str">
        <f t="shared" si="5"/>
        <v/>
      </c>
      <c r="E51" s="88"/>
      <c r="F51" s="88">
        <f t="shared" si="6"/>
        <v>0</v>
      </c>
      <c r="G51" s="89">
        <f t="shared" si="7"/>
        <v>288</v>
      </c>
      <c r="H51" s="90"/>
      <c r="I51" s="91">
        <f t="shared" si="8"/>
        <v>4796580</v>
      </c>
      <c r="J51" s="92">
        <f t="shared" si="9"/>
        <v>0</v>
      </c>
      <c r="K51" s="92">
        <f t="shared" si="0"/>
        <v>313344</v>
      </c>
      <c r="L51" s="93">
        <f t="shared" si="10"/>
        <v>5109924</v>
      </c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4">
        <v>482</v>
      </c>
      <c r="AB51" s="95">
        <v>288</v>
      </c>
      <c r="AC51" s="95">
        <v>0</v>
      </c>
      <c r="AD51" s="95">
        <v>0</v>
      </c>
      <c r="AE51" s="95">
        <v>85.253968253968253</v>
      </c>
      <c r="AF51" s="95">
        <v>0</v>
      </c>
      <c r="AG51" s="96">
        <v>4796580</v>
      </c>
      <c r="AH51" s="96">
        <v>0</v>
      </c>
      <c r="AI51" s="96">
        <v>0</v>
      </c>
      <c r="AJ51" s="96">
        <v>4796580</v>
      </c>
      <c r="AK51" s="96">
        <v>0</v>
      </c>
      <c r="AL51" s="96">
        <v>313344</v>
      </c>
      <c r="AM51" s="96">
        <v>5109924</v>
      </c>
      <c r="AN51" s="96">
        <v>0</v>
      </c>
      <c r="AO51" s="96">
        <v>0</v>
      </c>
      <c r="AP51" s="96">
        <v>0</v>
      </c>
      <c r="AQ51" s="96">
        <v>0</v>
      </c>
      <c r="AR51" s="97">
        <v>5109924</v>
      </c>
      <c r="AS51" s="100"/>
      <c r="AT51" s="99">
        <v>482</v>
      </c>
      <c r="AU51" s="100">
        <f t="shared" si="11"/>
        <v>85.253968253968253</v>
      </c>
      <c r="AV51" s="100">
        <f t="shared" si="11"/>
        <v>0</v>
      </c>
      <c r="AW51" s="98">
        <f t="shared" si="12"/>
        <v>0</v>
      </c>
      <c r="AX51" s="98">
        <f t="shared" si="12"/>
        <v>0</v>
      </c>
      <c r="AY51" s="98">
        <f t="shared" si="12"/>
        <v>0</v>
      </c>
      <c r="AZ51" s="101">
        <f t="shared" si="12"/>
        <v>0</v>
      </c>
      <c r="BA51"/>
      <c r="BB51" s="102"/>
      <c r="BC51" s="103"/>
      <c r="BD51" s="103"/>
      <c r="BE51" s="103"/>
      <c r="BF51" s="104"/>
      <c r="BG51" s="9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CA51" s="105">
        <v>479</v>
      </c>
      <c r="CB51" s="106"/>
      <c r="CC51" s="106"/>
      <c r="CD51" s="106"/>
      <c r="CE51" s="106"/>
      <c r="CF51" s="107">
        <f t="shared" si="1"/>
        <v>0</v>
      </c>
      <c r="CG51" s="106"/>
      <c r="CH51" s="106"/>
      <c r="CI51" s="106"/>
      <c r="CJ51" s="107">
        <f t="shared" si="2"/>
        <v>0</v>
      </c>
      <c r="CK51" s="108">
        <f t="shared" si="3"/>
        <v>0</v>
      </c>
      <c r="CM51" s="105">
        <v>479</v>
      </c>
      <c r="CN51" s="109"/>
      <c r="CO51" s="110"/>
      <c r="CP51" s="110"/>
      <c r="CQ51" s="110"/>
      <c r="CR51" s="111">
        <f t="shared" si="13"/>
        <v>0</v>
      </c>
    </row>
    <row r="52" spans="1:96" ht="15" x14ac:dyDescent="0.25">
      <c r="A52" s="85">
        <v>483</v>
      </c>
      <c r="B52" s="86" t="s">
        <v>104</v>
      </c>
      <c r="C52" s="87">
        <f t="shared" si="4"/>
        <v>700</v>
      </c>
      <c r="D52" s="88" t="str">
        <f t="shared" si="5"/>
        <v/>
      </c>
      <c r="E52" s="88"/>
      <c r="F52" s="88">
        <f t="shared" si="6"/>
        <v>0</v>
      </c>
      <c r="G52" s="89">
        <f t="shared" si="7"/>
        <v>700</v>
      </c>
      <c r="H52" s="90"/>
      <c r="I52" s="91">
        <f t="shared" si="8"/>
        <v>11778583</v>
      </c>
      <c r="J52" s="92">
        <f t="shared" si="9"/>
        <v>0</v>
      </c>
      <c r="K52" s="92">
        <f t="shared" si="0"/>
        <v>761600</v>
      </c>
      <c r="L52" s="93">
        <f t="shared" si="10"/>
        <v>12540183</v>
      </c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4">
        <v>483</v>
      </c>
      <c r="AB52" s="95">
        <v>700</v>
      </c>
      <c r="AC52" s="95">
        <v>0</v>
      </c>
      <c r="AD52" s="95">
        <v>0</v>
      </c>
      <c r="AE52" s="95">
        <v>74.402777777777843</v>
      </c>
      <c r="AF52" s="95">
        <v>0</v>
      </c>
      <c r="AG52" s="96">
        <v>11778583</v>
      </c>
      <c r="AH52" s="96">
        <v>0</v>
      </c>
      <c r="AI52" s="96">
        <v>0</v>
      </c>
      <c r="AJ52" s="96">
        <v>11778583</v>
      </c>
      <c r="AK52" s="96">
        <v>0</v>
      </c>
      <c r="AL52" s="96">
        <v>761600</v>
      </c>
      <c r="AM52" s="96">
        <v>12540183</v>
      </c>
      <c r="AN52" s="96">
        <v>0</v>
      </c>
      <c r="AO52" s="96">
        <v>0</v>
      </c>
      <c r="AP52" s="96">
        <v>0</v>
      </c>
      <c r="AQ52" s="96">
        <v>0</v>
      </c>
      <c r="AR52" s="97">
        <v>12540183</v>
      </c>
      <c r="AS52" s="100"/>
      <c r="AT52" s="99">
        <v>483</v>
      </c>
      <c r="AU52" s="100">
        <f t="shared" si="11"/>
        <v>74.402777777777843</v>
      </c>
      <c r="AV52" s="100">
        <f t="shared" si="11"/>
        <v>0</v>
      </c>
      <c r="AW52" s="98">
        <f t="shared" si="12"/>
        <v>0</v>
      </c>
      <c r="AX52" s="98">
        <f t="shared" si="12"/>
        <v>0</v>
      </c>
      <c r="AY52" s="98">
        <f t="shared" si="12"/>
        <v>0</v>
      </c>
      <c r="AZ52" s="101">
        <f t="shared" si="12"/>
        <v>0</v>
      </c>
      <c r="BA52"/>
      <c r="BB52" s="102"/>
      <c r="BC52" s="103"/>
      <c r="BD52" s="103"/>
      <c r="BE52" s="103"/>
      <c r="BF52" s="104"/>
      <c r="BG52" s="9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CA52" s="105">
        <v>481</v>
      </c>
      <c r="CB52" s="106"/>
      <c r="CC52" s="106"/>
      <c r="CD52" s="106"/>
      <c r="CE52" s="106"/>
      <c r="CF52" s="107">
        <f t="shared" si="1"/>
        <v>0</v>
      </c>
      <c r="CG52" s="106"/>
      <c r="CH52" s="106"/>
      <c r="CI52" s="106"/>
      <c r="CJ52" s="107">
        <f t="shared" si="2"/>
        <v>0</v>
      </c>
      <c r="CK52" s="108">
        <f t="shared" si="3"/>
        <v>0</v>
      </c>
      <c r="CM52" s="105">
        <v>481</v>
      </c>
      <c r="CN52" s="109"/>
      <c r="CO52" s="110"/>
      <c r="CP52" s="110"/>
      <c r="CQ52" s="110"/>
      <c r="CR52" s="111">
        <f t="shared" si="13"/>
        <v>0</v>
      </c>
    </row>
    <row r="53" spans="1:96" ht="15" x14ac:dyDescent="0.25">
      <c r="A53" s="85">
        <v>484</v>
      </c>
      <c r="B53" s="86" t="s">
        <v>105</v>
      </c>
      <c r="C53" s="87">
        <f t="shared" si="4"/>
        <v>1600</v>
      </c>
      <c r="D53" s="88" t="str">
        <f t="shared" si="5"/>
        <v/>
      </c>
      <c r="E53" s="88"/>
      <c r="F53" s="88">
        <f t="shared" si="6"/>
        <v>0.27586460648073513</v>
      </c>
      <c r="G53" s="89">
        <f t="shared" si="7"/>
        <v>1600</v>
      </c>
      <c r="H53" s="90"/>
      <c r="I53" s="91">
        <f t="shared" si="8"/>
        <v>38319408</v>
      </c>
      <c r="J53" s="92">
        <f t="shared" si="9"/>
        <v>0</v>
      </c>
      <c r="K53" s="92">
        <f t="shared" si="0"/>
        <v>1740800</v>
      </c>
      <c r="L53" s="93">
        <f t="shared" si="10"/>
        <v>40060208</v>
      </c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4">
        <v>484</v>
      </c>
      <c r="AB53" s="95">
        <v>1600</v>
      </c>
      <c r="AC53" s="95">
        <v>0</v>
      </c>
      <c r="AD53" s="95">
        <v>0</v>
      </c>
      <c r="AE53" s="95">
        <v>54.375000000000021</v>
      </c>
      <c r="AF53" s="95">
        <v>0.27586460648073513</v>
      </c>
      <c r="AG53" s="96">
        <v>38319408</v>
      </c>
      <c r="AH53" s="96">
        <v>5972.192865701435</v>
      </c>
      <c r="AI53" s="96">
        <v>0</v>
      </c>
      <c r="AJ53" s="96">
        <v>38313435.8071343</v>
      </c>
      <c r="AK53" s="96">
        <v>0</v>
      </c>
      <c r="AL53" s="96">
        <v>1740500</v>
      </c>
      <c r="AM53" s="96">
        <v>40053935.8071343</v>
      </c>
      <c r="AN53" s="96">
        <v>5972.192865701435</v>
      </c>
      <c r="AO53" s="96">
        <v>0</v>
      </c>
      <c r="AP53" s="96">
        <v>300</v>
      </c>
      <c r="AQ53" s="96">
        <v>6272.192865701435</v>
      </c>
      <c r="AR53" s="97">
        <v>40060208</v>
      </c>
      <c r="AS53" s="100"/>
      <c r="AT53" s="99">
        <v>484</v>
      </c>
      <c r="AU53" s="100">
        <f t="shared" si="11"/>
        <v>54.375000000000021</v>
      </c>
      <c r="AV53" s="100">
        <f t="shared" si="11"/>
        <v>0.27586460648073513</v>
      </c>
      <c r="AW53" s="98">
        <f t="shared" si="12"/>
        <v>5972.192865701435</v>
      </c>
      <c r="AX53" s="98">
        <f t="shared" si="12"/>
        <v>0</v>
      </c>
      <c r="AY53" s="98">
        <f t="shared" si="12"/>
        <v>300</v>
      </c>
      <c r="AZ53" s="101">
        <f t="shared" si="12"/>
        <v>6272.192865701435</v>
      </c>
      <c r="BA53"/>
      <c r="BB53" s="102"/>
      <c r="BC53" s="103"/>
      <c r="BD53" s="103"/>
      <c r="BE53" s="103"/>
      <c r="BF53" s="104"/>
      <c r="BG53" s="9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CA53" s="105">
        <v>482</v>
      </c>
      <c r="CB53" s="106"/>
      <c r="CC53" s="106"/>
      <c r="CD53" s="106"/>
      <c r="CE53" s="106"/>
      <c r="CF53" s="107">
        <f t="shared" si="1"/>
        <v>0</v>
      </c>
      <c r="CG53" s="106"/>
      <c r="CH53" s="106"/>
      <c r="CI53" s="106"/>
      <c r="CJ53" s="107">
        <f t="shared" si="2"/>
        <v>0</v>
      </c>
      <c r="CK53" s="108">
        <f t="shared" si="3"/>
        <v>0</v>
      </c>
      <c r="CM53" s="105">
        <v>482</v>
      </c>
      <c r="CN53" s="109"/>
      <c r="CO53" s="110"/>
      <c r="CP53" s="110"/>
      <c r="CQ53" s="110"/>
      <c r="CR53" s="111">
        <f t="shared" si="13"/>
        <v>0</v>
      </c>
    </row>
    <row r="54" spans="1:96" ht="15" x14ac:dyDescent="0.25">
      <c r="A54" s="85">
        <v>485</v>
      </c>
      <c r="B54" s="86" t="s">
        <v>106</v>
      </c>
      <c r="C54" s="87">
        <f t="shared" si="4"/>
        <v>480</v>
      </c>
      <c r="D54" s="88" t="str">
        <f t="shared" si="5"/>
        <v/>
      </c>
      <c r="E54" s="88"/>
      <c r="F54" s="88">
        <f t="shared" si="6"/>
        <v>35.571428571428569</v>
      </c>
      <c r="G54" s="89">
        <f t="shared" si="7"/>
        <v>480</v>
      </c>
      <c r="H54" s="90"/>
      <c r="I54" s="91">
        <f t="shared" si="8"/>
        <v>8519214.7916462757</v>
      </c>
      <c r="J54" s="92">
        <f t="shared" si="9"/>
        <v>0</v>
      </c>
      <c r="K54" s="92">
        <f t="shared" si="0"/>
        <v>522240</v>
      </c>
      <c r="L54" s="93">
        <f t="shared" si="10"/>
        <v>9041454.7916462757</v>
      </c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4">
        <v>485</v>
      </c>
      <c r="AB54" s="95">
        <v>480</v>
      </c>
      <c r="AC54" s="95">
        <v>0</v>
      </c>
      <c r="AD54" s="95">
        <v>0</v>
      </c>
      <c r="AE54" s="95">
        <v>53.714285714285708</v>
      </c>
      <c r="AF54" s="95">
        <v>35.571428571428569</v>
      </c>
      <c r="AG54" s="96">
        <v>8779302</v>
      </c>
      <c r="AH54" s="96">
        <v>657537.85714285728</v>
      </c>
      <c r="AI54" s="96">
        <v>260087.20835372381</v>
      </c>
      <c r="AJ54" s="96">
        <v>7861676.9345034193</v>
      </c>
      <c r="AK54" s="96">
        <v>0</v>
      </c>
      <c r="AL54" s="96">
        <v>483538</v>
      </c>
      <c r="AM54" s="96">
        <v>8345214.9345034193</v>
      </c>
      <c r="AN54" s="96">
        <v>657537.85714285728</v>
      </c>
      <c r="AO54" s="96">
        <v>0</v>
      </c>
      <c r="AP54" s="96">
        <v>38702</v>
      </c>
      <c r="AQ54" s="96">
        <v>696239.85714285728</v>
      </c>
      <c r="AR54" s="97">
        <v>9041454.7916462775</v>
      </c>
      <c r="AS54" s="100"/>
      <c r="AT54" s="99">
        <v>485</v>
      </c>
      <c r="AU54" s="100">
        <f t="shared" si="11"/>
        <v>53.714285714285708</v>
      </c>
      <c r="AV54" s="100">
        <f t="shared" si="11"/>
        <v>35.571428571428569</v>
      </c>
      <c r="AW54" s="98">
        <f t="shared" si="12"/>
        <v>657537.85714285728</v>
      </c>
      <c r="AX54" s="98">
        <f t="shared" si="12"/>
        <v>0</v>
      </c>
      <c r="AY54" s="98">
        <f t="shared" si="12"/>
        <v>38702</v>
      </c>
      <c r="AZ54" s="101">
        <f t="shared" si="12"/>
        <v>696239.85714285728</v>
      </c>
      <c r="BA54"/>
      <c r="BB54" s="102"/>
      <c r="BC54" s="103"/>
      <c r="BD54" s="103"/>
      <c r="BE54" s="103"/>
      <c r="BF54" s="104"/>
      <c r="BG54" s="9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CA54" s="105">
        <v>483</v>
      </c>
      <c r="CB54" s="106"/>
      <c r="CC54" s="106"/>
      <c r="CD54" s="106"/>
      <c r="CE54" s="106"/>
      <c r="CF54" s="107">
        <f t="shared" si="1"/>
        <v>0</v>
      </c>
      <c r="CG54" s="106"/>
      <c r="CH54" s="106"/>
      <c r="CI54" s="106"/>
      <c r="CJ54" s="107">
        <f t="shared" si="2"/>
        <v>0</v>
      </c>
      <c r="CK54" s="108">
        <f t="shared" si="3"/>
        <v>0</v>
      </c>
      <c r="CM54" s="105">
        <v>483</v>
      </c>
      <c r="CN54" s="109"/>
      <c r="CO54" s="110"/>
      <c r="CP54" s="110"/>
      <c r="CQ54" s="110"/>
      <c r="CR54" s="111">
        <f t="shared" si="13"/>
        <v>0</v>
      </c>
    </row>
    <row r="55" spans="1:96" ht="15" x14ac:dyDescent="0.25">
      <c r="A55" s="85">
        <v>486</v>
      </c>
      <c r="B55" s="86" t="s">
        <v>107</v>
      </c>
      <c r="C55" s="87">
        <f t="shared" si="4"/>
        <v>666</v>
      </c>
      <c r="D55" s="88" t="str">
        <f t="shared" si="5"/>
        <v/>
      </c>
      <c r="E55" s="88"/>
      <c r="F55" s="88">
        <f t="shared" si="6"/>
        <v>0</v>
      </c>
      <c r="G55" s="89">
        <f t="shared" si="7"/>
        <v>666</v>
      </c>
      <c r="H55" s="90"/>
      <c r="I55" s="91">
        <f t="shared" si="8"/>
        <v>10710947</v>
      </c>
      <c r="J55" s="92">
        <f t="shared" si="9"/>
        <v>933399</v>
      </c>
      <c r="K55" s="92">
        <f t="shared" si="0"/>
        <v>724608</v>
      </c>
      <c r="L55" s="93">
        <f t="shared" si="10"/>
        <v>12368954</v>
      </c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4">
        <v>486</v>
      </c>
      <c r="AB55" s="95">
        <v>666</v>
      </c>
      <c r="AC55" s="95">
        <v>0</v>
      </c>
      <c r="AD55" s="95">
        <v>0</v>
      </c>
      <c r="AE55" s="95">
        <v>3</v>
      </c>
      <c r="AF55" s="95">
        <v>0</v>
      </c>
      <c r="AG55" s="96">
        <v>10710947</v>
      </c>
      <c r="AH55" s="96">
        <v>0</v>
      </c>
      <c r="AI55" s="96">
        <v>0</v>
      </c>
      <c r="AJ55" s="96">
        <v>10710947</v>
      </c>
      <c r="AK55" s="96">
        <v>933399</v>
      </c>
      <c r="AL55" s="96">
        <v>724608</v>
      </c>
      <c r="AM55" s="96">
        <v>12368954</v>
      </c>
      <c r="AN55" s="96">
        <v>0</v>
      </c>
      <c r="AO55" s="96">
        <v>0</v>
      </c>
      <c r="AP55" s="96">
        <v>0</v>
      </c>
      <c r="AQ55" s="96">
        <v>0</v>
      </c>
      <c r="AR55" s="97">
        <v>12368954</v>
      </c>
      <c r="AS55" s="100"/>
      <c r="AT55" s="99">
        <v>486</v>
      </c>
      <c r="AU55" s="100">
        <f t="shared" si="11"/>
        <v>3</v>
      </c>
      <c r="AV55" s="100">
        <f t="shared" si="11"/>
        <v>0</v>
      </c>
      <c r="AW55" s="98">
        <f t="shared" si="12"/>
        <v>0</v>
      </c>
      <c r="AX55" s="98">
        <f t="shared" si="12"/>
        <v>0</v>
      </c>
      <c r="AY55" s="98">
        <f t="shared" si="12"/>
        <v>0</v>
      </c>
      <c r="AZ55" s="101">
        <f t="shared" si="12"/>
        <v>0</v>
      </c>
      <c r="BA55"/>
      <c r="BB55" s="102"/>
      <c r="BC55" s="103"/>
      <c r="BD55" s="103"/>
      <c r="BE55" s="103"/>
      <c r="BF55" s="104"/>
      <c r="BG55" s="9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CA55" s="105">
        <v>484</v>
      </c>
      <c r="CB55" s="106"/>
      <c r="CC55" s="106"/>
      <c r="CD55" s="106"/>
      <c r="CE55" s="106"/>
      <c r="CF55" s="107">
        <f t="shared" si="1"/>
        <v>0</v>
      </c>
      <c r="CG55" s="106"/>
      <c r="CH55" s="106"/>
      <c r="CI55" s="106"/>
      <c r="CJ55" s="107">
        <f t="shared" si="2"/>
        <v>0</v>
      </c>
      <c r="CK55" s="108">
        <f t="shared" si="3"/>
        <v>0</v>
      </c>
      <c r="CM55" s="105">
        <v>484</v>
      </c>
      <c r="CN55" s="109"/>
      <c r="CO55" s="110"/>
      <c r="CP55" s="110"/>
      <c r="CQ55" s="110"/>
      <c r="CR55" s="111">
        <f t="shared" si="13"/>
        <v>0</v>
      </c>
    </row>
    <row r="56" spans="1:96" ht="15" x14ac:dyDescent="0.25">
      <c r="A56" s="85">
        <v>487</v>
      </c>
      <c r="B56" s="86" t="s">
        <v>108</v>
      </c>
      <c r="C56" s="87">
        <f t="shared" si="4"/>
        <v>1198</v>
      </c>
      <c r="D56" s="88" t="str">
        <f t="shared" si="5"/>
        <v/>
      </c>
      <c r="E56" s="88"/>
      <c r="F56" s="88">
        <f t="shared" si="6"/>
        <v>8.2446376038366882</v>
      </c>
      <c r="G56" s="89">
        <f t="shared" si="7"/>
        <v>1198</v>
      </c>
      <c r="H56" s="90"/>
      <c r="I56" s="91">
        <f t="shared" si="8"/>
        <v>26685833.5793541</v>
      </c>
      <c r="J56" s="92">
        <f t="shared" si="9"/>
        <v>0</v>
      </c>
      <c r="K56" s="92">
        <f t="shared" si="0"/>
        <v>1303424</v>
      </c>
      <c r="L56" s="93">
        <f t="shared" si="10"/>
        <v>27989257.5793541</v>
      </c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4">
        <v>487</v>
      </c>
      <c r="AB56" s="95">
        <v>1198</v>
      </c>
      <c r="AC56" s="95">
        <v>0</v>
      </c>
      <c r="AD56" s="95">
        <v>0</v>
      </c>
      <c r="AE56" s="95">
        <v>163.91636141636153</v>
      </c>
      <c r="AF56" s="95">
        <v>8.2446376038366882</v>
      </c>
      <c r="AG56" s="96">
        <v>26698515</v>
      </c>
      <c r="AH56" s="96">
        <v>207648.22807115855</v>
      </c>
      <c r="AI56" s="96">
        <v>12681.420645900822</v>
      </c>
      <c r="AJ56" s="96">
        <v>26478185.351282943</v>
      </c>
      <c r="AK56" s="96">
        <v>0</v>
      </c>
      <c r="AL56" s="96">
        <v>1294449</v>
      </c>
      <c r="AM56" s="96">
        <v>27772634.351282947</v>
      </c>
      <c r="AN56" s="96">
        <v>207648.22807115855</v>
      </c>
      <c r="AO56" s="96">
        <v>0</v>
      </c>
      <c r="AP56" s="96">
        <v>8975</v>
      </c>
      <c r="AQ56" s="96">
        <v>216623.22807115855</v>
      </c>
      <c r="AR56" s="97">
        <v>27989257.5793541</v>
      </c>
      <c r="AS56" s="100"/>
      <c r="AT56" s="99">
        <v>487</v>
      </c>
      <c r="AU56" s="100">
        <f t="shared" si="11"/>
        <v>163.91636141636153</v>
      </c>
      <c r="AV56" s="100">
        <f t="shared" si="11"/>
        <v>8.2446376038366882</v>
      </c>
      <c r="AW56" s="98">
        <f t="shared" si="12"/>
        <v>207648.22807115855</v>
      </c>
      <c r="AX56" s="98">
        <f t="shared" si="12"/>
        <v>0</v>
      </c>
      <c r="AY56" s="98">
        <f t="shared" si="12"/>
        <v>8975</v>
      </c>
      <c r="AZ56" s="101">
        <f t="shared" si="12"/>
        <v>216623.22807115855</v>
      </c>
      <c r="BA56"/>
      <c r="BB56" s="102"/>
      <c r="BC56" s="103"/>
      <c r="BD56" s="103"/>
      <c r="BE56" s="103"/>
      <c r="BF56" s="104"/>
      <c r="BG56" s="9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CA56" s="105">
        <v>485</v>
      </c>
      <c r="CB56" s="106"/>
      <c r="CC56" s="106"/>
      <c r="CD56" s="106"/>
      <c r="CE56" s="106"/>
      <c r="CF56" s="107">
        <f t="shared" si="1"/>
        <v>0</v>
      </c>
      <c r="CG56" s="106"/>
      <c r="CH56" s="106"/>
      <c r="CI56" s="106"/>
      <c r="CJ56" s="107">
        <f t="shared" si="2"/>
        <v>0</v>
      </c>
      <c r="CK56" s="108">
        <f t="shared" si="3"/>
        <v>0</v>
      </c>
      <c r="CM56" s="105">
        <v>485</v>
      </c>
      <c r="CN56" s="109"/>
      <c r="CO56" s="110"/>
      <c r="CP56" s="110"/>
      <c r="CQ56" s="110"/>
      <c r="CR56" s="111">
        <f t="shared" si="13"/>
        <v>0</v>
      </c>
    </row>
    <row r="57" spans="1:96" ht="15" x14ac:dyDescent="0.25">
      <c r="A57" s="85">
        <v>488</v>
      </c>
      <c r="B57" s="86" t="s">
        <v>109</v>
      </c>
      <c r="C57" s="87">
        <f t="shared" si="4"/>
        <v>1075</v>
      </c>
      <c r="D57" s="88" t="str">
        <f t="shared" si="5"/>
        <v/>
      </c>
      <c r="E57" s="88"/>
      <c r="F57" s="88">
        <f t="shared" si="6"/>
        <v>69.517880833145242</v>
      </c>
      <c r="G57" s="89">
        <f t="shared" si="7"/>
        <v>1075</v>
      </c>
      <c r="H57" s="90"/>
      <c r="I57" s="91">
        <f t="shared" si="8"/>
        <v>18009929</v>
      </c>
      <c r="J57" s="92">
        <f t="shared" si="9"/>
        <v>0</v>
      </c>
      <c r="K57" s="92">
        <f t="shared" si="0"/>
        <v>1169600</v>
      </c>
      <c r="L57" s="93">
        <f t="shared" si="10"/>
        <v>19179529</v>
      </c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4">
        <v>488</v>
      </c>
      <c r="AB57" s="95">
        <v>1075</v>
      </c>
      <c r="AC57" s="95">
        <v>0</v>
      </c>
      <c r="AD57" s="95">
        <v>0</v>
      </c>
      <c r="AE57" s="95">
        <v>110.69444444444441</v>
      </c>
      <c r="AF57" s="95">
        <v>69.517880833145242</v>
      </c>
      <c r="AG57" s="96">
        <v>18009929</v>
      </c>
      <c r="AH57" s="96">
        <v>1327791.5239130745</v>
      </c>
      <c r="AI57" s="96">
        <v>0</v>
      </c>
      <c r="AJ57" s="96">
        <v>16682137.476086926</v>
      </c>
      <c r="AK57" s="96">
        <v>0</v>
      </c>
      <c r="AL57" s="96">
        <v>1093968</v>
      </c>
      <c r="AM57" s="96">
        <v>17776105.476086929</v>
      </c>
      <c r="AN57" s="96">
        <v>1327791.5239130743</v>
      </c>
      <c r="AO57" s="96">
        <v>0</v>
      </c>
      <c r="AP57" s="96">
        <v>75632</v>
      </c>
      <c r="AQ57" s="96">
        <v>1403423.5239130743</v>
      </c>
      <c r="AR57" s="97">
        <v>19179529</v>
      </c>
      <c r="AS57" s="100"/>
      <c r="AT57" s="99">
        <v>488</v>
      </c>
      <c r="AU57" s="100">
        <f t="shared" si="11"/>
        <v>110.69444444444441</v>
      </c>
      <c r="AV57" s="100">
        <f t="shared" si="11"/>
        <v>69.517880833145242</v>
      </c>
      <c r="AW57" s="98">
        <f t="shared" si="12"/>
        <v>1327791.5239130743</v>
      </c>
      <c r="AX57" s="98">
        <f t="shared" si="12"/>
        <v>0</v>
      </c>
      <c r="AY57" s="98">
        <f t="shared" si="12"/>
        <v>75632</v>
      </c>
      <c r="AZ57" s="101">
        <f t="shared" si="12"/>
        <v>1403423.5239130743</v>
      </c>
      <c r="BA57"/>
      <c r="BB57" s="102"/>
      <c r="BC57" s="103"/>
      <c r="BD57" s="103"/>
      <c r="BE57" s="103"/>
      <c r="BF57" s="104"/>
      <c r="BG57" s="9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CA57" s="105">
        <v>486</v>
      </c>
      <c r="CB57" s="106"/>
      <c r="CC57" s="106"/>
      <c r="CD57" s="106"/>
      <c r="CE57" s="106"/>
      <c r="CF57" s="107">
        <f t="shared" si="1"/>
        <v>0</v>
      </c>
      <c r="CG57" s="106"/>
      <c r="CH57" s="106"/>
      <c r="CI57" s="106"/>
      <c r="CJ57" s="107">
        <f t="shared" si="2"/>
        <v>0</v>
      </c>
      <c r="CK57" s="108">
        <f t="shared" si="3"/>
        <v>0</v>
      </c>
      <c r="CM57" s="105">
        <v>486</v>
      </c>
      <c r="CN57" s="109"/>
      <c r="CO57" s="110"/>
      <c r="CP57" s="110"/>
      <c r="CQ57" s="110"/>
      <c r="CR57" s="111">
        <f t="shared" si="13"/>
        <v>0</v>
      </c>
    </row>
    <row r="58" spans="1:96" ht="15" x14ac:dyDescent="0.25">
      <c r="A58" s="85">
        <v>489</v>
      </c>
      <c r="B58" s="86" t="s">
        <v>110</v>
      </c>
      <c r="C58" s="87">
        <f t="shared" si="4"/>
        <v>850</v>
      </c>
      <c r="D58" s="88" t="str">
        <f t="shared" si="5"/>
        <v/>
      </c>
      <c r="E58" s="88"/>
      <c r="F58" s="88">
        <f t="shared" si="6"/>
        <v>0</v>
      </c>
      <c r="G58" s="89">
        <f t="shared" si="7"/>
        <v>850</v>
      </c>
      <c r="H58" s="90"/>
      <c r="I58" s="91">
        <f t="shared" si="8"/>
        <v>17123909</v>
      </c>
      <c r="J58" s="92">
        <f t="shared" si="9"/>
        <v>0</v>
      </c>
      <c r="K58" s="92">
        <f t="shared" si="0"/>
        <v>924800</v>
      </c>
      <c r="L58" s="93">
        <f t="shared" si="10"/>
        <v>18048709</v>
      </c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4">
        <v>489</v>
      </c>
      <c r="AB58" s="95">
        <v>850</v>
      </c>
      <c r="AC58" s="95">
        <v>0</v>
      </c>
      <c r="AD58" s="95">
        <v>0</v>
      </c>
      <c r="AE58" s="95">
        <v>162.91666666666666</v>
      </c>
      <c r="AF58" s="95">
        <v>0</v>
      </c>
      <c r="AG58" s="96">
        <v>17123909</v>
      </c>
      <c r="AH58" s="96">
        <v>0</v>
      </c>
      <c r="AI58" s="96">
        <v>0</v>
      </c>
      <c r="AJ58" s="96">
        <v>17123909</v>
      </c>
      <c r="AK58" s="96">
        <v>0</v>
      </c>
      <c r="AL58" s="96">
        <v>924800</v>
      </c>
      <c r="AM58" s="96">
        <v>18048709</v>
      </c>
      <c r="AN58" s="96">
        <v>0</v>
      </c>
      <c r="AO58" s="96">
        <v>0</v>
      </c>
      <c r="AP58" s="96">
        <v>0</v>
      </c>
      <c r="AQ58" s="96">
        <v>0</v>
      </c>
      <c r="AR58" s="97">
        <v>18048709</v>
      </c>
      <c r="AS58" s="100"/>
      <c r="AT58" s="99">
        <v>489</v>
      </c>
      <c r="AU58" s="100">
        <f t="shared" si="11"/>
        <v>162.91666666666666</v>
      </c>
      <c r="AV58" s="100">
        <f t="shared" si="11"/>
        <v>0</v>
      </c>
      <c r="AW58" s="98">
        <f t="shared" si="12"/>
        <v>0</v>
      </c>
      <c r="AX58" s="98">
        <f t="shared" si="12"/>
        <v>0</v>
      </c>
      <c r="AY58" s="98">
        <f t="shared" si="12"/>
        <v>0</v>
      </c>
      <c r="AZ58" s="101">
        <f t="shared" si="12"/>
        <v>0</v>
      </c>
      <c r="BA58"/>
      <c r="BB58" s="102"/>
      <c r="BC58" s="103"/>
      <c r="BD58" s="103"/>
      <c r="BE58" s="103"/>
      <c r="BF58" s="104"/>
      <c r="BG58" s="9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CA58" s="105">
        <v>487</v>
      </c>
      <c r="CB58" s="106"/>
      <c r="CC58" s="106"/>
      <c r="CD58" s="106"/>
      <c r="CE58" s="106"/>
      <c r="CF58" s="107">
        <f t="shared" si="1"/>
        <v>0</v>
      </c>
      <c r="CG58" s="106"/>
      <c r="CH58" s="106"/>
      <c r="CI58" s="106"/>
      <c r="CJ58" s="107">
        <f t="shared" si="2"/>
        <v>0</v>
      </c>
      <c r="CK58" s="108">
        <f t="shared" si="3"/>
        <v>0</v>
      </c>
      <c r="CM58" s="105">
        <v>487</v>
      </c>
      <c r="CN58" s="109"/>
      <c r="CO58" s="110"/>
      <c r="CP58" s="110"/>
      <c r="CQ58" s="110"/>
      <c r="CR58" s="111">
        <f t="shared" si="13"/>
        <v>0</v>
      </c>
    </row>
    <row r="59" spans="1:96" ht="15" x14ac:dyDescent="0.25">
      <c r="A59" s="85">
        <v>491</v>
      </c>
      <c r="B59" s="86" t="s">
        <v>111</v>
      </c>
      <c r="C59" s="87">
        <f t="shared" si="4"/>
        <v>1315</v>
      </c>
      <c r="D59" s="88" t="str">
        <f t="shared" si="5"/>
        <v/>
      </c>
      <c r="E59" s="88"/>
      <c r="F59" s="88">
        <f t="shared" si="6"/>
        <v>0</v>
      </c>
      <c r="G59" s="89">
        <f t="shared" si="7"/>
        <v>1315</v>
      </c>
      <c r="H59" s="90"/>
      <c r="I59" s="91">
        <f t="shared" si="8"/>
        <v>20165100</v>
      </c>
      <c r="J59" s="92">
        <f t="shared" si="9"/>
        <v>0</v>
      </c>
      <c r="K59" s="92">
        <f t="shared" si="0"/>
        <v>1430720</v>
      </c>
      <c r="L59" s="93">
        <f t="shared" si="10"/>
        <v>21595820</v>
      </c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4">
        <v>491</v>
      </c>
      <c r="AB59" s="95">
        <v>1315</v>
      </c>
      <c r="AC59" s="95">
        <v>0</v>
      </c>
      <c r="AD59" s="95">
        <v>0</v>
      </c>
      <c r="AE59" s="95">
        <v>9</v>
      </c>
      <c r="AF59" s="95">
        <v>0</v>
      </c>
      <c r="AG59" s="96">
        <v>20165100</v>
      </c>
      <c r="AH59" s="96">
        <v>0</v>
      </c>
      <c r="AI59" s="96">
        <v>0</v>
      </c>
      <c r="AJ59" s="96">
        <v>20165100</v>
      </c>
      <c r="AK59" s="96">
        <v>0</v>
      </c>
      <c r="AL59" s="96">
        <v>1430720</v>
      </c>
      <c r="AM59" s="96">
        <v>21595820</v>
      </c>
      <c r="AN59" s="96">
        <v>0</v>
      </c>
      <c r="AO59" s="96">
        <v>0</v>
      </c>
      <c r="AP59" s="96">
        <v>0</v>
      </c>
      <c r="AQ59" s="96">
        <v>0</v>
      </c>
      <c r="AR59" s="97">
        <v>21595820</v>
      </c>
      <c r="AS59" s="100"/>
      <c r="AT59" s="99">
        <v>491</v>
      </c>
      <c r="AU59" s="100">
        <f t="shared" si="11"/>
        <v>9</v>
      </c>
      <c r="AV59" s="100">
        <f t="shared" si="11"/>
        <v>0</v>
      </c>
      <c r="AW59" s="98">
        <f t="shared" si="12"/>
        <v>0</v>
      </c>
      <c r="AX59" s="98">
        <f t="shared" si="12"/>
        <v>0</v>
      </c>
      <c r="AY59" s="98">
        <f t="shared" si="12"/>
        <v>0</v>
      </c>
      <c r="AZ59" s="101">
        <f t="shared" si="12"/>
        <v>0</v>
      </c>
      <c r="BA59"/>
      <c r="BB59" s="102"/>
      <c r="BC59" s="103"/>
      <c r="BD59" s="103"/>
      <c r="BE59" s="103"/>
      <c r="BF59" s="104"/>
      <c r="BG59" s="9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CA59" s="105">
        <v>488</v>
      </c>
      <c r="CB59" s="106"/>
      <c r="CC59" s="106"/>
      <c r="CD59" s="106"/>
      <c r="CE59" s="106"/>
      <c r="CF59" s="107">
        <f t="shared" si="1"/>
        <v>0</v>
      </c>
      <c r="CG59" s="106"/>
      <c r="CH59" s="106"/>
      <c r="CI59" s="106"/>
      <c r="CJ59" s="107">
        <f t="shared" si="2"/>
        <v>0</v>
      </c>
      <c r="CK59" s="108">
        <f t="shared" si="3"/>
        <v>0</v>
      </c>
      <c r="CM59" s="105">
        <v>488</v>
      </c>
      <c r="CN59" s="109"/>
      <c r="CO59" s="110"/>
      <c r="CP59" s="110"/>
      <c r="CQ59" s="110"/>
      <c r="CR59" s="111">
        <f t="shared" si="13"/>
        <v>0</v>
      </c>
    </row>
    <row r="60" spans="1:96" ht="15" x14ac:dyDescent="0.25">
      <c r="A60" s="85">
        <v>492</v>
      </c>
      <c r="B60" s="86" t="s">
        <v>112</v>
      </c>
      <c r="C60" s="87">
        <f t="shared" si="4"/>
        <v>360</v>
      </c>
      <c r="D60" s="88" t="str">
        <f t="shared" si="5"/>
        <v/>
      </c>
      <c r="E60" s="88"/>
      <c r="F60" s="88">
        <f t="shared" si="6"/>
        <v>0</v>
      </c>
      <c r="G60" s="89">
        <f t="shared" si="7"/>
        <v>360</v>
      </c>
      <c r="H60" s="90"/>
      <c r="I60" s="91">
        <f t="shared" si="8"/>
        <v>5967720</v>
      </c>
      <c r="J60" s="92">
        <f t="shared" si="9"/>
        <v>0</v>
      </c>
      <c r="K60" s="92">
        <f t="shared" si="0"/>
        <v>391680</v>
      </c>
      <c r="L60" s="93">
        <f t="shared" si="10"/>
        <v>6359400</v>
      </c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4">
        <v>492</v>
      </c>
      <c r="AB60" s="95">
        <v>360</v>
      </c>
      <c r="AC60" s="95">
        <v>0</v>
      </c>
      <c r="AD60" s="95">
        <v>0</v>
      </c>
      <c r="AE60" s="95">
        <v>0</v>
      </c>
      <c r="AF60" s="95">
        <v>0</v>
      </c>
      <c r="AG60" s="96">
        <v>5967720</v>
      </c>
      <c r="AH60" s="96">
        <v>0</v>
      </c>
      <c r="AI60" s="96">
        <v>0</v>
      </c>
      <c r="AJ60" s="96">
        <v>5967720</v>
      </c>
      <c r="AK60" s="96">
        <v>0</v>
      </c>
      <c r="AL60" s="96">
        <v>391680</v>
      </c>
      <c r="AM60" s="96">
        <v>6359400</v>
      </c>
      <c r="AN60" s="96">
        <v>0</v>
      </c>
      <c r="AO60" s="96">
        <v>0</v>
      </c>
      <c r="AP60" s="96">
        <v>0</v>
      </c>
      <c r="AQ60" s="96">
        <v>0</v>
      </c>
      <c r="AR60" s="97">
        <v>6359400</v>
      </c>
      <c r="AS60" s="100"/>
      <c r="AT60" s="99">
        <v>492</v>
      </c>
      <c r="AU60" s="100">
        <f t="shared" si="11"/>
        <v>0</v>
      </c>
      <c r="AV60" s="100">
        <f t="shared" si="11"/>
        <v>0</v>
      </c>
      <c r="AW60" s="98">
        <f t="shared" si="12"/>
        <v>0</v>
      </c>
      <c r="AX60" s="98">
        <f t="shared" si="12"/>
        <v>0</v>
      </c>
      <c r="AY60" s="98">
        <f t="shared" si="12"/>
        <v>0</v>
      </c>
      <c r="AZ60" s="101">
        <f t="shared" si="12"/>
        <v>0</v>
      </c>
      <c r="BA60"/>
      <c r="BB60" s="102"/>
      <c r="BC60" s="103"/>
      <c r="BD60" s="103"/>
      <c r="BE60" s="103"/>
      <c r="BF60" s="104"/>
      <c r="BG60" s="9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CA60" s="105">
        <v>489</v>
      </c>
      <c r="CB60" s="106"/>
      <c r="CC60" s="106"/>
      <c r="CD60" s="106"/>
      <c r="CE60" s="106"/>
      <c r="CF60" s="107">
        <f t="shared" si="1"/>
        <v>0</v>
      </c>
      <c r="CG60" s="106"/>
      <c r="CH60" s="106"/>
      <c r="CI60" s="106"/>
      <c r="CJ60" s="107">
        <f t="shared" si="2"/>
        <v>0</v>
      </c>
      <c r="CK60" s="108">
        <f t="shared" si="3"/>
        <v>0</v>
      </c>
      <c r="CM60" s="105">
        <v>489</v>
      </c>
      <c r="CN60" s="109"/>
      <c r="CO60" s="110"/>
      <c r="CP60" s="110"/>
      <c r="CQ60" s="110"/>
      <c r="CR60" s="111">
        <f t="shared" si="13"/>
        <v>0</v>
      </c>
    </row>
    <row r="61" spans="1:96" ht="15" x14ac:dyDescent="0.25">
      <c r="A61" s="85">
        <v>493</v>
      </c>
      <c r="B61" s="86" t="s">
        <v>113</v>
      </c>
      <c r="C61" s="87">
        <f t="shared" si="4"/>
        <v>220</v>
      </c>
      <c r="D61" s="88" t="str">
        <f t="shared" si="5"/>
        <v/>
      </c>
      <c r="E61" s="88"/>
      <c r="F61" s="88">
        <f t="shared" si="6"/>
        <v>0</v>
      </c>
      <c r="G61" s="89">
        <f t="shared" si="7"/>
        <v>220</v>
      </c>
      <c r="H61" s="90"/>
      <c r="I61" s="91">
        <f t="shared" si="8"/>
        <v>4661857</v>
      </c>
      <c r="J61" s="92">
        <f t="shared" si="9"/>
        <v>0</v>
      </c>
      <c r="K61" s="92">
        <f t="shared" si="0"/>
        <v>239360</v>
      </c>
      <c r="L61" s="93">
        <f t="shared" si="10"/>
        <v>4901217</v>
      </c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4">
        <v>493</v>
      </c>
      <c r="AB61" s="95">
        <v>220</v>
      </c>
      <c r="AC61" s="95">
        <v>0</v>
      </c>
      <c r="AD61" s="95">
        <v>0</v>
      </c>
      <c r="AE61" s="95">
        <v>0</v>
      </c>
      <c r="AF61" s="95">
        <v>0</v>
      </c>
      <c r="AG61" s="96">
        <v>4661857</v>
      </c>
      <c r="AH61" s="96">
        <v>0</v>
      </c>
      <c r="AI61" s="96">
        <v>0</v>
      </c>
      <c r="AJ61" s="96">
        <v>4661857</v>
      </c>
      <c r="AK61" s="96">
        <v>0</v>
      </c>
      <c r="AL61" s="96">
        <v>239360</v>
      </c>
      <c r="AM61" s="96">
        <v>4901217</v>
      </c>
      <c r="AN61" s="96">
        <v>0</v>
      </c>
      <c r="AO61" s="96">
        <v>0</v>
      </c>
      <c r="AP61" s="96">
        <v>0</v>
      </c>
      <c r="AQ61" s="96">
        <v>0</v>
      </c>
      <c r="AR61" s="97">
        <v>4901217</v>
      </c>
      <c r="AS61" s="100"/>
      <c r="AT61" s="99">
        <v>493</v>
      </c>
      <c r="AU61" s="100">
        <f t="shared" si="11"/>
        <v>0</v>
      </c>
      <c r="AV61" s="100">
        <f t="shared" si="11"/>
        <v>0</v>
      </c>
      <c r="AW61" s="98">
        <f t="shared" si="12"/>
        <v>0</v>
      </c>
      <c r="AX61" s="98">
        <f t="shared" si="12"/>
        <v>0</v>
      </c>
      <c r="AY61" s="98">
        <f t="shared" si="12"/>
        <v>0</v>
      </c>
      <c r="AZ61" s="101">
        <f t="shared" si="12"/>
        <v>0</v>
      </c>
      <c r="BA61"/>
      <c r="BB61" s="102"/>
      <c r="BC61" s="103"/>
      <c r="BD61" s="103"/>
      <c r="BE61" s="103"/>
      <c r="BF61" s="104"/>
      <c r="BG61" s="9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CA61" s="105">
        <v>491</v>
      </c>
      <c r="CB61" s="106"/>
      <c r="CC61" s="106"/>
      <c r="CD61" s="106"/>
      <c r="CE61" s="106"/>
      <c r="CF61" s="107">
        <f t="shared" si="1"/>
        <v>0</v>
      </c>
      <c r="CG61" s="106"/>
      <c r="CH61" s="106"/>
      <c r="CI61" s="106"/>
      <c r="CJ61" s="107">
        <f t="shared" si="2"/>
        <v>0</v>
      </c>
      <c r="CK61" s="108">
        <f t="shared" si="3"/>
        <v>0</v>
      </c>
      <c r="CM61" s="105">
        <v>491</v>
      </c>
      <c r="CN61" s="109"/>
      <c r="CO61" s="110"/>
      <c r="CP61" s="110"/>
      <c r="CQ61" s="110"/>
      <c r="CR61" s="111">
        <f t="shared" si="13"/>
        <v>0</v>
      </c>
    </row>
    <row r="62" spans="1:96" ht="15" x14ac:dyDescent="0.25">
      <c r="A62" s="85">
        <v>494</v>
      </c>
      <c r="B62" s="86" t="s">
        <v>114</v>
      </c>
      <c r="C62" s="87">
        <f t="shared" si="4"/>
        <v>780</v>
      </c>
      <c r="D62" s="88" t="str">
        <f t="shared" si="5"/>
        <v/>
      </c>
      <c r="E62" s="88"/>
      <c r="F62" s="88">
        <f t="shared" si="6"/>
        <v>10.660788479897837</v>
      </c>
      <c r="G62" s="89">
        <f t="shared" si="7"/>
        <v>780</v>
      </c>
      <c r="H62" s="90"/>
      <c r="I62" s="91">
        <f t="shared" si="8"/>
        <v>12613169.198087301</v>
      </c>
      <c r="J62" s="92">
        <f t="shared" si="9"/>
        <v>0</v>
      </c>
      <c r="K62" s="92">
        <f t="shared" si="0"/>
        <v>848640</v>
      </c>
      <c r="L62" s="93">
        <f t="shared" si="10"/>
        <v>13461809.198087301</v>
      </c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4">
        <v>494</v>
      </c>
      <c r="AB62" s="95">
        <v>780</v>
      </c>
      <c r="AC62" s="95">
        <v>0</v>
      </c>
      <c r="AD62" s="95">
        <v>0</v>
      </c>
      <c r="AE62" s="95">
        <v>271.06604506604498</v>
      </c>
      <c r="AF62" s="95">
        <v>10.660788479897837</v>
      </c>
      <c r="AG62" s="96">
        <v>12614262</v>
      </c>
      <c r="AH62" s="96">
        <v>218823.14339470956</v>
      </c>
      <c r="AI62" s="96">
        <v>1092.8019126993158</v>
      </c>
      <c r="AJ62" s="96">
        <v>12394346.054692594</v>
      </c>
      <c r="AK62" s="96">
        <v>0</v>
      </c>
      <c r="AL62" s="96">
        <v>837042</v>
      </c>
      <c r="AM62" s="96">
        <v>13231388.054692594</v>
      </c>
      <c r="AN62" s="96">
        <v>218823.14339470956</v>
      </c>
      <c r="AO62" s="96">
        <v>0</v>
      </c>
      <c r="AP62" s="96">
        <v>11598</v>
      </c>
      <c r="AQ62" s="96">
        <v>230421.14339470956</v>
      </c>
      <c r="AR62" s="97">
        <v>13461809.198087301</v>
      </c>
      <c r="AS62" s="100"/>
      <c r="AT62" s="99">
        <v>494</v>
      </c>
      <c r="AU62" s="100">
        <f t="shared" si="11"/>
        <v>271.06604506604498</v>
      </c>
      <c r="AV62" s="100">
        <f t="shared" si="11"/>
        <v>10.660788479897837</v>
      </c>
      <c r="AW62" s="98">
        <f t="shared" si="12"/>
        <v>218823.14339470956</v>
      </c>
      <c r="AX62" s="98">
        <f t="shared" si="12"/>
        <v>0</v>
      </c>
      <c r="AY62" s="98">
        <f t="shared" si="12"/>
        <v>11598</v>
      </c>
      <c r="AZ62" s="101">
        <f t="shared" si="12"/>
        <v>230421.14339470956</v>
      </c>
      <c r="BA62"/>
      <c r="BB62" s="102"/>
      <c r="BC62" s="103"/>
      <c r="BD62" s="103"/>
      <c r="BE62" s="103"/>
      <c r="BF62" s="104"/>
      <c r="BG62" s="9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CA62" s="105">
        <v>492</v>
      </c>
      <c r="CB62" s="106"/>
      <c r="CC62" s="106"/>
      <c r="CD62" s="106"/>
      <c r="CE62" s="106"/>
      <c r="CF62" s="107">
        <f t="shared" si="1"/>
        <v>0</v>
      </c>
      <c r="CG62" s="106"/>
      <c r="CH62" s="106"/>
      <c r="CI62" s="106"/>
      <c r="CJ62" s="107">
        <f t="shared" si="2"/>
        <v>0</v>
      </c>
      <c r="CK62" s="108">
        <f t="shared" si="3"/>
        <v>0</v>
      </c>
      <c r="CM62" s="105">
        <v>492</v>
      </c>
      <c r="CN62" s="109"/>
      <c r="CO62" s="110"/>
      <c r="CP62" s="110"/>
      <c r="CQ62" s="110"/>
      <c r="CR62" s="111">
        <f t="shared" si="13"/>
        <v>0</v>
      </c>
    </row>
    <row r="63" spans="1:96" ht="15" x14ac:dyDescent="0.25">
      <c r="A63" s="85">
        <v>496</v>
      </c>
      <c r="B63" s="86" t="s">
        <v>115</v>
      </c>
      <c r="C63" s="87">
        <f t="shared" si="4"/>
        <v>500</v>
      </c>
      <c r="D63" s="88" t="str">
        <f t="shared" si="5"/>
        <v/>
      </c>
      <c r="E63" s="88"/>
      <c r="F63" s="88">
        <f t="shared" si="6"/>
        <v>0</v>
      </c>
      <c r="G63" s="89">
        <f t="shared" si="7"/>
        <v>500</v>
      </c>
      <c r="H63" s="90"/>
      <c r="I63" s="91">
        <f t="shared" si="8"/>
        <v>7947912</v>
      </c>
      <c r="J63" s="92">
        <f t="shared" si="9"/>
        <v>220711</v>
      </c>
      <c r="K63" s="92">
        <f t="shared" si="0"/>
        <v>544000</v>
      </c>
      <c r="L63" s="93">
        <f t="shared" si="10"/>
        <v>8712623</v>
      </c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4">
        <v>496</v>
      </c>
      <c r="AB63" s="95">
        <v>500</v>
      </c>
      <c r="AC63" s="95">
        <v>0</v>
      </c>
      <c r="AD63" s="95">
        <v>0</v>
      </c>
      <c r="AE63" s="95">
        <v>4</v>
      </c>
      <c r="AF63" s="95">
        <v>0</v>
      </c>
      <c r="AG63" s="96">
        <v>7947912</v>
      </c>
      <c r="AH63" s="96">
        <v>0</v>
      </c>
      <c r="AI63" s="96">
        <v>0</v>
      </c>
      <c r="AJ63" s="96">
        <v>7947912</v>
      </c>
      <c r="AK63" s="96">
        <v>220711</v>
      </c>
      <c r="AL63" s="96">
        <v>544000</v>
      </c>
      <c r="AM63" s="96">
        <v>8712623</v>
      </c>
      <c r="AN63" s="96">
        <v>0</v>
      </c>
      <c r="AO63" s="96">
        <v>0</v>
      </c>
      <c r="AP63" s="96">
        <v>0</v>
      </c>
      <c r="AQ63" s="96">
        <v>0</v>
      </c>
      <c r="AR63" s="97">
        <v>8712623</v>
      </c>
      <c r="AS63" s="100"/>
      <c r="AT63" s="99">
        <v>496</v>
      </c>
      <c r="AU63" s="100">
        <f t="shared" si="11"/>
        <v>4</v>
      </c>
      <c r="AV63" s="100">
        <f t="shared" si="11"/>
        <v>0</v>
      </c>
      <c r="AW63" s="98">
        <f t="shared" si="12"/>
        <v>0</v>
      </c>
      <c r="AX63" s="98">
        <f t="shared" si="12"/>
        <v>0</v>
      </c>
      <c r="AY63" s="98">
        <f t="shared" si="12"/>
        <v>0</v>
      </c>
      <c r="AZ63" s="101">
        <f t="shared" si="12"/>
        <v>0</v>
      </c>
      <c r="BA63"/>
      <c r="BB63" s="102"/>
      <c r="BC63" s="103"/>
      <c r="BD63" s="103"/>
      <c r="BE63" s="103"/>
      <c r="BF63" s="104"/>
      <c r="BG63" s="9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CA63" s="105">
        <v>493</v>
      </c>
      <c r="CB63" s="106"/>
      <c r="CC63" s="106"/>
      <c r="CD63" s="106"/>
      <c r="CE63" s="106"/>
      <c r="CF63" s="107">
        <f t="shared" si="1"/>
        <v>0</v>
      </c>
      <c r="CG63" s="106"/>
      <c r="CH63" s="106"/>
      <c r="CI63" s="106"/>
      <c r="CJ63" s="107">
        <f t="shared" si="2"/>
        <v>0</v>
      </c>
      <c r="CK63" s="108">
        <f t="shared" si="3"/>
        <v>0</v>
      </c>
      <c r="CM63" s="105">
        <v>493</v>
      </c>
      <c r="CN63" s="109"/>
      <c r="CO63" s="110"/>
      <c r="CP63" s="110"/>
      <c r="CQ63" s="110"/>
      <c r="CR63" s="111">
        <f t="shared" si="13"/>
        <v>0</v>
      </c>
    </row>
    <row r="64" spans="1:96" ht="15" x14ac:dyDescent="0.25">
      <c r="A64" s="85">
        <v>497</v>
      </c>
      <c r="B64" s="86" t="s">
        <v>116</v>
      </c>
      <c r="C64" s="87">
        <f t="shared" si="4"/>
        <v>584</v>
      </c>
      <c r="D64" s="88" t="str">
        <f t="shared" si="5"/>
        <v/>
      </c>
      <c r="E64" s="88"/>
      <c r="F64" s="88">
        <f t="shared" si="6"/>
        <v>0</v>
      </c>
      <c r="G64" s="89">
        <f t="shared" si="7"/>
        <v>584</v>
      </c>
      <c r="H64" s="90"/>
      <c r="I64" s="91">
        <f t="shared" si="8"/>
        <v>9739261</v>
      </c>
      <c r="J64" s="92">
        <f t="shared" si="9"/>
        <v>0</v>
      </c>
      <c r="K64" s="92">
        <f t="shared" si="0"/>
        <v>635392</v>
      </c>
      <c r="L64" s="93">
        <f t="shared" si="10"/>
        <v>10374653</v>
      </c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4">
        <v>497</v>
      </c>
      <c r="AB64" s="95">
        <v>584</v>
      </c>
      <c r="AC64" s="95">
        <v>0</v>
      </c>
      <c r="AD64" s="95">
        <v>0</v>
      </c>
      <c r="AE64" s="95">
        <v>52.714285714285815</v>
      </c>
      <c r="AF64" s="95">
        <v>0</v>
      </c>
      <c r="AG64" s="96">
        <v>9739261</v>
      </c>
      <c r="AH64" s="96">
        <v>0</v>
      </c>
      <c r="AI64" s="96">
        <v>0</v>
      </c>
      <c r="AJ64" s="96">
        <v>9739261</v>
      </c>
      <c r="AK64" s="96">
        <v>0</v>
      </c>
      <c r="AL64" s="96">
        <v>635392</v>
      </c>
      <c r="AM64" s="96">
        <v>10374653</v>
      </c>
      <c r="AN64" s="96">
        <v>0</v>
      </c>
      <c r="AO64" s="96">
        <v>0</v>
      </c>
      <c r="AP64" s="96">
        <v>0</v>
      </c>
      <c r="AQ64" s="96">
        <v>0</v>
      </c>
      <c r="AR64" s="97">
        <v>10374653</v>
      </c>
      <c r="AS64" s="100"/>
      <c r="AT64" s="99">
        <v>497</v>
      </c>
      <c r="AU64" s="100">
        <f t="shared" si="11"/>
        <v>52.714285714285815</v>
      </c>
      <c r="AV64" s="100">
        <f t="shared" si="11"/>
        <v>0</v>
      </c>
      <c r="AW64" s="98">
        <f t="shared" si="12"/>
        <v>0</v>
      </c>
      <c r="AX64" s="98">
        <f t="shared" si="12"/>
        <v>0</v>
      </c>
      <c r="AY64" s="98">
        <f t="shared" si="12"/>
        <v>0</v>
      </c>
      <c r="AZ64" s="101">
        <f t="shared" si="12"/>
        <v>0</v>
      </c>
      <c r="BA64"/>
      <c r="BB64" s="102"/>
      <c r="BC64" s="103"/>
      <c r="BD64" s="103"/>
      <c r="BE64" s="103"/>
      <c r="BF64" s="104"/>
      <c r="BG64" s="9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CA64" s="105">
        <v>494</v>
      </c>
      <c r="CB64" s="106"/>
      <c r="CC64" s="106"/>
      <c r="CD64" s="106"/>
      <c r="CE64" s="106"/>
      <c r="CF64" s="107">
        <f t="shared" si="1"/>
        <v>0</v>
      </c>
      <c r="CG64" s="106"/>
      <c r="CH64" s="106"/>
      <c r="CI64" s="106"/>
      <c r="CJ64" s="107">
        <f t="shared" si="2"/>
        <v>0</v>
      </c>
      <c r="CK64" s="108">
        <f t="shared" si="3"/>
        <v>0</v>
      </c>
      <c r="CM64" s="105">
        <v>494</v>
      </c>
      <c r="CN64" s="109"/>
      <c r="CO64" s="110"/>
      <c r="CP64" s="110"/>
      <c r="CQ64" s="110"/>
      <c r="CR64" s="111">
        <f t="shared" si="13"/>
        <v>0</v>
      </c>
    </row>
    <row r="65" spans="1:96" ht="15" x14ac:dyDescent="0.25">
      <c r="A65" s="85">
        <v>498</v>
      </c>
      <c r="B65" s="86" t="s">
        <v>117</v>
      </c>
      <c r="C65" s="87">
        <f t="shared" si="4"/>
        <v>505</v>
      </c>
      <c r="D65" s="88" t="str">
        <f t="shared" si="5"/>
        <v/>
      </c>
      <c r="E65" s="88"/>
      <c r="F65" s="88">
        <f t="shared" si="6"/>
        <v>0</v>
      </c>
      <c r="G65" s="89">
        <f t="shared" si="7"/>
        <v>505</v>
      </c>
      <c r="H65" s="90"/>
      <c r="I65" s="91">
        <f t="shared" si="8"/>
        <v>7963850</v>
      </c>
      <c r="J65" s="92">
        <f t="shared" si="9"/>
        <v>0</v>
      </c>
      <c r="K65" s="92">
        <f t="shared" si="0"/>
        <v>549440</v>
      </c>
      <c r="L65" s="93">
        <f t="shared" si="10"/>
        <v>8513290</v>
      </c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4">
        <v>498</v>
      </c>
      <c r="AB65" s="95">
        <v>505</v>
      </c>
      <c r="AC65" s="95">
        <v>0</v>
      </c>
      <c r="AD65" s="95">
        <v>0</v>
      </c>
      <c r="AE65" s="95">
        <v>0</v>
      </c>
      <c r="AF65" s="95">
        <v>0</v>
      </c>
      <c r="AG65" s="96">
        <v>7963850</v>
      </c>
      <c r="AH65" s="96">
        <v>0</v>
      </c>
      <c r="AI65" s="96">
        <v>0</v>
      </c>
      <c r="AJ65" s="96">
        <v>7963850</v>
      </c>
      <c r="AK65" s="96">
        <v>0</v>
      </c>
      <c r="AL65" s="96">
        <v>549440</v>
      </c>
      <c r="AM65" s="96">
        <v>8513290</v>
      </c>
      <c r="AN65" s="96">
        <v>0</v>
      </c>
      <c r="AO65" s="96">
        <v>0</v>
      </c>
      <c r="AP65" s="96">
        <v>0</v>
      </c>
      <c r="AQ65" s="96">
        <v>0</v>
      </c>
      <c r="AR65" s="97">
        <v>8513290</v>
      </c>
      <c r="AS65" s="100"/>
      <c r="AT65" s="99">
        <v>498</v>
      </c>
      <c r="AU65" s="100">
        <f t="shared" si="11"/>
        <v>0</v>
      </c>
      <c r="AV65" s="100">
        <f t="shared" si="11"/>
        <v>0</v>
      </c>
      <c r="AW65" s="98">
        <f t="shared" si="12"/>
        <v>0</v>
      </c>
      <c r="AX65" s="98">
        <f t="shared" si="12"/>
        <v>0</v>
      </c>
      <c r="AY65" s="98">
        <f t="shared" si="12"/>
        <v>0</v>
      </c>
      <c r="AZ65" s="101">
        <f t="shared" si="12"/>
        <v>0</v>
      </c>
      <c r="BA65"/>
      <c r="BB65" s="102"/>
      <c r="BC65" s="103"/>
      <c r="BD65" s="103"/>
      <c r="BE65" s="103"/>
      <c r="BF65" s="104"/>
      <c r="BG65" s="9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CA65" s="105">
        <v>496</v>
      </c>
      <c r="CB65" s="106"/>
      <c r="CC65" s="106"/>
      <c r="CD65" s="106"/>
      <c r="CE65" s="106"/>
      <c r="CF65" s="107">
        <f t="shared" si="1"/>
        <v>0</v>
      </c>
      <c r="CG65" s="106"/>
      <c r="CH65" s="106"/>
      <c r="CI65" s="106"/>
      <c r="CJ65" s="107">
        <f t="shared" si="2"/>
        <v>0</v>
      </c>
      <c r="CK65" s="108">
        <f t="shared" si="3"/>
        <v>0</v>
      </c>
      <c r="CM65" s="105">
        <v>496</v>
      </c>
      <c r="CN65" s="109"/>
      <c r="CO65" s="110"/>
      <c r="CP65" s="110"/>
      <c r="CQ65" s="110"/>
      <c r="CR65" s="111">
        <f t="shared" si="13"/>
        <v>0</v>
      </c>
    </row>
    <row r="66" spans="1:96" ht="15" x14ac:dyDescent="0.25">
      <c r="A66" s="85">
        <v>499</v>
      </c>
      <c r="B66" s="86" t="s">
        <v>118</v>
      </c>
      <c r="C66" s="87">
        <f t="shared" si="4"/>
        <v>560</v>
      </c>
      <c r="D66" s="88" t="str">
        <f t="shared" si="5"/>
        <v/>
      </c>
      <c r="E66" s="88"/>
      <c r="F66" s="88">
        <f t="shared" si="6"/>
        <v>0</v>
      </c>
      <c r="G66" s="89">
        <f t="shared" si="7"/>
        <v>560</v>
      </c>
      <c r="H66" s="90"/>
      <c r="I66" s="91">
        <f t="shared" si="8"/>
        <v>8745456</v>
      </c>
      <c r="J66" s="92">
        <f t="shared" si="9"/>
        <v>0</v>
      </c>
      <c r="K66" s="92">
        <f t="shared" si="0"/>
        <v>609280</v>
      </c>
      <c r="L66" s="93">
        <f t="shared" si="10"/>
        <v>9354736</v>
      </c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4">
        <v>499</v>
      </c>
      <c r="AB66" s="95">
        <v>560</v>
      </c>
      <c r="AC66" s="95">
        <v>0</v>
      </c>
      <c r="AD66" s="95">
        <v>0</v>
      </c>
      <c r="AE66" s="95">
        <v>61.571428571428569</v>
      </c>
      <c r="AF66" s="95">
        <v>0</v>
      </c>
      <c r="AG66" s="96">
        <v>8745456</v>
      </c>
      <c r="AH66" s="96">
        <v>0</v>
      </c>
      <c r="AI66" s="96">
        <v>0</v>
      </c>
      <c r="AJ66" s="96">
        <v>8745456</v>
      </c>
      <c r="AK66" s="96">
        <v>0</v>
      </c>
      <c r="AL66" s="96">
        <v>609280</v>
      </c>
      <c r="AM66" s="96">
        <v>9354736</v>
      </c>
      <c r="AN66" s="96">
        <v>0</v>
      </c>
      <c r="AO66" s="96">
        <v>0</v>
      </c>
      <c r="AP66" s="96">
        <v>0</v>
      </c>
      <c r="AQ66" s="96">
        <v>0</v>
      </c>
      <c r="AR66" s="97">
        <v>9354736</v>
      </c>
      <c r="AS66" s="100"/>
      <c r="AT66" s="99">
        <v>499</v>
      </c>
      <c r="AU66" s="100">
        <f t="shared" si="11"/>
        <v>61.571428571428569</v>
      </c>
      <c r="AV66" s="100">
        <f t="shared" si="11"/>
        <v>0</v>
      </c>
      <c r="AW66" s="98">
        <f t="shared" si="12"/>
        <v>0</v>
      </c>
      <c r="AX66" s="98">
        <f t="shared" si="12"/>
        <v>0</v>
      </c>
      <c r="AY66" s="98">
        <f t="shared" si="12"/>
        <v>0</v>
      </c>
      <c r="AZ66" s="101">
        <f t="shared" si="12"/>
        <v>0</v>
      </c>
      <c r="BA66"/>
      <c r="BB66" s="102"/>
      <c r="BC66" s="103"/>
      <c r="BD66" s="103"/>
      <c r="BE66" s="103"/>
      <c r="BF66" s="104"/>
      <c r="BG66" s="9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CA66" s="105">
        <v>497</v>
      </c>
      <c r="CB66" s="106"/>
      <c r="CC66" s="106"/>
      <c r="CD66" s="106"/>
      <c r="CE66" s="106"/>
      <c r="CF66" s="107">
        <f t="shared" si="1"/>
        <v>0</v>
      </c>
      <c r="CG66" s="106"/>
      <c r="CH66" s="106"/>
      <c r="CI66" s="106"/>
      <c r="CJ66" s="107">
        <f t="shared" si="2"/>
        <v>0</v>
      </c>
      <c r="CK66" s="108">
        <f t="shared" si="3"/>
        <v>0</v>
      </c>
      <c r="CM66" s="105">
        <v>497</v>
      </c>
      <c r="CN66" s="109"/>
      <c r="CO66" s="110"/>
      <c r="CP66" s="110"/>
      <c r="CQ66" s="110"/>
      <c r="CR66" s="111">
        <f t="shared" si="13"/>
        <v>0</v>
      </c>
    </row>
    <row r="67" spans="1:96" ht="15" x14ac:dyDescent="0.25">
      <c r="A67" s="85">
        <v>3501</v>
      </c>
      <c r="B67" s="86" t="s">
        <v>119</v>
      </c>
      <c r="C67" s="87">
        <f t="shared" si="4"/>
        <v>280</v>
      </c>
      <c r="D67" s="88" t="str">
        <f t="shared" si="5"/>
        <v/>
      </c>
      <c r="E67" s="88"/>
      <c r="F67" s="88">
        <f t="shared" si="6"/>
        <v>0</v>
      </c>
      <c r="G67" s="89">
        <f t="shared" si="7"/>
        <v>280</v>
      </c>
      <c r="H67" s="90"/>
      <c r="I67" s="91">
        <f t="shared" si="8"/>
        <v>5005121</v>
      </c>
      <c r="J67" s="92">
        <f t="shared" si="9"/>
        <v>0</v>
      </c>
      <c r="K67" s="92">
        <f t="shared" si="0"/>
        <v>304640</v>
      </c>
      <c r="L67" s="93">
        <f t="shared" si="10"/>
        <v>5309761</v>
      </c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4">
        <v>3501</v>
      </c>
      <c r="AB67" s="95">
        <v>280</v>
      </c>
      <c r="AC67" s="95">
        <v>0</v>
      </c>
      <c r="AD67" s="95">
        <v>0</v>
      </c>
      <c r="AE67" s="95">
        <v>2</v>
      </c>
      <c r="AF67" s="95">
        <v>0</v>
      </c>
      <c r="AG67" s="96">
        <v>5005121</v>
      </c>
      <c r="AH67" s="96">
        <v>0</v>
      </c>
      <c r="AI67" s="96">
        <v>0</v>
      </c>
      <c r="AJ67" s="96">
        <v>5005121</v>
      </c>
      <c r="AK67" s="96">
        <v>0</v>
      </c>
      <c r="AL67" s="96">
        <v>304640</v>
      </c>
      <c r="AM67" s="96">
        <v>5309761</v>
      </c>
      <c r="AN67" s="96">
        <v>0</v>
      </c>
      <c r="AO67" s="96">
        <v>0</v>
      </c>
      <c r="AP67" s="96">
        <v>0</v>
      </c>
      <c r="AQ67" s="96">
        <v>0</v>
      </c>
      <c r="AR67" s="97">
        <v>5309761</v>
      </c>
      <c r="AS67" s="100"/>
      <c r="AT67" s="99">
        <v>3501</v>
      </c>
      <c r="AU67" s="100">
        <f t="shared" si="11"/>
        <v>2</v>
      </c>
      <c r="AV67" s="100">
        <f t="shared" si="11"/>
        <v>0</v>
      </c>
      <c r="AW67" s="98">
        <f t="shared" si="12"/>
        <v>0</v>
      </c>
      <c r="AX67" s="98">
        <f t="shared" si="12"/>
        <v>0</v>
      </c>
      <c r="AY67" s="98">
        <f t="shared" si="12"/>
        <v>0</v>
      </c>
      <c r="AZ67" s="101">
        <f t="shared" si="12"/>
        <v>0</v>
      </c>
      <c r="BA67"/>
      <c r="BB67" s="102"/>
      <c r="BC67" s="103"/>
      <c r="BD67" s="103"/>
      <c r="BE67" s="103"/>
      <c r="BF67" s="104"/>
      <c r="BG67" s="9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CA67" s="105">
        <v>498</v>
      </c>
      <c r="CB67" s="106"/>
      <c r="CC67" s="106"/>
      <c r="CD67" s="106"/>
      <c r="CE67" s="106"/>
      <c r="CF67" s="107">
        <f t="shared" si="1"/>
        <v>0</v>
      </c>
      <c r="CG67" s="106"/>
      <c r="CH67" s="106"/>
      <c r="CI67" s="106"/>
      <c r="CJ67" s="107">
        <f t="shared" si="2"/>
        <v>0</v>
      </c>
      <c r="CK67" s="108">
        <f t="shared" si="3"/>
        <v>0</v>
      </c>
      <c r="CM67" s="105">
        <v>498</v>
      </c>
      <c r="CN67" s="109"/>
      <c r="CO67" s="110"/>
      <c r="CP67" s="110"/>
      <c r="CQ67" s="110"/>
      <c r="CR67" s="111">
        <f t="shared" si="13"/>
        <v>0</v>
      </c>
    </row>
    <row r="68" spans="1:96" ht="15" x14ac:dyDescent="0.25">
      <c r="A68" s="85">
        <v>3502</v>
      </c>
      <c r="B68" s="86" t="s">
        <v>120</v>
      </c>
      <c r="C68" s="87">
        <f t="shared" si="4"/>
        <v>504</v>
      </c>
      <c r="D68" s="88" t="str">
        <f t="shared" si="5"/>
        <v/>
      </c>
      <c r="E68" s="88"/>
      <c r="F68" s="88">
        <f t="shared" si="6"/>
        <v>0</v>
      </c>
      <c r="G68" s="89">
        <f t="shared" si="7"/>
        <v>504</v>
      </c>
      <c r="H68" s="90"/>
      <c r="I68" s="91">
        <f t="shared" si="8"/>
        <v>8304912</v>
      </c>
      <c r="J68" s="92">
        <f t="shared" si="9"/>
        <v>0</v>
      </c>
      <c r="K68" s="92">
        <f t="shared" si="0"/>
        <v>548352</v>
      </c>
      <c r="L68" s="93">
        <f t="shared" si="10"/>
        <v>8853264</v>
      </c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4">
        <v>3502</v>
      </c>
      <c r="AB68" s="95">
        <v>504</v>
      </c>
      <c r="AC68" s="95">
        <v>0</v>
      </c>
      <c r="AD68" s="95">
        <v>0</v>
      </c>
      <c r="AE68" s="95">
        <v>7.5714285714285712</v>
      </c>
      <c r="AF68" s="95">
        <v>0</v>
      </c>
      <c r="AG68" s="96">
        <v>8304912</v>
      </c>
      <c r="AH68" s="96">
        <v>0</v>
      </c>
      <c r="AI68" s="96">
        <v>0</v>
      </c>
      <c r="AJ68" s="96">
        <v>8304912</v>
      </c>
      <c r="AK68" s="96">
        <v>0</v>
      </c>
      <c r="AL68" s="96">
        <v>548352</v>
      </c>
      <c r="AM68" s="96">
        <v>8853264</v>
      </c>
      <c r="AN68" s="96">
        <v>0</v>
      </c>
      <c r="AO68" s="96">
        <v>0</v>
      </c>
      <c r="AP68" s="96">
        <v>0</v>
      </c>
      <c r="AQ68" s="96">
        <v>0</v>
      </c>
      <c r="AR68" s="97">
        <v>8853264</v>
      </c>
      <c r="AS68" s="100"/>
      <c r="AT68" s="99">
        <v>3502</v>
      </c>
      <c r="AU68" s="100">
        <f t="shared" si="11"/>
        <v>7.5714285714285712</v>
      </c>
      <c r="AV68" s="100">
        <f t="shared" si="11"/>
        <v>0</v>
      </c>
      <c r="AW68" s="98">
        <f t="shared" si="12"/>
        <v>0</v>
      </c>
      <c r="AX68" s="98">
        <f t="shared" si="12"/>
        <v>0</v>
      </c>
      <c r="AY68" s="98">
        <f t="shared" si="12"/>
        <v>0</v>
      </c>
      <c r="AZ68" s="101">
        <f t="shared" si="12"/>
        <v>0</v>
      </c>
      <c r="BA68"/>
      <c r="BB68" s="102"/>
      <c r="BC68" s="103"/>
      <c r="BD68" s="103"/>
      <c r="BE68" s="103"/>
      <c r="BF68" s="104"/>
      <c r="BG68" s="9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CA68" s="105">
        <v>499</v>
      </c>
      <c r="CB68" s="106"/>
      <c r="CC68" s="106"/>
      <c r="CD68" s="106"/>
      <c r="CE68" s="106"/>
      <c r="CF68" s="107">
        <f t="shared" si="1"/>
        <v>0</v>
      </c>
      <c r="CG68" s="106"/>
      <c r="CH68" s="106"/>
      <c r="CI68" s="106"/>
      <c r="CJ68" s="107">
        <f t="shared" si="2"/>
        <v>0</v>
      </c>
      <c r="CK68" s="108">
        <f t="shared" si="3"/>
        <v>0</v>
      </c>
      <c r="CM68" s="105">
        <v>499</v>
      </c>
      <c r="CN68" s="109"/>
      <c r="CO68" s="110"/>
      <c r="CP68" s="110"/>
      <c r="CQ68" s="110"/>
      <c r="CR68" s="111">
        <f t="shared" si="13"/>
        <v>0</v>
      </c>
    </row>
    <row r="69" spans="1:96" ht="15" x14ac:dyDescent="0.25">
      <c r="A69" s="85">
        <v>3503</v>
      </c>
      <c r="B69" s="86" t="s">
        <v>121</v>
      </c>
      <c r="C69" s="87">
        <f t="shared" si="4"/>
        <v>1200</v>
      </c>
      <c r="D69" s="88" t="str">
        <f t="shared" si="5"/>
        <v/>
      </c>
      <c r="E69" s="88"/>
      <c r="F69" s="88">
        <f t="shared" si="6"/>
        <v>0</v>
      </c>
      <c r="G69" s="89">
        <f t="shared" si="7"/>
        <v>1200</v>
      </c>
      <c r="H69" s="90"/>
      <c r="I69" s="91">
        <f t="shared" si="8"/>
        <v>18397200</v>
      </c>
      <c r="J69" s="92">
        <f t="shared" si="9"/>
        <v>0</v>
      </c>
      <c r="K69" s="92">
        <f t="shared" si="0"/>
        <v>1305600</v>
      </c>
      <c r="L69" s="93">
        <f t="shared" si="10"/>
        <v>19702800</v>
      </c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4">
        <v>3503</v>
      </c>
      <c r="AB69" s="95">
        <v>1200</v>
      </c>
      <c r="AC69" s="95">
        <v>0</v>
      </c>
      <c r="AD69" s="95">
        <v>0</v>
      </c>
      <c r="AE69" s="95">
        <v>17.659340659340653</v>
      </c>
      <c r="AF69" s="95">
        <v>0</v>
      </c>
      <c r="AG69" s="96">
        <v>18397200</v>
      </c>
      <c r="AH69" s="96">
        <v>0</v>
      </c>
      <c r="AI69" s="96">
        <v>0</v>
      </c>
      <c r="AJ69" s="96">
        <v>18397200</v>
      </c>
      <c r="AK69" s="96">
        <v>0</v>
      </c>
      <c r="AL69" s="96">
        <v>1305600</v>
      </c>
      <c r="AM69" s="96">
        <v>19702800</v>
      </c>
      <c r="AN69" s="96">
        <v>0</v>
      </c>
      <c r="AO69" s="96">
        <v>0</v>
      </c>
      <c r="AP69" s="96">
        <v>0</v>
      </c>
      <c r="AQ69" s="96">
        <v>0</v>
      </c>
      <c r="AR69" s="97">
        <v>19702800</v>
      </c>
      <c r="AS69" s="100"/>
      <c r="AT69" s="99">
        <v>3503</v>
      </c>
      <c r="AU69" s="100">
        <f t="shared" si="11"/>
        <v>17.659340659340653</v>
      </c>
      <c r="AV69" s="100">
        <f t="shared" si="11"/>
        <v>0</v>
      </c>
      <c r="AW69" s="98">
        <f t="shared" si="12"/>
        <v>0</v>
      </c>
      <c r="AX69" s="98">
        <f t="shared" si="12"/>
        <v>0</v>
      </c>
      <c r="AY69" s="98">
        <f t="shared" si="12"/>
        <v>0</v>
      </c>
      <c r="AZ69" s="101">
        <f t="shared" si="12"/>
        <v>0</v>
      </c>
      <c r="BA69"/>
      <c r="BB69" s="102"/>
      <c r="BC69" s="103"/>
      <c r="BD69" s="103"/>
      <c r="BE69" s="103"/>
      <c r="BF69" s="104"/>
      <c r="BG69" s="9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CA69" s="105">
        <v>3501</v>
      </c>
      <c r="CB69" s="106"/>
      <c r="CC69" s="106"/>
      <c r="CD69" s="106"/>
      <c r="CE69" s="106"/>
      <c r="CF69" s="107">
        <f t="shared" si="1"/>
        <v>0</v>
      </c>
      <c r="CG69" s="106"/>
      <c r="CH69" s="106"/>
      <c r="CI69" s="106"/>
      <c r="CJ69" s="107">
        <f t="shared" si="2"/>
        <v>0</v>
      </c>
      <c r="CK69" s="108">
        <f t="shared" si="3"/>
        <v>0</v>
      </c>
      <c r="CM69" s="105">
        <v>3501</v>
      </c>
      <c r="CN69" s="109"/>
      <c r="CO69" s="110"/>
      <c r="CP69" s="110"/>
      <c r="CQ69" s="110"/>
      <c r="CR69" s="111">
        <f t="shared" si="13"/>
        <v>0</v>
      </c>
    </row>
    <row r="70" spans="1:96" ht="15" x14ac:dyDescent="0.25">
      <c r="A70" s="85">
        <v>3506</v>
      </c>
      <c r="B70" s="86" t="s">
        <v>122</v>
      </c>
      <c r="C70" s="87">
        <f t="shared" si="4"/>
        <v>538</v>
      </c>
      <c r="D70" s="88" t="str">
        <f t="shared" si="5"/>
        <v/>
      </c>
      <c r="E70" s="88"/>
      <c r="F70" s="88">
        <f t="shared" si="6"/>
        <v>9.2946862354293529</v>
      </c>
      <c r="G70" s="89">
        <f t="shared" si="7"/>
        <v>538</v>
      </c>
      <c r="H70" s="90"/>
      <c r="I70" s="91">
        <f t="shared" si="8"/>
        <v>8788834.9085207488</v>
      </c>
      <c r="J70" s="92">
        <f t="shared" si="9"/>
        <v>0</v>
      </c>
      <c r="K70" s="92">
        <f t="shared" si="0"/>
        <v>585344</v>
      </c>
      <c r="L70" s="93">
        <f t="shared" si="10"/>
        <v>9374178.9085207488</v>
      </c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4">
        <v>3506</v>
      </c>
      <c r="AB70" s="95">
        <v>538</v>
      </c>
      <c r="AC70" s="95">
        <v>0</v>
      </c>
      <c r="AD70" s="95">
        <v>0</v>
      </c>
      <c r="AE70" s="95">
        <v>71.769230769230788</v>
      </c>
      <c r="AF70" s="95">
        <v>9.2946862354293529</v>
      </c>
      <c r="AG70" s="96">
        <v>8895896</v>
      </c>
      <c r="AH70" s="96">
        <v>177019.99982042267</v>
      </c>
      <c r="AI70" s="96">
        <v>107061.0914792508</v>
      </c>
      <c r="AJ70" s="96">
        <v>8611814.9087003283</v>
      </c>
      <c r="AK70" s="96">
        <v>0</v>
      </c>
      <c r="AL70" s="96">
        <v>575231</v>
      </c>
      <c r="AM70" s="96">
        <v>9187045.9087003283</v>
      </c>
      <c r="AN70" s="96">
        <v>177019.99982042267</v>
      </c>
      <c r="AO70" s="96">
        <v>0</v>
      </c>
      <c r="AP70" s="96">
        <v>10113</v>
      </c>
      <c r="AQ70" s="96">
        <v>187132.99982042267</v>
      </c>
      <c r="AR70" s="97">
        <v>9374178.908520747</v>
      </c>
      <c r="AS70" s="100"/>
      <c r="AT70" s="99">
        <v>3506</v>
      </c>
      <c r="AU70" s="100">
        <f t="shared" si="11"/>
        <v>71.769230769230788</v>
      </c>
      <c r="AV70" s="100">
        <f t="shared" si="11"/>
        <v>9.2946862354293529</v>
      </c>
      <c r="AW70" s="98">
        <f t="shared" si="12"/>
        <v>177019.99982042267</v>
      </c>
      <c r="AX70" s="98">
        <f t="shared" si="12"/>
        <v>0</v>
      </c>
      <c r="AY70" s="98">
        <f t="shared" si="12"/>
        <v>10113</v>
      </c>
      <c r="AZ70" s="101">
        <f t="shared" si="12"/>
        <v>187132.99982042267</v>
      </c>
      <c r="BA70"/>
      <c r="BB70" s="102"/>
      <c r="BC70" s="103"/>
      <c r="BD70" s="103"/>
      <c r="BE70" s="103"/>
      <c r="BF70" s="104"/>
      <c r="BG70" s="9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CA70" s="105">
        <v>3502</v>
      </c>
      <c r="CB70" s="106"/>
      <c r="CC70" s="106"/>
      <c r="CD70" s="106"/>
      <c r="CE70" s="106"/>
      <c r="CF70" s="107">
        <f t="shared" si="1"/>
        <v>0</v>
      </c>
      <c r="CG70" s="106"/>
      <c r="CH70" s="106"/>
      <c r="CI70" s="106"/>
      <c r="CJ70" s="107">
        <f t="shared" si="2"/>
        <v>0</v>
      </c>
      <c r="CK70" s="108">
        <f t="shared" si="3"/>
        <v>0</v>
      </c>
      <c r="CM70" s="105">
        <v>3502</v>
      </c>
      <c r="CN70" s="109"/>
      <c r="CO70" s="110"/>
      <c r="CP70" s="110"/>
      <c r="CQ70" s="110"/>
      <c r="CR70" s="111">
        <f t="shared" si="13"/>
        <v>0</v>
      </c>
    </row>
    <row r="71" spans="1:96" ht="15" x14ac:dyDescent="0.25">
      <c r="A71" s="85">
        <v>3508</v>
      </c>
      <c r="B71" s="86" t="s">
        <v>123</v>
      </c>
      <c r="C71" s="87">
        <f t="shared" si="4"/>
        <v>210</v>
      </c>
      <c r="D71" s="88" t="str">
        <f t="shared" si="5"/>
        <v/>
      </c>
      <c r="E71" s="88"/>
      <c r="F71" s="88">
        <f t="shared" si="6"/>
        <v>0</v>
      </c>
      <c r="G71" s="89">
        <f t="shared" si="7"/>
        <v>210</v>
      </c>
      <c r="H71" s="90"/>
      <c r="I71" s="91">
        <f t="shared" si="8"/>
        <v>3811152</v>
      </c>
      <c r="J71" s="92">
        <f t="shared" si="9"/>
        <v>0</v>
      </c>
      <c r="K71" s="92">
        <f t="shared" si="0"/>
        <v>228480</v>
      </c>
      <c r="L71" s="93">
        <f t="shared" si="10"/>
        <v>4039632</v>
      </c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4">
        <v>3508</v>
      </c>
      <c r="AB71" s="95">
        <v>210</v>
      </c>
      <c r="AC71" s="95">
        <v>0</v>
      </c>
      <c r="AD71" s="95">
        <v>0</v>
      </c>
      <c r="AE71" s="95">
        <v>4</v>
      </c>
      <c r="AF71" s="95">
        <v>0</v>
      </c>
      <c r="AG71" s="96">
        <v>3811152</v>
      </c>
      <c r="AH71" s="96">
        <v>0</v>
      </c>
      <c r="AI71" s="96">
        <v>0</v>
      </c>
      <c r="AJ71" s="96">
        <v>3811152</v>
      </c>
      <c r="AK71" s="96">
        <v>0</v>
      </c>
      <c r="AL71" s="96">
        <v>228480</v>
      </c>
      <c r="AM71" s="96">
        <v>4039632</v>
      </c>
      <c r="AN71" s="96">
        <v>0</v>
      </c>
      <c r="AO71" s="96">
        <v>0</v>
      </c>
      <c r="AP71" s="96">
        <v>0</v>
      </c>
      <c r="AQ71" s="96">
        <v>0</v>
      </c>
      <c r="AR71" s="97">
        <v>4039632</v>
      </c>
      <c r="AS71" s="100"/>
      <c r="AT71" s="99">
        <v>3508</v>
      </c>
      <c r="AU71" s="100">
        <f t="shared" si="11"/>
        <v>4</v>
      </c>
      <c r="AV71" s="100">
        <f t="shared" si="11"/>
        <v>0</v>
      </c>
      <c r="AW71" s="98">
        <f t="shared" si="12"/>
        <v>0</v>
      </c>
      <c r="AX71" s="98">
        <f t="shared" si="12"/>
        <v>0</v>
      </c>
      <c r="AY71" s="98">
        <f t="shared" si="12"/>
        <v>0</v>
      </c>
      <c r="AZ71" s="101">
        <f t="shared" si="12"/>
        <v>0</v>
      </c>
      <c r="BA71"/>
      <c r="BB71" s="102"/>
      <c r="BC71" s="103"/>
      <c r="BD71" s="103"/>
      <c r="BE71" s="103"/>
      <c r="BF71" s="104"/>
      <c r="BG71" s="9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CA71" s="105">
        <v>3503</v>
      </c>
      <c r="CB71" s="106"/>
      <c r="CC71" s="106"/>
      <c r="CD71" s="106"/>
      <c r="CE71" s="106"/>
      <c r="CF71" s="107">
        <f t="shared" si="1"/>
        <v>0</v>
      </c>
      <c r="CG71" s="106"/>
      <c r="CH71" s="106"/>
      <c r="CI71" s="106"/>
      <c r="CJ71" s="107">
        <f t="shared" si="2"/>
        <v>0</v>
      </c>
      <c r="CK71" s="108">
        <f t="shared" si="3"/>
        <v>0</v>
      </c>
      <c r="CM71" s="105">
        <v>3503</v>
      </c>
      <c r="CN71" s="109"/>
      <c r="CO71" s="110"/>
      <c r="CP71" s="110"/>
      <c r="CQ71" s="110"/>
      <c r="CR71" s="111">
        <f t="shared" si="13"/>
        <v>0</v>
      </c>
    </row>
    <row r="72" spans="1:96" ht="15" x14ac:dyDescent="0.25">
      <c r="A72" s="85">
        <v>3509</v>
      </c>
      <c r="B72" s="86" t="s">
        <v>124</v>
      </c>
      <c r="C72" s="87">
        <f t="shared" si="4"/>
        <v>600</v>
      </c>
      <c r="D72" s="88" t="str">
        <f t="shared" si="5"/>
        <v/>
      </c>
      <c r="E72" s="88"/>
      <c r="F72" s="88">
        <f t="shared" si="6"/>
        <v>0</v>
      </c>
      <c r="G72" s="89">
        <f t="shared" si="7"/>
        <v>600</v>
      </c>
      <c r="H72" s="90"/>
      <c r="I72" s="91">
        <f t="shared" si="8"/>
        <v>9892625</v>
      </c>
      <c r="J72" s="92">
        <f t="shared" si="9"/>
        <v>0</v>
      </c>
      <c r="K72" s="92">
        <f t="shared" si="0"/>
        <v>652800</v>
      </c>
      <c r="L72" s="93">
        <f t="shared" si="10"/>
        <v>10545425</v>
      </c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4">
        <v>3509</v>
      </c>
      <c r="AB72" s="95">
        <v>600</v>
      </c>
      <c r="AC72" s="95">
        <v>0</v>
      </c>
      <c r="AD72" s="95">
        <v>0</v>
      </c>
      <c r="AE72" s="95">
        <v>21.142857142857139</v>
      </c>
      <c r="AF72" s="95">
        <v>0</v>
      </c>
      <c r="AG72" s="96">
        <v>9892625</v>
      </c>
      <c r="AH72" s="96">
        <v>0</v>
      </c>
      <c r="AI72" s="96">
        <v>0</v>
      </c>
      <c r="AJ72" s="96">
        <v>9892625</v>
      </c>
      <c r="AK72" s="96">
        <v>0</v>
      </c>
      <c r="AL72" s="96">
        <v>652800</v>
      </c>
      <c r="AM72" s="96">
        <v>10545425</v>
      </c>
      <c r="AN72" s="96">
        <v>0</v>
      </c>
      <c r="AO72" s="96">
        <v>0</v>
      </c>
      <c r="AP72" s="96">
        <v>0</v>
      </c>
      <c r="AQ72" s="96">
        <v>0</v>
      </c>
      <c r="AR72" s="97">
        <v>10545425</v>
      </c>
      <c r="AS72" s="100"/>
      <c r="AT72" s="99">
        <v>3509</v>
      </c>
      <c r="AU72" s="100">
        <f t="shared" si="11"/>
        <v>21.142857142857139</v>
      </c>
      <c r="AV72" s="100">
        <f t="shared" si="11"/>
        <v>0</v>
      </c>
      <c r="AW72" s="98">
        <f t="shared" si="12"/>
        <v>0</v>
      </c>
      <c r="AX72" s="98">
        <f t="shared" si="12"/>
        <v>0</v>
      </c>
      <c r="AY72" s="98">
        <f t="shared" si="12"/>
        <v>0</v>
      </c>
      <c r="AZ72" s="101">
        <f t="shared" si="12"/>
        <v>0</v>
      </c>
      <c r="BA72"/>
      <c r="BB72" s="102"/>
      <c r="BC72" s="103"/>
      <c r="BD72" s="103"/>
      <c r="BE72" s="103"/>
      <c r="BF72" s="104"/>
      <c r="BG72" s="9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CA72" s="105">
        <v>3506</v>
      </c>
      <c r="CB72" s="106"/>
      <c r="CC72" s="106"/>
      <c r="CD72" s="106"/>
      <c r="CE72" s="106"/>
      <c r="CF72" s="107">
        <f t="shared" si="1"/>
        <v>0</v>
      </c>
      <c r="CG72" s="106"/>
      <c r="CH72" s="106"/>
      <c r="CI72" s="106"/>
      <c r="CJ72" s="107">
        <f t="shared" si="2"/>
        <v>0</v>
      </c>
      <c r="CK72" s="108">
        <f t="shared" si="3"/>
        <v>0</v>
      </c>
      <c r="CM72" s="105">
        <v>3506</v>
      </c>
      <c r="CN72" s="109"/>
      <c r="CO72" s="110"/>
      <c r="CP72" s="110"/>
      <c r="CQ72" s="110"/>
      <c r="CR72" s="111">
        <f t="shared" si="13"/>
        <v>0</v>
      </c>
    </row>
    <row r="73" spans="1:96" ht="15" x14ac:dyDescent="0.25">
      <c r="A73" s="85">
        <v>3510</v>
      </c>
      <c r="B73" s="86" t="s">
        <v>125</v>
      </c>
      <c r="C73" s="87">
        <f t="shared" si="4"/>
        <v>486</v>
      </c>
      <c r="D73" s="88" t="str">
        <f t="shared" si="5"/>
        <v/>
      </c>
      <c r="E73" s="88"/>
      <c r="F73" s="88">
        <f t="shared" si="6"/>
        <v>0</v>
      </c>
      <c r="G73" s="89">
        <f t="shared" si="7"/>
        <v>486</v>
      </c>
      <c r="H73" s="90"/>
      <c r="I73" s="91">
        <f t="shared" si="8"/>
        <v>7591496</v>
      </c>
      <c r="J73" s="92">
        <f t="shared" si="9"/>
        <v>0</v>
      </c>
      <c r="K73" s="92">
        <f t="shared" si="0"/>
        <v>528768</v>
      </c>
      <c r="L73" s="93">
        <f t="shared" si="10"/>
        <v>8120264</v>
      </c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4">
        <v>3510</v>
      </c>
      <c r="AB73" s="95">
        <v>486</v>
      </c>
      <c r="AC73" s="95">
        <v>0</v>
      </c>
      <c r="AD73" s="95">
        <v>0</v>
      </c>
      <c r="AE73" s="95">
        <v>25.111111111111111</v>
      </c>
      <c r="AF73" s="95">
        <v>0</v>
      </c>
      <c r="AG73" s="96">
        <v>7591496</v>
      </c>
      <c r="AH73" s="96">
        <v>0</v>
      </c>
      <c r="AI73" s="96">
        <v>0</v>
      </c>
      <c r="AJ73" s="96">
        <v>7591496</v>
      </c>
      <c r="AK73" s="96">
        <v>0</v>
      </c>
      <c r="AL73" s="96">
        <v>528768</v>
      </c>
      <c r="AM73" s="96">
        <v>8120264</v>
      </c>
      <c r="AN73" s="96">
        <v>0</v>
      </c>
      <c r="AO73" s="96">
        <v>0</v>
      </c>
      <c r="AP73" s="96">
        <v>0</v>
      </c>
      <c r="AQ73" s="96">
        <v>0</v>
      </c>
      <c r="AR73" s="97">
        <v>8120264</v>
      </c>
      <c r="AS73" s="100"/>
      <c r="AT73" s="99">
        <v>3510</v>
      </c>
      <c r="AU73" s="100">
        <f t="shared" si="11"/>
        <v>25.111111111111111</v>
      </c>
      <c r="AV73" s="100">
        <f t="shared" si="11"/>
        <v>0</v>
      </c>
      <c r="AW73" s="98">
        <f t="shared" si="12"/>
        <v>0</v>
      </c>
      <c r="AX73" s="98">
        <f t="shared" si="12"/>
        <v>0</v>
      </c>
      <c r="AY73" s="98">
        <f t="shared" si="12"/>
        <v>0</v>
      </c>
      <c r="AZ73" s="101">
        <f t="shared" si="12"/>
        <v>0</v>
      </c>
      <c r="BA73"/>
      <c r="BB73" s="102"/>
      <c r="BC73" s="103"/>
      <c r="BD73" s="103"/>
      <c r="BE73" s="103"/>
      <c r="BF73" s="104"/>
      <c r="BG73" s="9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CA73" s="105">
        <v>3508</v>
      </c>
      <c r="CB73" s="106"/>
      <c r="CC73" s="106"/>
      <c r="CD73" s="106"/>
      <c r="CE73" s="106"/>
      <c r="CF73" s="107">
        <f t="shared" si="1"/>
        <v>0</v>
      </c>
      <c r="CG73" s="106"/>
      <c r="CH73" s="106"/>
      <c r="CI73" s="106"/>
      <c r="CJ73" s="107">
        <f t="shared" si="2"/>
        <v>0</v>
      </c>
      <c r="CK73" s="108">
        <f t="shared" si="3"/>
        <v>0</v>
      </c>
      <c r="CM73" s="105">
        <v>3508</v>
      </c>
      <c r="CN73" s="109"/>
      <c r="CO73" s="110"/>
      <c r="CP73" s="110"/>
      <c r="CQ73" s="110"/>
      <c r="CR73" s="111">
        <f t="shared" si="13"/>
        <v>0</v>
      </c>
    </row>
    <row r="74" spans="1:96" ht="15" x14ac:dyDescent="0.25">
      <c r="A74" s="85">
        <v>3513</v>
      </c>
      <c r="B74" s="86" t="s">
        <v>126</v>
      </c>
      <c r="C74" s="87">
        <f t="shared" si="4"/>
        <v>735</v>
      </c>
      <c r="D74" s="88" t="str">
        <f t="shared" si="5"/>
        <v/>
      </c>
      <c r="E74" s="88"/>
      <c r="F74" s="88">
        <f t="shared" si="6"/>
        <v>2.5747363271535284</v>
      </c>
      <c r="G74" s="89">
        <f t="shared" si="7"/>
        <v>735</v>
      </c>
      <c r="H74" s="90"/>
      <c r="I74" s="91">
        <f t="shared" si="8"/>
        <v>11945686</v>
      </c>
      <c r="J74" s="92">
        <f t="shared" si="9"/>
        <v>0</v>
      </c>
      <c r="K74" s="92">
        <f t="shared" ref="K74:K79" si="14">AL74+AP74+CE74+CI74</f>
        <v>799680</v>
      </c>
      <c r="L74" s="93">
        <f t="shared" si="10"/>
        <v>12745366</v>
      </c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4">
        <v>3513</v>
      </c>
      <c r="AB74" s="95">
        <v>735</v>
      </c>
      <c r="AC74" s="95">
        <v>0</v>
      </c>
      <c r="AD74" s="95">
        <v>0</v>
      </c>
      <c r="AE74" s="95">
        <v>41.952380952380956</v>
      </c>
      <c r="AF74" s="95">
        <v>2.5747363271535284</v>
      </c>
      <c r="AG74" s="96">
        <v>11945686</v>
      </c>
      <c r="AH74" s="96">
        <v>48060.028282647763</v>
      </c>
      <c r="AI74" s="96">
        <v>0</v>
      </c>
      <c r="AJ74" s="96">
        <v>11897625.97171735</v>
      </c>
      <c r="AK74" s="96">
        <v>0</v>
      </c>
      <c r="AL74" s="96">
        <v>796879</v>
      </c>
      <c r="AM74" s="96">
        <v>12694504.97171735</v>
      </c>
      <c r="AN74" s="96">
        <v>48060.028282647763</v>
      </c>
      <c r="AO74" s="96">
        <v>0</v>
      </c>
      <c r="AP74" s="96">
        <v>2801</v>
      </c>
      <c r="AQ74" s="96">
        <v>50861.028282647763</v>
      </c>
      <c r="AR74" s="97">
        <v>12745366</v>
      </c>
      <c r="AS74" s="100"/>
      <c r="AT74" s="99">
        <v>3513</v>
      </c>
      <c r="AU74" s="100">
        <f t="shared" si="11"/>
        <v>41.952380952380956</v>
      </c>
      <c r="AV74" s="100">
        <f t="shared" si="11"/>
        <v>2.5747363271535284</v>
      </c>
      <c r="AW74" s="98">
        <f t="shared" si="12"/>
        <v>48060.028282647763</v>
      </c>
      <c r="AX74" s="98">
        <f t="shared" si="12"/>
        <v>0</v>
      </c>
      <c r="AY74" s="98">
        <f t="shared" si="12"/>
        <v>2801</v>
      </c>
      <c r="AZ74" s="101">
        <f t="shared" ref="AZ74:AZ79" si="15">AQ74</f>
        <v>50861.028282647763</v>
      </c>
      <c r="BA74"/>
      <c r="BB74" s="102"/>
      <c r="BC74" s="103"/>
      <c r="BD74" s="103"/>
      <c r="BE74" s="103"/>
      <c r="BF74" s="104"/>
      <c r="BG74" s="9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CA74" s="105">
        <v>3509</v>
      </c>
      <c r="CB74" s="106"/>
      <c r="CC74" s="106"/>
      <c r="CD74" s="106"/>
      <c r="CE74" s="106"/>
      <c r="CF74" s="107">
        <f t="shared" ref="CF74:CF79" si="16">SUM(CC74:CE74)</f>
        <v>0</v>
      </c>
      <c r="CG74" s="106"/>
      <c r="CH74" s="106"/>
      <c r="CI74" s="106"/>
      <c r="CJ74" s="107">
        <f t="shared" ref="CJ74:CJ79" si="17">SUM(CG74:CI74)</f>
        <v>0</v>
      </c>
      <c r="CK74" s="108">
        <f t="shared" ref="CK74:CK79" si="18">CF74+CJ74</f>
        <v>0</v>
      </c>
      <c r="CM74" s="105">
        <v>3509</v>
      </c>
      <c r="CN74" s="109"/>
      <c r="CO74" s="110"/>
      <c r="CP74" s="110"/>
      <c r="CQ74" s="110"/>
      <c r="CR74" s="111">
        <f t="shared" si="13"/>
        <v>0</v>
      </c>
    </row>
    <row r="75" spans="1:96" ht="15" x14ac:dyDescent="0.25">
      <c r="A75" s="85">
        <v>3514</v>
      </c>
      <c r="B75" s="86" t="s">
        <v>127</v>
      </c>
      <c r="C75" s="87">
        <f t="shared" ref="C75:C79" si="19">AB75</f>
        <v>450</v>
      </c>
      <c r="D75" s="88" t="str">
        <f t="shared" ref="D75:D79" si="20">IF(AC75=0,"",AC75)</f>
        <v/>
      </c>
      <c r="E75" s="88"/>
      <c r="F75" s="88">
        <f t="shared" ref="F75:F79" si="21">AV75</f>
        <v>0</v>
      </c>
      <c r="G75" s="89">
        <f t="shared" ref="G75:G79" si="22">AB75</f>
        <v>450</v>
      </c>
      <c r="H75" s="90"/>
      <c r="I75" s="91">
        <f t="shared" ref="I75:I79" si="23">AG75-AH75-AI75+AN75+CC75+CG75</f>
        <v>7514100</v>
      </c>
      <c r="J75" s="92">
        <f t="shared" ref="J75:J79" si="24">AK75+AO75</f>
        <v>0</v>
      </c>
      <c r="K75" s="92">
        <f t="shared" si="14"/>
        <v>489600</v>
      </c>
      <c r="L75" s="93">
        <f t="shared" ref="L75:L79" si="25">SUM(I75:K75)</f>
        <v>8003700</v>
      </c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4">
        <v>3514</v>
      </c>
      <c r="AB75" s="95">
        <v>450</v>
      </c>
      <c r="AC75" s="95">
        <v>0</v>
      </c>
      <c r="AD75" s="95">
        <v>0</v>
      </c>
      <c r="AE75" s="95">
        <v>0</v>
      </c>
      <c r="AF75" s="95">
        <v>0</v>
      </c>
      <c r="AG75" s="96">
        <v>7514100</v>
      </c>
      <c r="AH75" s="96">
        <v>0</v>
      </c>
      <c r="AI75" s="96">
        <v>0</v>
      </c>
      <c r="AJ75" s="96">
        <v>7514100</v>
      </c>
      <c r="AK75" s="96">
        <v>0</v>
      </c>
      <c r="AL75" s="96">
        <v>489600</v>
      </c>
      <c r="AM75" s="96">
        <v>8003700</v>
      </c>
      <c r="AN75" s="96">
        <v>0</v>
      </c>
      <c r="AO75" s="96">
        <v>0</v>
      </c>
      <c r="AP75" s="96">
        <v>0</v>
      </c>
      <c r="AQ75" s="96">
        <v>0</v>
      </c>
      <c r="AR75" s="97">
        <v>8003700</v>
      </c>
      <c r="AS75" s="100"/>
      <c r="AT75" s="99">
        <v>3514</v>
      </c>
      <c r="AU75" s="100">
        <f t="shared" ref="AU75:AV79" si="26">AE75</f>
        <v>0</v>
      </c>
      <c r="AV75" s="100">
        <f t="shared" si="26"/>
        <v>0</v>
      </c>
      <c r="AW75" s="98">
        <f t="shared" ref="AW75:AY79" si="27">AN75</f>
        <v>0</v>
      </c>
      <c r="AX75" s="98">
        <f t="shared" si="27"/>
        <v>0</v>
      </c>
      <c r="AY75" s="98">
        <f t="shared" si="27"/>
        <v>0</v>
      </c>
      <c r="AZ75" s="101">
        <f t="shared" si="15"/>
        <v>0</v>
      </c>
      <c r="BA75"/>
      <c r="BB75" s="102"/>
      <c r="BC75" s="103"/>
      <c r="BD75" s="103"/>
      <c r="BE75" s="103"/>
      <c r="BF75" s="104"/>
      <c r="BG75" s="9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CA75" s="105">
        <v>3510</v>
      </c>
      <c r="CB75" s="106"/>
      <c r="CC75" s="106"/>
      <c r="CD75" s="106"/>
      <c r="CE75" s="106"/>
      <c r="CF75" s="107">
        <f t="shared" si="16"/>
        <v>0</v>
      </c>
      <c r="CG75" s="106"/>
      <c r="CH75" s="106"/>
      <c r="CI75" s="106"/>
      <c r="CJ75" s="107">
        <f t="shared" si="17"/>
        <v>0</v>
      </c>
      <c r="CK75" s="108">
        <f t="shared" si="18"/>
        <v>0</v>
      </c>
      <c r="CM75" s="105">
        <v>3510</v>
      </c>
      <c r="CN75" s="109"/>
      <c r="CO75" s="110"/>
      <c r="CP75" s="110"/>
      <c r="CQ75" s="110"/>
      <c r="CR75" s="111">
        <f t="shared" ref="CR75:CR79" si="28">SUM(CO75:CQ75)</f>
        <v>0</v>
      </c>
    </row>
    <row r="76" spans="1:96" ht="15" x14ac:dyDescent="0.25">
      <c r="A76" s="85">
        <v>3515</v>
      </c>
      <c r="B76" s="86" t="s">
        <v>128</v>
      </c>
      <c r="C76" s="87">
        <f t="shared" si="19"/>
        <v>360</v>
      </c>
      <c r="D76" s="88" t="str">
        <f t="shared" si="20"/>
        <v/>
      </c>
      <c r="E76" s="88"/>
      <c r="F76" s="88">
        <f t="shared" si="21"/>
        <v>0</v>
      </c>
      <c r="G76" s="89">
        <f t="shared" si="22"/>
        <v>360</v>
      </c>
      <c r="H76" s="90"/>
      <c r="I76" s="91">
        <f t="shared" si="23"/>
        <v>5465221</v>
      </c>
      <c r="J76" s="92">
        <f t="shared" si="24"/>
        <v>0</v>
      </c>
      <c r="K76" s="92">
        <f t="shared" si="14"/>
        <v>391680</v>
      </c>
      <c r="L76" s="93">
        <f t="shared" si="25"/>
        <v>5856901</v>
      </c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4">
        <v>3515</v>
      </c>
      <c r="AB76" s="95">
        <v>360</v>
      </c>
      <c r="AC76" s="95">
        <v>0</v>
      </c>
      <c r="AD76" s="95">
        <v>0</v>
      </c>
      <c r="AE76" s="95">
        <v>78.888888888888886</v>
      </c>
      <c r="AF76" s="95">
        <v>0</v>
      </c>
      <c r="AG76" s="96">
        <v>5465221</v>
      </c>
      <c r="AH76" s="96">
        <v>0</v>
      </c>
      <c r="AI76" s="96">
        <v>0</v>
      </c>
      <c r="AJ76" s="96">
        <v>5465221</v>
      </c>
      <c r="AK76" s="96">
        <v>0</v>
      </c>
      <c r="AL76" s="96">
        <v>391680</v>
      </c>
      <c r="AM76" s="96">
        <v>5856901</v>
      </c>
      <c r="AN76" s="96">
        <v>0</v>
      </c>
      <c r="AO76" s="96">
        <v>0</v>
      </c>
      <c r="AP76" s="96">
        <v>0</v>
      </c>
      <c r="AQ76" s="96">
        <v>0</v>
      </c>
      <c r="AR76" s="97">
        <v>5856901</v>
      </c>
      <c r="AS76" s="100"/>
      <c r="AT76" s="99">
        <v>3515</v>
      </c>
      <c r="AU76" s="100">
        <f t="shared" si="26"/>
        <v>78.888888888888886</v>
      </c>
      <c r="AV76" s="100">
        <f t="shared" si="26"/>
        <v>0</v>
      </c>
      <c r="AW76" s="98">
        <f t="shared" si="27"/>
        <v>0</v>
      </c>
      <c r="AX76" s="98">
        <f t="shared" si="27"/>
        <v>0</v>
      </c>
      <c r="AY76" s="98">
        <f t="shared" si="27"/>
        <v>0</v>
      </c>
      <c r="AZ76" s="101">
        <f t="shared" si="15"/>
        <v>0</v>
      </c>
      <c r="BA76"/>
      <c r="BB76" s="102"/>
      <c r="BC76" s="103"/>
      <c r="BD76" s="103"/>
      <c r="BE76" s="103"/>
      <c r="BF76" s="104"/>
      <c r="BG76" s="9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CA76" s="105">
        <v>3513</v>
      </c>
      <c r="CB76" s="106"/>
      <c r="CC76" s="106"/>
      <c r="CD76" s="106"/>
      <c r="CE76" s="106"/>
      <c r="CF76" s="107">
        <f t="shared" si="16"/>
        <v>0</v>
      </c>
      <c r="CG76" s="106"/>
      <c r="CH76" s="106"/>
      <c r="CI76" s="106"/>
      <c r="CJ76" s="107">
        <f t="shared" si="17"/>
        <v>0</v>
      </c>
      <c r="CK76" s="108">
        <f t="shared" si="18"/>
        <v>0</v>
      </c>
      <c r="CM76" s="105">
        <v>3513</v>
      </c>
      <c r="CN76" s="109"/>
      <c r="CO76" s="110"/>
      <c r="CP76" s="110"/>
      <c r="CQ76" s="110"/>
      <c r="CR76" s="111">
        <f t="shared" si="28"/>
        <v>0</v>
      </c>
    </row>
    <row r="77" spans="1:96" ht="15" x14ac:dyDescent="0.25">
      <c r="A77" s="85">
        <v>3516</v>
      </c>
      <c r="B77" s="86" t="s">
        <v>129</v>
      </c>
      <c r="C77" s="87">
        <f t="shared" si="19"/>
        <v>401</v>
      </c>
      <c r="D77" s="88" t="str">
        <f t="shared" si="20"/>
        <v/>
      </c>
      <c r="E77" s="88"/>
      <c r="F77" s="88">
        <f t="shared" si="21"/>
        <v>0</v>
      </c>
      <c r="G77" s="89">
        <f t="shared" si="22"/>
        <v>401</v>
      </c>
      <c r="H77" s="90"/>
      <c r="I77" s="91">
        <f t="shared" si="23"/>
        <v>6485444</v>
      </c>
      <c r="J77" s="92">
        <f t="shared" si="24"/>
        <v>0</v>
      </c>
      <c r="K77" s="92">
        <f t="shared" si="14"/>
        <v>436288</v>
      </c>
      <c r="L77" s="93">
        <f t="shared" si="25"/>
        <v>6921732</v>
      </c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4">
        <v>3516</v>
      </c>
      <c r="AB77" s="95">
        <v>401</v>
      </c>
      <c r="AC77" s="95">
        <v>0</v>
      </c>
      <c r="AD77" s="95">
        <v>0</v>
      </c>
      <c r="AE77" s="95">
        <v>29.142857142857139</v>
      </c>
      <c r="AF77" s="95">
        <v>0</v>
      </c>
      <c r="AG77" s="96">
        <v>6485444</v>
      </c>
      <c r="AH77" s="96">
        <v>0</v>
      </c>
      <c r="AI77" s="96">
        <v>0</v>
      </c>
      <c r="AJ77" s="96">
        <v>6485444</v>
      </c>
      <c r="AK77" s="96">
        <v>0</v>
      </c>
      <c r="AL77" s="96">
        <v>436288</v>
      </c>
      <c r="AM77" s="96">
        <v>6921732</v>
      </c>
      <c r="AN77" s="96">
        <v>0</v>
      </c>
      <c r="AO77" s="96">
        <v>0</v>
      </c>
      <c r="AP77" s="96">
        <v>0</v>
      </c>
      <c r="AQ77" s="96">
        <v>0</v>
      </c>
      <c r="AR77" s="97">
        <v>6921732</v>
      </c>
      <c r="AS77" s="100"/>
      <c r="AT77" s="99">
        <v>3516</v>
      </c>
      <c r="AU77" s="100">
        <f t="shared" si="26"/>
        <v>29.142857142857139</v>
      </c>
      <c r="AV77" s="100">
        <f t="shared" si="26"/>
        <v>0</v>
      </c>
      <c r="AW77" s="98">
        <f t="shared" si="27"/>
        <v>0</v>
      </c>
      <c r="AX77" s="98">
        <f t="shared" si="27"/>
        <v>0</v>
      </c>
      <c r="AY77" s="98">
        <f t="shared" si="27"/>
        <v>0</v>
      </c>
      <c r="AZ77" s="101">
        <f t="shared" si="15"/>
        <v>0</v>
      </c>
      <c r="BA77"/>
      <c r="BB77" s="102"/>
      <c r="BC77" s="103"/>
      <c r="BD77" s="103"/>
      <c r="BE77" s="103"/>
      <c r="BF77" s="104"/>
      <c r="BG77" s="9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CA77" s="105">
        <v>3514</v>
      </c>
      <c r="CB77" s="106"/>
      <c r="CC77" s="106"/>
      <c r="CD77" s="106"/>
      <c r="CE77" s="106"/>
      <c r="CF77" s="107">
        <f t="shared" si="16"/>
        <v>0</v>
      </c>
      <c r="CG77" s="106"/>
      <c r="CH77" s="106"/>
      <c r="CI77" s="106"/>
      <c r="CJ77" s="107">
        <f t="shared" si="17"/>
        <v>0</v>
      </c>
      <c r="CK77" s="108">
        <f t="shared" si="18"/>
        <v>0</v>
      </c>
      <c r="CM77" s="105">
        <v>3514</v>
      </c>
      <c r="CN77" s="109"/>
      <c r="CO77" s="110"/>
      <c r="CP77" s="110"/>
      <c r="CQ77" s="110"/>
      <c r="CR77" s="111">
        <f t="shared" si="28"/>
        <v>0</v>
      </c>
    </row>
    <row r="78" spans="1:96" ht="15" x14ac:dyDescent="0.25">
      <c r="A78" s="85">
        <v>3517</v>
      </c>
      <c r="B78" s="86" t="s">
        <v>130</v>
      </c>
      <c r="C78" s="87">
        <f t="shared" si="19"/>
        <v>250</v>
      </c>
      <c r="D78" s="88" t="str">
        <f t="shared" si="20"/>
        <v/>
      </c>
      <c r="E78" s="88"/>
      <c r="F78" s="88">
        <f t="shared" si="21"/>
        <v>0</v>
      </c>
      <c r="G78" s="89">
        <f t="shared" si="22"/>
        <v>250</v>
      </c>
      <c r="H78" s="90"/>
      <c r="I78" s="91">
        <f t="shared" si="23"/>
        <v>5212031</v>
      </c>
      <c r="J78" s="92">
        <f t="shared" si="24"/>
        <v>0</v>
      </c>
      <c r="K78" s="92">
        <f t="shared" si="14"/>
        <v>272000</v>
      </c>
      <c r="L78" s="93">
        <f t="shared" si="25"/>
        <v>5484031</v>
      </c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4">
        <v>3517</v>
      </c>
      <c r="AB78" s="95">
        <v>250</v>
      </c>
      <c r="AC78" s="95">
        <v>0</v>
      </c>
      <c r="AD78" s="95">
        <v>0</v>
      </c>
      <c r="AE78" s="95">
        <v>0.8571428571428571</v>
      </c>
      <c r="AF78" s="95">
        <v>0</v>
      </c>
      <c r="AG78" s="96">
        <v>5212031</v>
      </c>
      <c r="AH78" s="96">
        <v>0</v>
      </c>
      <c r="AI78" s="96">
        <v>0</v>
      </c>
      <c r="AJ78" s="96">
        <v>5212031</v>
      </c>
      <c r="AK78" s="96">
        <v>0</v>
      </c>
      <c r="AL78" s="96">
        <v>272000</v>
      </c>
      <c r="AM78" s="96">
        <v>5484031</v>
      </c>
      <c r="AN78" s="96">
        <v>0</v>
      </c>
      <c r="AO78" s="96">
        <v>0</v>
      </c>
      <c r="AP78" s="96">
        <v>0</v>
      </c>
      <c r="AQ78" s="96">
        <v>0</v>
      </c>
      <c r="AR78" s="97">
        <v>5484031</v>
      </c>
      <c r="AS78" s="100"/>
      <c r="AT78" s="99">
        <v>3517</v>
      </c>
      <c r="AU78" s="100">
        <f t="shared" si="26"/>
        <v>0.8571428571428571</v>
      </c>
      <c r="AV78" s="100">
        <f t="shared" si="26"/>
        <v>0</v>
      </c>
      <c r="AW78" s="98">
        <f t="shared" si="27"/>
        <v>0</v>
      </c>
      <c r="AX78" s="98">
        <f t="shared" si="27"/>
        <v>0</v>
      </c>
      <c r="AY78" s="98">
        <f t="shared" si="27"/>
        <v>0</v>
      </c>
      <c r="AZ78" s="101">
        <f t="shared" si="15"/>
        <v>0</v>
      </c>
      <c r="BA78"/>
      <c r="BB78" s="102"/>
      <c r="BC78" s="103"/>
      <c r="BD78" s="103"/>
      <c r="BE78" s="103"/>
      <c r="BF78" s="104"/>
      <c r="BG78" s="9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CA78" s="105">
        <v>3515</v>
      </c>
      <c r="CB78" s="106"/>
      <c r="CC78" s="106"/>
      <c r="CD78" s="106"/>
      <c r="CE78" s="106"/>
      <c r="CF78" s="107">
        <f t="shared" si="16"/>
        <v>0</v>
      </c>
      <c r="CG78" s="106"/>
      <c r="CH78" s="106"/>
      <c r="CI78" s="106"/>
      <c r="CJ78" s="107">
        <f t="shared" si="17"/>
        <v>0</v>
      </c>
      <c r="CK78" s="108">
        <f t="shared" si="18"/>
        <v>0</v>
      </c>
      <c r="CM78" s="105">
        <v>3515</v>
      </c>
      <c r="CN78" s="109"/>
      <c r="CO78" s="110"/>
      <c r="CP78" s="110"/>
      <c r="CQ78" s="110"/>
      <c r="CR78" s="111">
        <f t="shared" si="28"/>
        <v>0</v>
      </c>
    </row>
    <row r="79" spans="1:96" ht="15" x14ac:dyDescent="0.25">
      <c r="A79" s="85">
        <v>3518</v>
      </c>
      <c r="B79" s="86" t="s">
        <v>131</v>
      </c>
      <c r="C79" s="87">
        <f t="shared" si="19"/>
        <v>180</v>
      </c>
      <c r="D79" s="88" t="str">
        <f t="shared" si="20"/>
        <v/>
      </c>
      <c r="E79" s="88"/>
      <c r="F79" s="88">
        <f t="shared" si="21"/>
        <v>0</v>
      </c>
      <c r="G79" s="89">
        <f t="shared" si="22"/>
        <v>180</v>
      </c>
      <c r="H79" s="90"/>
      <c r="I79" s="91">
        <f t="shared" si="23"/>
        <v>3460310</v>
      </c>
      <c r="J79" s="92">
        <f t="shared" si="24"/>
        <v>0</v>
      </c>
      <c r="K79" s="92">
        <f t="shared" si="14"/>
        <v>195840</v>
      </c>
      <c r="L79" s="93">
        <f t="shared" si="25"/>
        <v>3656150</v>
      </c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4">
        <v>3518</v>
      </c>
      <c r="AB79" s="95">
        <v>180</v>
      </c>
      <c r="AC79" s="95">
        <v>0</v>
      </c>
      <c r="AD79" s="95">
        <v>0</v>
      </c>
      <c r="AE79" s="95">
        <v>1</v>
      </c>
      <c r="AF79" s="95">
        <v>0</v>
      </c>
      <c r="AG79" s="96">
        <v>3460310</v>
      </c>
      <c r="AH79" s="96">
        <v>0</v>
      </c>
      <c r="AI79" s="96">
        <v>0</v>
      </c>
      <c r="AJ79" s="96">
        <v>3460310</v>
      </c>
      <c r="AK79" s="96">
        <v>0</v>
      </c>
      <c r="AL79" s="96">
        <v>195840</v>
      </c>
      <c r="AM79" s="96">
        <v>3656150</v>
      </c>
      <c r="AN79" s="96">
        <v>0</v>
      </c>
      <c r="AO79" s="96">
        <v>0</v>
      </c>
      <c r="AP79" s="96">
        <v>0</v>
      </c>
      <c r="AQ79" s="96">
        <v>0</v>
      </c>
      <c r="AR79" s="97">
        <v>3656150</v>
      </c>
      <c r="AT79" s="99">
        <v>3518</v>
      </c>
      <c r="AU79" s="100">
        <f t="shared" si="26"/>
        <v>1</v>
      </c>
      <c r="AV79" s="100">
        <f t="shared" si="26"/>
        <v>0</v>
      </c>
      <c r="AW79" s="98">
        <f t="shared" si="27"/>
        <v>0</v>
      </c>
      <c r="AX79" s="98">
        <f t="shared" si="27"/>
        <v>0</v>
      </c>
      <c r="AY79" s="98">
        <f t="shared" si="27"/>
        <v>0</v>
      </c>
      <c r="AZ79" s="101">
        <f t="shared" si="15"/>
        <v>0</v>
      </c>
      <c r="BA79"/>
      <c r="BB79" s="102"/>
      <c r="BC79" s="103"/>
      <c r="BD79" s="103"/>
      <c r="BE79" s="103"/>
      <c r="BF79" s="104"/>
      <c r="BG79" s="9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CA79" s="105">
        <v>3516</v>
      </c>
      <c r="CB79" s="106"/>
      <c r="CC79" s="106"/>
      <c r="CD79" s="106"/>
      <c r="CE79" s="106"/>
      <c r="CF79" s="107">
        <f t="shared" si="16"/>
        <v>0</v>
      </c>
      <c r="CG79" s="106"/>
      <c r="CH79" s="106"/>
      <c r="CI79" s="106"/>
      <c r="CJ79" s="107">
        <f t="shared" si="17"/>
        <v>0</v>
      </c>
      <c r="CK79" s="108">
        <f t="shared" si="18"/>
        <v>0</v>
      </c>
      <c r="CM79" s="105">
        <v>3516</v>
      </c>
      <c r="CN79" s="109"/>
      <c r="CO79" s="106"/>
      <c r="CP79" s="106"/>
      <c r="CQ79" s="106"/>
      <c r="CR79" s="111">
        <f t="shared" si="28"/>
        <v>0</v>
      </c>
    </row>
    <row r="80" spans="1:96" ht="6.75" customHeight="1" thickBot="1" x14ac:dyDescent="0.3">
      <c r="A80" s="85"/>
      <c r="B80" s="86"/>
      <c r="C80" s="87"/>
      <c r="D80" s="88"/>
      <c r="E80" s="88"/>
      <c r="F80" s="88"/>
      <c r="G80" s="89"/>
      <c r="H80" s="90"/>
      <c r="I80" s="91"/>
      <c r="J80" s="92"/>
      <c r="K80" s="92"/>
      <c r="L80" s="93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4"/>
      <c r="AB80" s="95"/>
      <c r="AC80" s="95"/>
      <c r="AD80" s="95"/>
      <c r="AE80" s="95"/>
      <c r="AF80" s="95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7"/>
      <c r="AT80" s="112"/>
      <c r="AU80" s="100"/>
      <c r="AV80" s="100"/>
      <c r="AW80" s="100"/>
      <c r="AX80" s="100"/>
      <c r="AY80" s="100"/>
      <c r="AZ80" s="101"/>
      <c r="BA80"/>
      <c r="BB80" s="102"/>
      <c r="BC80" s="103"/>
      <c r="BD80" s="103"/>
      <c r="BE80" s="103"/>
      <c r="BF80" s="104"/>
      <c r="BG80" s="9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CA80" s="105"/>
      <c r="CB80" s="106"/>
      <c r="CC80" s="106"/>
      <c r="CD80" s="106"/>
      <c r="CE80" s="106"/>
      <c r="CF80" s="107"/>
      <c r="CG80" s="106"/>
      <c r="CH80" s="106"/>
      <c r="CI80" s="106"/>
      <c r="CJ80" s="107"/>
      <c r="CK80" s="108"/>
      <c r="CM80" s="105"/>
      <c r="CN80" s="109"/>
      <c r="CO80" s="106"/>
      <c r="CP80" s="106"/>
      <c r="CQ80" s="106"/>
      <c r="CR80" s="111"/>
    </row>
    <row r="81" spans="1:111" s="136" customFormat="1" ht="15" x14ac:dyDescent="0.25">
      <c r="A81" s="113">
        <v>9999</v>
      </c>
      <c r="B81" s="114" t="s">
        <v>132</v>
      </c>
      <c r="C81" s="115">
        <f>SUM(C10:C79)</f>
        <v>47872</v>
      </c>
      <c r="D81" s="116">
        <f>SUM(D10:D79)</f>
        <v>0</v>
      </c>
      <c r="E81" s="116">
        <f>SUM(E10:E79)</f>
        <v>0</v>
      </c>
      <c r="F81" s="116">
        <f>SUM(F10:F79)</f>
        <v>233.7113259819958</v>
      </c>
      <c r="G81" s="117">
        <f>SUM(G10:G79)</f>
        <v>47872</v>
      </c>
      <c r="H81" s="118"/>
      <c r="I81" s="119">
        <f>SUM(I10:I79)</f>
        <v>871000415.0907129</v>
      </c>
      <c r="J81" s="120">
        <f>SUM(J10:J79)</f>
        <v>4634468</v>
      </c>
      <c r="K81" s="120">
        <f>SUM(K10:K79)</f>
        <v>52084736</v>
      </c>
      <c r="L81" s="121">
        <f>SUM(L10:L79)</f>
        <v>927719619.0907129</v>
      </c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3">
        <v>9999</v>
      </c>
      <c r="AB81" s="124">
        <f t="shared" ref="AB81:AR81" si="29">SUM(AB10:AB79)</f>
        <v>47872</v>
      </c>
      <c r="AC81" s="124">
        <f t="shared" si="29"/>
        <v>0</v>
      </c>
      <c r="AD81" s="124">
        <f t="shared" si="29"/>
        <v>0</v>
      </c>
      <c r="AE81" s="124">
        <f t="shared" si="29"/>
        <v>6270.0034992785013</v>
      </c>
      <c r="AF81" s="124">
        <f t="shared" si="29"/>
        <v>233.7113259819958</v>
      </c>
      <c r="AG81" s="125">
        <f t="shared" si="29"/>
        <v>871508444</v>
      </c>
      <c r="AH81" s="125">
        <f t="shared" si="29"/>
        <v>5004084.019124995</v>
      </c>
      <c r="AI81" s="125">
        <f t="shared" si="29"/>
        <v>508028.90928703919</v>
      </c>
      <c r="AJ81" s="125">
        <f t="shared" si="29"/>
        <v>865996331.07158804</v>
      </c>
      <c r="AK81" s="125">
        <f t="shared" si="29"/>
        <v>4634468</v>
      </c>
      <c r="AL81" s="125">
        <f t="shared" si="29"/>
        <v>51830459</v>
      </c>
      <c r="AM81" s="125">
        <f t="shared" si="29"/>
        <v>922461258.07158804</v>
      </c>
      <c r="AN81" s="125">
        <f t="shared" si="29"/>
        <v>5004084.019124995</v>
      </c>
      <c r="AO81" s="125">
        <f t="shared" si="29"/>
        <v>0</v>
      </c>
      <c r="AP81" s="125">
        <f t="shared" si="29"/>
        <v>254277</v>
      </c>
      <c r="AQ81" s="125">
        <f t="shared" si="29"/>
        <v>5258361.019124995</v>
      </c>
      <c r="AR81" s="126">
        <f t="shared" si="29"/>
        <v>927719619.09071279</v>
      </c>
      <c r="AS81" s="127"/>
      <c r="AT81" s="128">
        <v>9999</v>
      </c>
      <c r="AU81" s="129">
        <f t="shared" ref="AU81:AZ81" si="30">SUM(AU10:AU79)</f>
        <v>6270.0034992785013</v>
      </c>
      <c r="AV81" s="129">
        <f t="shared" si="30"/>
        <v>233.7113259819958</v>
      </c>
      <c r="AW81" s="130">
        <f t="shared" si="30"/>
        <v>5004084.019124995</v>
      </c>
      <c r="AX81" s="130">
        <f t="shared" si="30"/>
        <v>0</v>
      </c>
      <c r="AY81" s="130">
        <f t="shared" si="30"/>
        <v>254277</v>
      </c>
      <c r="AZ81" s="131">
        <f t="shared" si="30"/>
        <v>5258361.019124995</v>
      </c>
      <c r="BA81" s="127"/>
      <c r="BB81" s="132">
        <f>SUM(BB10:BB79)</f>
        <v>0</v>
      </c>
      <c r="BC81" s="133">
        <f>SUM(BC10:BC79)</f>
        <v>0</v>
      </c>
      <c r="BD81" s="133">
        <f>SUM(BD10:BD79)</f>
        <v>0</v>
      </c>
      <c r="BE81" s="133">
        <f>SUM(BE10:BE79)</f>
        <v>0</v>
      </c>
      <c r="BF81" s="134">
        <f>SUM(BF10:BF79)</f>
        <v>0</v>
      </c>
      <c r="BG81" s="135"/>
      <c r="CA81" s="137">
        <v>999</v>
      </c>
      <c r="CB81" s="138">
        <f t="shared" ref="CB81:CK81" si="31">SUM(CB10:CB79)</f>
        <v>0</v>
      </c>
      <c r="CC81" s="139">
        <f t="shared" si="31"/>
        <v>0</v>
      </c>
      <c r="CD81" s="139">
        <f t="shared" si="31"/>
        <v>0</v>
      </c>
      <c r="CE81" s="139">
        <f t="shared" si="31"/>
        <v>0</v>
      </c>
      <c r="CF81" s="139">
        <f t="shared" si="31"/>
        <v>0</v>
      </c>
      <c r="CG81" s="140">
        <f t="shared" si="31"/>
        <v>0</v>
      </c>
      <c r="CH81" s="140">
        <f t="shared" si="31"/>
        <v>0</v>
      </c>
      <c r="CI81" s="140">
        <f t="shared" si="31"/>
        <v>0</v>
      </c>
      <c r="CJ81" s="140">
        <f t="shared" si="31"/>
        <v>0</v>
      </c>
      <c r="CK81" s="141">
        <f t="shared" si="31"/>
        <v>0</v>
      </c>
      <c r="CM81" s="142">
        <v>9999</v>
      </c>
      <c r="CN81" s="143">
        <f>SUM(CN10:CN79)</f>
        <v>0</v>
      </c>
      <c r="CO81" s="140">
        <f>SUM(CO10:CO79)</f>
        <v>0</v>
      </c>
      <c r="CP81" s="140">
        <f>SUM(CP10:CP79)</f>
        <v>0</v>
      </c>
      <c r="CQ81" s="140">
        <f>SUM(CQ10:CQ79)</f>
        <v>0</v>
      </c>
      <c r="CR81" s="144">
        <f>SUM(CR10:CR79)</f>
        <v>0</v>
      </c>
    </row>
    <row r="82" spans="1:111" x14ac:dyDescent="0.2">
      <c r="A82" s="145"/>
      <c r="B82" s="145"/>
      <c r="C82" s="145"/>
      <c r="D82" s="146"/>
      <c r="E82" s="146"/>
      <c r="F82" s="146"/>
      <c r="G82" s="146"/>
      <c r="H82" s="146"/>
      <c r="I82" s="147"/>
      <c r="J82" s="147"/>
      <c r="K82" s="147"/>
      <c r="L82" s="147"/>
    </row>
    <row r="83" spans="1:111" x14ac:dyDescent="0.2">
      <c r="A83" s="145"/>
      <c r="B83" s="145"/>
      <c r="C83" s="145"/>
      <c r="D83" s="146"/>
      <c r="E83" s="146"/>
      <c r="F83" s="146"/>
      <c r="G83" s="146"/>
      <c r="H83" s="146"/>
      <c r="I83" s="146"/>
      <c r="J83" s="146"/>
      <c r="K83" s="148" t="s">
        <v>133</v>
      </c>
      <c r="L83" s="148">
        <f>AM81+CC81</f>
        <v>922461258.07158804</v>
      </c>
      <c r="BB83" s="96"/>
      <c r="BH83" s="149"/>
      <c r="CE83" s="149"/>
      <c r="CH83" s="149"/>
      <c r="CK83" s="149"/>
    </row>
    <row r="84" spans="1:111" x14ac:dyDescent="0.2">
      <c r="A84" s="145"/>
      <c r="B84" s="145"/>
      <c r="C84" s="145"/>
      <c r="D84" s="146"/>
      <c r="E84" s="146"/>
      <c r="F84" s="146"/>
      <c r="G84" s="146"/>
      <c r="H84" s="146"/>
      <c r="I84" s="146"/>
      <c r="J84" s="146"/>
      <c r="K84" s="150" t="s">
        <v>134</v>
      </c>
      <c r="L84" s="148">
        <f>AQ81</f>
        <v>5258361.019124995</v>
      </c>
      <c r="CE84" s="149"/>
    </row>
    <row r="85" spans="1:111" s="152" customFormat="1" x14ac:dyDescent="0.2">
      <c r="A85" s="151">
        <v>1</v>
      </c>
      <c r="B85" s="151">
        <v>2</v>
      </c>
      <c r="C85" s="151">
        <v>3</v>
      </c>
      <c r="D85" s="151">
        <v>4</v>
      </c>
      <c r="E85" s="151">
        <v>5</v>
      </c>
      <c r="F85" s="151">
        <v>6</v>
      </c>
      <c r="G85" s="151">
        <v>7</v>
      </c>
      <c r="H85" s="151">
        <v>8</v>
      </c>
      <c r="I85" s="151">
        <v>9</v>
      </c>
      <c r="J85" s="151">
        <v>10</v>
      </c>
      <c r="K85" s="151">
        <v>11</v>
      </c>
      <c r="L85" s="151">
        <v>12</v>
      </c>
      <c r="M85" s="151">
        <v>13</v>
      </c>
      <c r="N85" s="151">
        <v>14</v>
      </c>
      <c r="O85" s="151">
        <v>15</v>
      </c>
      <c r="P85" s="151">
        <v>16</v>
      </c>
      <c r="Q85" s="151">
        <v>17</v>
      </c>
      <c r="R85" s="151">
        <v>18</v>
      </c>
      <c r="S85" s="151">
        <v>19</v>
      </c>
      <c r="T85" s="151">
        <v>20</v>
      </c>
      <c r="U85" s="151">
        <v>21</v>
      </c>
      <c r="V85" s="151">
        <v>22</v>
      </c>
      <c r="W85" s="151">
        <v>23</v>
      </c>
      <c r="X85" s="151">
        <v>24</v>
      </c>
      <c r="Y85" s="151">
        <v>25</v>
      </c>
      <c r="Z85" s="151">
        <v>26</v>
      </c>
      <c r="AA85" s="151">
        <v>27</v>
      </c>
      <c r="AB85" s="151">
        <v>28</v>
      </c>
      <c r="AC85" s="151">
        <v>29</v>
      </c>
      <c r="AD85" s="151">
        <v>30</v>
      </c>
      <c r="AE85" s="151">
        <v>31</v>
      </c>
      <c r="AF85" s="151">
        <v>32</v>
      </c>
      <c r="AG85" s="151">
        <v>33</v>
      </c>
      <c r="AH85" s="151">
        <v>34</v>
      </c>
      <c r="AI85" s="151">
        <v>35</v>
      </c>
      <c r="AJ85" s="151">
        <v>36</v>
      </c>
      <c r="AK85" s="151">
        <v>37</v>
      </c>
      <c r="AL85" s="151">
        <v>38</v>
      </c>
      <c r="AM85" s="151">
        <v>39</v>
      </c>
      <c r="AN85" s="151">
        <v>40</v>
      </c>
      <c r="AO85" s="151">
        <v>41</v>
      </c>
      <c r="AP85" s="151">
        <v>42</v>
      </c>
      <c r="AQ85" s="151">
        <v>43</v>
      </c>
      <c r="AR85" s="151">
        <v>44</v>
      </c>
      <c r="AS85" s="151">
        <v>45</v>
      </c>
      <c r="AT85" s="151">
        <v>46</v>
      </c>
      <c r="AU85" s="151">
        <v>47</v>
      </c>
      <c r="AV85" s="151">
        <v>48</v>
      </c>
      <c r="AW85" s="151">
        <v>49</v>
      </c>
      <c r="AX85" s="151">
        <v>50</v>
      </c>
      <c r="AY85" s="151">
        <v>51</v>
      </c>
      <c r="AZ85" s="151">
        <v>52</v>
      </c>
      <c r="BA85" s="151">
        <v>53</v>
      </c>
      <c r="BB85" s="151">
        <v>54</v>
      </c>
      <c r="BC85" s="151">
        <v>55</v>
      </c>
      <c r="BD85" s="151">
        <v>56</v>
      </c>
      <c r="BE85" s="151">
        <v>57</v>
      </c>
      <c r="BF85" s="151">
        <v>58</v>
      </c>
      <c r="BG85" s="151">
        <v>59</v>
      </c>
      <c r="BH85" s="151">
        <v>60</v>
      </c>
      <c r="BI85" s="151">
        <v>61</v>
      </c>
      <c r="BJ85" s="151">
        <v>62</v>
      </c>
      <c r="BK85" s="151">
        <v>63</v>
      </c>
      <c r="BL85" s="151">
        <v>64</v>
      </c>
      <c r="BM85" s="151">
        <v>65</v>
      </c>
      <c r="BN85" s="151">
        <v>66</v>
      </c>
      <c r="BO85" s="151">
        <v>67</v>
      </c>
      <c r="BP85" s="151">
        <v>68</v>
      </c>
      <c r="BQ85" s="151">
        <v>69</v>
      </c>
      <c r="BR85" s="151">
        <v>70</v>
      </c>
      <c r="BS85" s="151">
        <v>71</v>
      </c>
      <c r="BT85" s="151">
        <v>72</v>
      </c>
      <c r="BU85" s="151">
        <v>73</v>
      </c>
      <c r="BV85" s="151">
        <v>74</v>
      </c>
      <c r="BW85" s="151">
        <v>75</v>
      </c>
      <c r="BX85" s="151">
        <v>76</v>
      </c>
      <c r="BY85" s="151">
        <v>78</v>
      </c>
      <c r="BZ85" s="151">
        <v>79</v>
      </c>
      <c r="CA85" s="151">
        <v>80</v>
      </c>
      <c r="CB85" s="151">
        <v>81</v>
      </c>
      <c r="CC85" s="151">
        <v>82</v>
      </c>
      <c r="CD85" s="151">
        <v>83</v>
      </c>
      <c r="CE85" s="151">
        <v>84</v>
      </c>
      <c r="CF85" s="151">
        <v>85</v>
      </c>
      <c r="CG85" s="151">
        <v>86</v>
      </c>
      <c r="CH85" s="151">
        <v>87</v>
      </c>
      <c r="CI85" s="151">
        <v>88</v>
      </c>
      <c r="CJ85" s="151">
        <v>89</v>
      </c>
      <c r="CK85" s="151">
        <v>90</v>
      </c>
      <c r="CL85" s="151">
        <v>91</v>
      </c>
      <c r="CM85" s="151">
        <v>92</v>
      </c>
      <c r="CN85" s="151">
        <v>93</v>
      </c>
      <c r="CO85" s="151">
        <v>94</v>
      </c>
      <c r="CP85" s="151">
        <v>95</v>
      </c>
      <c r="CQ85" s="151">
        <v>96</v>
      </c>
      <c r="CR85" s="151">
        <v>97</v>
      </c>
      <c r="CS85" s="151">
        <v>98</v>
      </c>
      <c r="CT85" s="151">
        <v>99</v>
      </c>
      <c r="CU85" s="151">
        <v>100</v>
      </c>
      <c r="CV85" s="151">
        <v>101</v>
      </c>
      <c r="CW85" s="151">
        <v>102</v>
      </c>
      <c r="CX85" s="151">
        <v>103</v>
      </c>
      <c r="CY85" s="151">
        <v>104</v>
      </c>
      <c r="CZ85" s="151">
        <v>105</v>
      </c>
      <c r="DA85" s="151">
        <v>106</v>
      </c>
      <c r="DB85" s="151">
        <v>107</v>
      </c>
      <c r="DC85" s="151">
        <v>108</v>
      </c>
      <c r="DD85" s="151">
        <v>109</v>
      </c>
      <c r="DE85" s="151">
        <v>110</v>
      </c>
      <c r="DF85" s="151">
        <v>111</v>
      </c>
      <c r="DG85" s="151">
        <v>112</v>
      </c>
    </row>
    <row r="86" spans="1:111" x14ac:dyDescent="0.2">
      <c r="K86" s="150"/>
      <c r="L86" s="148"/>
    </row>
    <row r="87" spans="1:111" x14ac:dyDescent="0.2">
      <c r="K87" s="146"/>
      <c r="L87" s="146"/>
    </row>
    <row r="88" spans="1:111" x14ac:dyDescent="0.2">
      <c r="A88" s="151">
        <v>1</v>
      </c>
      <c r="B88" s="151">
        <v>2</v>
      </c>
      <c r="C88" s="151">
        <v>3</v>
      </c>
      <c r="D88" s="151">
        <v>4</v>
      </c>
      <c r="E88" s="151">
        <v>5</v>
      </c>
      <c r="F88" s="151">
        <v>6</v>
      </c>
      <c r="G88" s="151">
        <v>7</v>
      </c>
      <c r="H88" s="151">
        <v>8</v>
      </c>
      <c r="I88" s="151">
        <v>9</v>
      </c>
      <c r="J88" s="151">
        <v>10</v>
      </c>
      <c r="K88" s="151">
        <v>11</v>
      </c>
      <c r="L88" s="151">
        <v>12</v>
      </c>
      <c r="M88" s="151">
        <v>13</v>
      </c>
      <c r="N88" s="151">
        <v>14</v>
      </c>
      <c r="O88" s="151">
        <v>15</v>
      </c>
      <c r="P88" s="151">
        <v>16</v>
      </c>
      <c r="Q88" s="151">
        <v>17</v>
      </c>
      <c r="R88" s="151">
        <v>18</v>
      </c>
      <c r="S88" s="151">
        <v>19</v>
      </c>
      <c r="T88" s="151">
        <v>20</v>
      </c>
      <c r="U88" s="151">
        <v>21</v>
      </c>
      <c r="V88" s="151">
        <v>22</v>
      </c>
      <c r="W88" s="151">
        <v>23</v>
      </c>
      <c r="X88" s="151">
        <v>24</v>
      </c>
      <c r="Y88" s="151">
        <v>25</v>
      </c>
      <c r="Z88" s="151">
        <v>26</v>
      </c>
      <c r="AA88" s="151">
        <v>27</v>
      </c>
      <c r="AB88" s="151">
        <v>28</v>
      </c>
      <c r="AC88" s="151">
        <v>29</v>
      </c>
      <c r="AD88" s="151">
        <v>30</v>
      </c>
      <c r="AE88" s="151">
        <v>31</v>
      </c>
      <c r="AF88" s="151">
        <v>32</v>
      </c>
      <c r="AG88" s="151">
        <v>33</v>
      </c>
      <c r="AH88" s="151">
        <v>34</v>
      </c>
      <c r="AI88" s="151">
        <v>35</v>
      </c>
      <c r="AJ88" s="151">
        <v>36</v>
      </c>
      <c r="AK88" s="151">
        <v>37</v>
      </c>
      <c r="AL88" s="151">
        <v>38</v>
      </c>
      <c r="AM88" s="151">
        <v>39</v>
      </c>
      <c r="AN88" s="151">
        <v>40</v>
      </c>
      <c r="AO88" s="151">
        <v>41</v>
      </c>
      <c r="AP88" s="151">
        <v>42</v>
      </c>
      <c r="AQ88" s="151">
        <v>43</v>
      </c>
      <c r="AR88" s="151">
        <v>44</v>
      </c>
      <c r="AS88" s="151">
        <v>45</v>
      </c>
      <c r="AT88" s="151">
        <v>46</v>
      </c>
      <c r="AU88" s="151">
        <v>47</v>
      </c>
      <c r="AV88" s="151">
        <v>48</v>
      </c>
      <c r="AW88" s="151">
        <v>49</v>
      </c>
      <c r="AX88" s="151">
        <v>50</v>
      </c>
      <c r="AY88" s="151">
        <v>51</v>
      </c>
      <c r="AZ88" s="151">
        <v>52</v>
      </c>
      <c r="BA88" s="151">
        <v>53</v>
      </c>
      <c r="BB88" s="151">
        <v>54</v>
      </c>
      <c r="BC88" s="151">
        <v>55</v>
      </c>
      <c r="BD88" s="151">
        <v>56</v>
      </c>
      <c r="BE88" s="151">
        <v>57</v>
      </c>
      <c r="BF88" s="151">
        <v>58</v>
      </c>
      <c r="BG88" s="151">
        <v>59</v>
      </c>
      <c r="BH88" s="151">
        <v>60</v>
      </c>
      <c r="BI88" s="151">
        <v>61</v>
      </c>
      <c r="BJ88" s="151">
        <v>62</v>
      </c>
      <c r="BK88" s="151">
        <v>63</v>
      </c>
      <c r="BL88" s="151">
        <v>64</v>
      </c>
      <c r="BM88" s="151">
        <v>65</v>
      </c>
      <c r="BN88" s="151">
        <v>66</v>
      </c>
      <c r="BO88" s="151">
        <v>67</v>
      </c>
      <c r="BP88" s="151">
        <v>68</v>
      </c>
      <c r="BQ88" s="151">
        <v>69</v>
      </c>
      <c r="BR88" s="151">
        <v>70</v>
      </c>
      <c r="BS88" s="151">
        <v>71</v>
      </c>
      <c r="BT88" s="151">
        <v>72</v>
      </c>
      <c r="BU88" s="151">
        <v>73</v>
      </c>
      <c r="BV88" s="151">
        <v>74</v>
      </c>
      <c r="BW88" s="151">
        <v>75</v>
      </c>
      <c r="BX88" s="151">
        <v>76</v>
      </c>
      <c r="BY88" s="151">
        <v>78</v>
      </c>
      <c r="BZ88" s="151">
        <v>79</v>
      </c>
      <c r="CA88" s="151">
        <v>80</v>
      </c>
      <c r="CB88" s="151">
        <v>81</v>
      </c>
      <c r="CC88" s="151">
        <v>82</v>
      </c>
      <c r="CD88" s="151">
        <v>83</v>
      </c>
      <c r="CE88" s="151">
        <v>84</v>
      </c>
      <c r="CF88" s="151">
        <v>85</v>
      </c>
      <c r="CG88" s="151">
        <v>86</v>
      </c>
      <c r="CH88" s="151">
        <v>87</v>
      </c>
      <c r="CI88" s="151">
        <v>88</v>
      </c>
      <c r="CJ88" s="151">
        <v>89</v>
      </c>
      <c r="CK88" s="151">
        <v>90</v>
      </c>
      <c r="CL88" s="151">
        <v>91</v>
      </c>
      <c r="CM88" s="151">
        <v>92</v>
      </c>
      <c r="CN88" s="151">
        <v>93</v>
      </c>
      <c r="CO88" s="151">
        <v>94</v>
      </c>
      <c r="CP88" s="151">
        <v>95</v>
      </c>
      <c r="CQ88" s="151">
        <v>96</v>
      </c>
      <c r="CR88" s="151">
        <v>97</v>
      </c>
      <c r="CS88" s="151">
        <v>98</v>
      </c>
      <c r="CT88" s="151">
        <v>99</v>
      </c>
      <c r="CU88" s="151">
        <v>100</v>
      </c>
      <c r="CV88" s="151">
        <v>101</v>
      </c>
      <c r="CW88" s="151">
        <v>102</v>
      </c>
      <c r="CX88" s="151">
        <v>103</v>
      </c>
      <c r="CY88" s="151">
        <v>104</v>
      </c>
      <c r="CZ88" s="151">
        <v>105</v>
      </c>
      <c r="DA88" s="151">
        <v>106</v>
      </c>
      <c r="DB88" s="151">
        <v>107</v>
      </c>
      <c r="DC88" s="151">
        <v>108</v>
      </c>
      <c r="DD88" s="151">
        <v>109</v>
      </c>
      <c r="DE88" s="151">
        <v>110</v>
      </c>
      <c r="DF88" s="151">
        <v>111</v>
      </c>
      <c r="DG88" s="151">
        <v>112</v>
      </c>
    </row>
    <row r="460" spans="83:83" x14ac:dyDescent="0.2">
      <c r="CE460" s="153"/>
    </row>
  </sheetData>
  <autoFilter ref="A9:XEO79" xr:uid="{C3603CBF-4253-43FF-BDCA-7372DFD60C70}"/>
  <pageMargins left="0.43" right="0.28000000000000003" top="0.75" bottom="0.75" header="0.3" footer="0.3"/>
  <pageSetup scale="2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0" ma:contentTypeDescription="Create a new document." ma:contentTypeScope="" ma:versionID="3d29c7c4e4436f96b26e8fb6f3882ce0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04ab4340f99f6c067e72fac973261485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90BCB-25A8-4DB0-AF68-A7F2FFCC8E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F8FCC-B566-4927-ADAA-53D8BD32F7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01BF32-9E23-4F5E-AE19-521FBBF18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FY23 Charter School FTE and Tuition (Q1)(d)</dc:title>
  <dc:subject/>
  <dc:creator>DESE</dc:creator>
  <cp:lastModifiedBy>Zou, Dong (EOE)</cp:lastModifiedBy>
  <dcterms:created xsi:type="dcterms:W3CDTF">2022-01-18T18:13:52Z</dcterms:created>
  <dcterms:modified xsi:type="dcterms:W3CDTF">2022-08-11T20:03:53Z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11 2022</vt:lpwstr>
  </property>
</Properties>
</file>