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slicers/slicer1.xml" ContentType="application/vnd.ms-excel.slicer+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omments1.xml" ContentType="application/vnd.openxmlformats-officedocument.spreadsheetml.comments+xml"/>
  <Override PartName="/xl/threadedComments/threadedComment1.xml" ContentType="application/vnd.ms-excel.threadedcomments+xml"/>
  <Override PartName="/xl/documenttasks/documenttask1.xml" ContentType="application/vnd.ms-excel.documenttask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hidePivotFieldList="1"/>
  <mc:AlternateContent xmlns:mc="http://schemas.openxmlformats.org/markup-compatibility/2006">
    <mc:Choice Requires="x15">
      <x15ac:absPath xmlns:x15ac="http://schemas.microsoft.com/office/spreadsheetml/2010/11/ac" url="C:\Users\dzou\Desktop\MSOfficeFiles-UpdateAuthor-AddMetadate\New folder\"/>
    </mc:Choice>
  </mc:AlternateContent>
  <xr:revisionPtr revIDLastSave="0" documentId="13_ncr:1_{335C304B-0889-4015-8C73-BD4D413EB49A}" xr6:coauthVersionLast="47" xr6:coauthVersionMax="47" xr10:uidLastSave="{00000000-0000-0000-0000-000000000000}"/>
  <workbookProtection workbookAlgorithmName="SHA-512" workbookHashValue="drhUD5eTDn/FOxCh8QAJqiulRdW9zTMjzMO/aSW3Qu2vcy3PPjr7lFQQZX6Tzz1zAJTb0AxHP9xrUljrKcHrLw==" workbookSaltValue="4tZLrgFKlH2ozBuhqY56Vw==" workbookSpinCount="100000" lockStructure="1"/>
  <bookViews>
    <workbookView xWindow="3195" yWindow="3195" windowWidth="25800" windowHeight="9975" xr2:uid="{6488C833-1590-41AA-827F-4E893B0D8068}"/>
  </bookViews>
  <sheets>
    <sheet name="Read Me 1st" sheetId="2" r:id="rId1"/>
    <sheet name="FY25 IDEA EqServ FC 240" sheetId="19" r:id="rId2"/>
    <sheet name="240 Table" sheetId="1" state="hidden" r:id="rId3"/>
    <sheet name="240 Consortium" sheetId="3" state="hidden" r:id="rId4"/>
    <sheet name="240 Discrepancy Analysis" sheetId="20" state="hidden" r:id="rId5"/>
    <sheet name="FY25 IDEA EqServ FC 262" sheetId="16" r:id="rId6"/>
    <sheet name="262 Table" sheetId="15" state="hidden" r:id="rId7"/>
    <sheet name="262 Discrepancy Analysis" sheetId="18" state="hidden" r:id="rId8"/>
  </sheets>
  <definedNames>
    <definedName name="_xlnm._FilterDatabase" localSheetId="4" hidden="1">'240 Discrepancy Analysis'!$A$1:$L$252</definedName>
    <definedName name="_xlnm._FilterDatabase" localSheetId="2" hidden="1">'240 Table'!#REF!</definedName>
    <definedName name="_xlnm._FilterDatabase" localSheetId="7" hidden="1">'262 Discrepancy Analysis'!$A$1:$K$73</definedName>
    <definedName name="Slicer_District">#N/A</definedName>
    <definedName name="Slicer_District_Name">#N/A</definedName>
  </definedNames>
  <calcPr calcId="191028"/>
  <pivotCaches>
    <pivotCache cacheId="0" r:id="rId9"/>
    <pivotCache cacheId="1" r:id="rId10"/>
  </pivotCaches>
  <extLst>
    <ext xmlns:x14="http://schemas.microsoft.com/office/spreadsheetml/2009/9/main" uri="{BBE1A952-AA13-448e-AADC-164F8A28A991}">
      <x14:slicerCaches>
        <x14:slicerCache r:id="rId11"/>
        <x14:slicerCache r:id="rId12"/>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5" i="18" l="1"/>
  <c r="K22" i="18"/>
  <c r="K21" i="18"/>
  <c r="K5" i="18"/>
  <c r="K39" i="18"/>
  <c r="K42" i="18"/>
  <c r="K50" i="18"/>
  <c r="K51" i="18"/>
  <c r="K59" i="18"/>
  <c r="K64" i="18"/>
  <c r="K72" i="18"/>
  <c r="K62" i="20"/>
  <c r="K3" i="20"/>
  <c r="K5" i="20"/>
  <c r="K6" i="20"/>
  <c r="K7" i="20"/>
  <c r="K8" i="20"/>
  <c r="K10" i="20"/>
  <c r="K12" i="20"/>
  <c r="K16" i="20"/>
  <c r="K17" i="20"/>
  <c r="K18" i="20"/>
  <c r="K19" i="20"/>
  <c r="K20" i="20"/>
  <c r="K21" i="20"/>
  <c r="K22" i="20"/>
  <c r="K24" i="20"/>
  <c r="K25" i="20"/>
  <c r="K26" i="20"/>
  <c r="K30" i="20"/>
  <c r="K31" i="20"/>
  <c r="K32" i="20"/>
  <c r="K33" i="20"/>
  <c r="K34" i="20"/>
  <c r="K35" i="20"/>
  <c r="K37" i="20"/>
  <c r="K39" i="20"/>
  <c r="K42" i="20"/>
  <c r="K43" i="20"/>
  <c r="K44" i="20"/>
  <c r="K45" i="20"/>
  <c r="K46" i="20"/>
  <c r="K48" i="20"/>
  <c r="K49" i="20"/>
  <c r="K50" i="20"/>
  <c r="K51" i="20"/>
  <c r="K52" i="20"/>
  <c r="K54" i="20"/>
  <c r="K55" i="20"/>
  <c r="K58" i="20"/>
  <c r="K59" i="20"/>
  <c r="K60" i="20"/>
  <c r="K67" i="20"/>
  <c r="K68" i="20"/>
  <c r="K69" i="20"/>
  <c r="K70" i="20"/>
  <c r="K71" i="20"/>
  <c r="K73" i="20"/>
  <c r="K76" i="20"/>
  <c r="K77" i="20"/>
  <c r="K80" i="20"/>
  <c r="K81" i="20"/>
  <c r="K82" i="20"/>
  <c r="K83" i="20"/>
  <c r="K84" i="20"/>
  <c r="K90" i="20"/>
  <c r="K91" i="20"/>
  <c r="K93" i="20"/>
  <c r="K94" i="20"/>
  <c r="K95" i="20"/>
  <c r="K97" i="20"/>
  <c r="K98" i="20"/>
  <c r="K99" i="20"/>
  <c r="K100" i="20"/>
  <c r="K101" i="20"/>
  <c r="K102" i="20"/>
  <c r="K103" i="20"/>
  <c r="K105" i="20"/>
  <c r="K107" i="20"/>
  <c r="K108" i="20"/>
  <c r="K109" i="20"/>
  <c r="K110" i="20"/>
  <c r="K111" i="20"/>
  <c r="K114" i="20"/>
  <c r="K116" i="20"/>
  <c r="K121" i="20"/>
  <c r="K123" i="20"/>
  <c r="K125" i="20"/>
  <c r="K126" i="20"/>
  <c r="K127" i="20"/>
  <c r="K129" i="20"/>
  <c r="K131" i="20"/>
  <c r="K132" i="20"/>
  <c r="K134" i="20"/>
  <c r="K135" i="20"/>
  <c r="K137" i="20"/>
  <c r="K138" i="20"/>
  <c r="K140" i="20"/>
  <c r="K141" i="20"/>
  <c r="K147" i="20"/>
  <c r="K148" i="20"/>
  <c r="K151" i="20"/>
  <c r="K152" i="20"/>
  <c r="K153" i="20"/>
  <c r="K154" i="20"/>
  <c r="K156" i="20"/>
  <c r="K157" i="20"/>
  <c r="K158" i="20"/>
  <c r="K159" i="20"/>
  <c r="K162" i="20"/>
  <c r="K163" i="20"/>
  <c r="K166" i="20"/>
  <c r="K168" i="20"/>
  <c r="K171" i="20"/>
  <c r="K172" i="20"/>
  <c r="K175" i="20"/>
  <c r="K176" i="20"/>
  <c r="K177" i="20"/>
  <c r="K179" i="20"/>
  <c r="K184" i="20"/>
  <c r="K189" i="20"/>
  <c r="K191" i="20"/>
  <c r="K193" i="20"/>
  <c r="K194" i="20"/>
  <c r="K198" i="20"/>
  <c r="K200" i="20"/>
  <c r="K201" i="20"/>
  <c r="K202" i="20"/>
  <c r="K203" i="20"/>
  <c r="K206" i="20"/>
  <c r="K209" i="20"/>
  <c r="K212" i="20"/>
  <c r="K214" i="20"/>
  <c r="K216" i="20"/>
  <c r="K218" i="20"/>
  <c r="K221" i="20"/>
  <c r="K222" i="20"/>
  <c r="K224" i="20"/>
  <c r="K225" i="20"/>
  <c r="K227" i="20"/>
  <c r="K228" i="20"/>
  <c r="K229" i="20"/>
  <c r="K230" i="20"/>
  <c r="K231" i="20"/>
  <c r="K232" i="20"/>
  <c r="K233" i="20"/>
  <c r="K234" i="20"/>
  <c r="K235" i="20"/>
  <c r="K236" i="20"/>
  <c r="K237" i="20"/>
  <c r="K238" i="20"/>
  <c r="K239" i="20"/>
  <c r="K240" i="20"/>
  <c r="K241" i="20"/>
  <c r="K242" i="20"/>
  <c r="K243" i="20"/>
  <c r="K244" i="20"/>
  <c r="K245" i="20"/>
  <c r="K246" i="20"/>
  <c r="K247" i="20"/>
  <c r="K248" i="20"/>
  <c r="K249" i="20"/>
  <c r="K250" i="20"/>
  <c r="K251" i="20"/>
  <c r="K252"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tc={56A52A42-565F-9B43-88AE-2B6EBA97ED58}</author>
  </authors>
  <commentList>
    <comment ref="L5" authorId="0" shapeId="0" xr:uid="{56A52A42-565F-9B43-88AE-2B6EBA97ED58}">
      <text>
        <t>[Threaded comment]
Your version of Excel allows you to read this threaded comment; however, any edits to it will get removed if the file is opened in a newer version of Excel. Learn more: https://go.microsoft.com/fwlink/?linkid=870924
[Tasks]
There is a task anchored to this comment that cannot be viewed in your client.
Comment:
    @Cross, Kathleen (DESE) Their IDEA allocation decreased by $530.00 from 24 to 25 but the number of district students with IEPs increased by 753. Would that influence? 
Reply:
    wow, that's a big jump in district kids with IEPs, but yes it could explain the difference.  Let's flag for SEPP with this explanation</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2E16E3A-BA80-4439-AEB9-9F409CC5FE99}" keepAlive="1" name="Query - Table2" description="Connection to the 'Table2' query in the workbook." type="5" refreshedVersion="0" background="1">
    <dbPr connection="Provider=Microsoft.Mashup.OleDb.1;Data Source=$Workbook$;Location=Table2;Extended Properties=&quot;&quot;" command="SELECT * FROM [Table2]"/>
  </connection>
</connections>
</file>

<file path=xl/sharedStrings.xml><?xml version="1.0" encoding="utf-8"?>
<sst xmlns="http://schemas.openxmlformats.org/spreadsheetml/2006/main" count="2492" uniqueCount="587">
  <si>
    <t>FY25 District Reservations for Equitable Services for 
Parentally Placed Private and Homeschooled Students for IDEA Part B Grants, Fund Codes 240 and 262
July 23, 2025</t>
  </si>
  <si>
    <t>Overview</t>
  </si>
  <si>
    <t xml:space="preserve">The Individuals with Disabilities Education Act (IDEA) requires grant recipients to offer services for eligible parentally placed homeschooled and private school students with IEPs. These  spreadsheets contain FY25 IDEA Part B funds reserved for equitable services, by Fund Code and by district. 
This information was extracted on May 7, 2025 from FY25 Consolidated IDEA grant applications that districts submitted to DESE in GEM$. The calculations rely on data for private school and homeschooled students eligible to receive IDEA services, as reported by districts. 
</t>
  </si>
  <si>
    <t>Frequently Asked Questions</t>
  </si>
  <si>
    <r>
      <t xml:space="preserve">    ·</t>
    </r>
    <r>
      <rPr>
        <sz val="7"/>
        <color theme="1"/>
        <rFont val="Times New Roman"/>
        <family val="1"/>
      </rPr>
      <t xml:space="preserve">       </t>
    </r>
    <r>
      <rPr>
        <b/>
        <sz val="11"/>
        <color theme="1"/>
        <rFont val="Aptos Narrow"/>
        <family val="2"/>
        <scheme val="minor"/>
      </rPr>
      <t>Why don’t all districts appear on each list?</t>
    </r>
  </si>
  <si>
    <t xml:space="preserve">           There are many reasons why a district may not appear on one or both lists of reservations for equitable services. Some of the most common are:</t>
  </si>
  <si>
    <r>
      <rPr>
        <sz val="11"/>
        <color theme="1"/>
        <rFont val="Calibri"/>
        <family val="2"/>
      </rPr>
      <t xml:space="preserve">•  </t>
    </r>
    <r>
      <rPr>
        <sz val="11"/>
        <color theme="1"/>
        <rFont val="Aptos Narrow"/>
        <family val="2"/>
        <scheme val="minor"/>
      </rPr>
      <t>The district is a charter school, virtual school, or vocational school, which are not required to provide equitable services under IDEA, Part B.</t>
    </r>
  </si>
  <si>
    <r>
      <rPr>
        <sz val="11"/>
        <color theme="1"/>
        <rFont val="Calibri"/>
        <family val="2"/>
      </rPr>
      <t xml:space="preserve">•  </t>
    </r>
    <r>
      <rPr>
        <sz val="11"/>
        <color theme="1"/>
        <rFont val="Aptos Narrow"/>
        <family val="2"/>
        <scheme val="minor"/>
      </rPr>
      <t>The district did not have students eligible to receive equitable services in one or both FC 240 and FC 262.  For example, a district without a private
    elementary school including 3-5 year old students would not have any eligible students and therefore no equitable services for Fund Code 262.</t>
    </r>
  </si>
  <si>
    <r>
      <rPr>
        <sz val="11"/>
        <color theme="1"/>
        <rFont val="Calibri"/>
        <family val="2"/>
      </rPr>
      <t>•</t>
    </r>
    <r>
      <rPr>
        <sz val="11"/>
        <color theme="1"/>
        <rFont val="Aptos Narrow"/>
        <family val="2"/>
        <scheme val="minor"/>
      </rPr>
      <t xml:space="preserve">  The district did not receive funds for the grant program (FC 240 or FC 262). Because reservations for equitable services are derived from the
    district’s allocation, there will be no equitable services for parentally placed private school or homeschool (FC240 only) students if the district 
    does not receive funds in the first place.</t>
    </r>
  </si>
  <si>
    <r>
      <t>·</t>
    </r>
    <r>
      <rPr>
        <sz val="7"/>
        <color theme="1"/>
        <rFont val="Times New Roman"/>
        <family val="1"/>
      </rPr>
      <t xml:space="preserve">       </t>
    </r>
    <r>
      <rPr>
        <b/>
        <sz val="11"/>
        <color theme="1"/>
        <rFont val="Aptos Narrow"/>
        <family val="2"/>
        <scheme val="minor"/>
      </rPr>
      <t>How were the equitable services numbers calculated?</t>
    </r>
  </si>
  <si>
    <t>Equitable services reservations are calculated through automated formulas in the consolidated application once districts supply the number of district school students with IEPs, which are added to preloaded numbers of parentally placed private and homeschooled student with IEPs (this count is provided to DESE through its security portal), to arrive at a proportionate share to be reserved for homeschooled/private school students on IEPs. More particularly, each 
reservation is calculated as follows:</t>
  </si>
  <si>
    <t>Fund Code 240 (ages 3-21)</t>
  </si>
  <si>
    <t>On the DESE application, the district provides the total number of districts students ages 3-21 who have IEPs for the current school year (eligible district students).  This number is added to the count of students with IEPs, ages 3-21, who were parentally placed in private schools within the district's borders, as well as district homeschooled students (eligible private/homeschooled students).  The number of private/homeschooled eligible students is then divided by the total of all eligible district and private/homeschooled students to get a percentage.  The percentage of eligible private/homeschooled students is then applied to the district's Fund Code 240 allocation to get the proportionate share of the district's FC 240 allocations to be reserved for equitable services for eligible private/homeschooled students. 
For example if a district had 5 eligible parentally placed private school students, no eligible homeschooled students, 95 eligible district students, and a total FC 240 allocation of $100,000 the calculation would look like this:</t>
  </si>
  <si>
    <t>1)   5 (private school) + 95 (district) =100 total eligible 3-21 year-old students   
2)   5/100 = .05 or 5% = proportionate share for equitable services for eligible private/homeschooled students. 
3)  .05 x $100,000 (district allocation) = $5,000 reserved for equitable services
Note that $5,000 is the minimum reservation for equitable services.  The district may elect to reserve more than this minimum at its discretion
and indicates this on its application.</t>
  </si>
  <si>
    <t>Fund Code 262 (ages 3-5)</t>
  </si>
  <si>
    <t xml:space="preserve">1)  2 (private school) + 8 (district) =10 total eligible 3-5 year-old students private school students. 
2)  2/10 = .20 or 20% = proportionate share for equitable services for eligible private school students. 
3)  .20 x $20,000 (district allocation) = $4,000 reserved for equitable services.
Note that $4,000 is the minimum reservation for equitable services.  The district may elect to reserve more than this minimum at its discretion and indicates this on its application.		</t>
  </si>
  <si>
    <t>Other Notes</t>
  </si>
  <si>
    <r>
      <rPr>
        <sz val="11"/>
        <color theme="1"/>
        <rFont val="Symbol"/>
        <family val="1"/>
        <charset val="2"/>
      </rPr>
      <t>·</t>
    </r>
    <r>
      <rPr>
        <b/>
        <sz val="11"/>
        <color theme="1"/>
        <rFont val="Aptos Narrow"/>
        <family val="2"/>
        <scheme val="minor"/>
      </rPr>
      <t xml:space="preserve">     </t>
    </r>
    <r>
      <rPr>
        <sz val="11"/>
        <color theme="1"/>
        <rFont val="Aptos Narrow"/>
        <family val="2"/>
        <scheme val="minor"/>
      </rPr>
      <t>Per federal law, IDEA program funds for all Part B programs (FC 240 and 262) remain in the control of the district.  Reservations represent a set-aside for 
       services for eligible home-schooled and/or private school students, which are arranged and paid for by the district after consultation with participating
       private school officials and parents and per individual services plans.</t>
    </r>
  </si>
  <si>
    <r>
      <t>·</t>
    </r>
    <r>
      <rPr>
        <sz val="11"/>
        <color theme="1"/>
        <rFont val="Aptos Narrow"/>
        <family val="2"/>
        <scheme val="minor"/>
      </rPr>
      <t xml:space="preserve">    For those districts that elected to reserve more funding than is strictly necessary under the calculations described above, the total reserved for equitable
      services reported on these worksheets reflects that additional voluntary reservation.
</t>
    </r>
    <r>
      <rPr>
        <sz val="11"/>
        <color theme="1"/>
        <rFont val="Symbol"/>
        <family val="1"/>
        <charset val="2"/>
      </rPr>
      <t xml:space="preserve">·    </t>
    </r>
    <r>
      <rPr>
        <sz val="11"/>
        <color theme="1"/>
        <rFont val="Aptos Narrow"/>
        <family val="2"/>
        <scheme val="minor"/>
      </rPr>
      <t>The dollar figures reserved for equitable services do not always reflect minor adjustments that resulted from changes to Fund Code 240 and 262 grant
       amounts issued by USED in the spring of 2022.  The child counts are current.</t>
    </r>
  </si>
  <si>
    <r>
      <t>·</t>
    </r>
    <r>
      <rPr>
        <sz val="7"/>
        <color theme="1"/>
        <rFont val="Times New Roman"/>
        <family val="1"/>
      </rPr>
      <t xml:space="preserve">       </t>
    </r>
    <r>
      <rPr>
        <sz val="11"/>
        <color theme="1"/>
        <rFont val="Aptos Narrow"/>
        <family val="2"/>
        <scheme val="minor"/>
      </rPr>
      <t xml:space="preserve">For additional information about equitable services, please consult equitable service materials found on the </t>
    </r>
    <r>
      <rPr>
        <u/>
        <sz val="11"/>
        <color rgb="FF0000FF"/>
        <rFont val="Aptos Narrow"/>
        <family val="2"/>
        <scheme val="minor"/>
      </rPr>
      <t xml:space="preserve">Special Education Policy and Practice webpage
</t>
    </r>
    <r>
      <rPr>
        <sz val="11"/>
        <color rgb="FF0000FF"/>
        <rFont val="Aptos Narrow"/>
        <family val="2"/>
        <scheme val="minor"/>
      </rPr>
      <t xml:space="preserve">      </t>
    </r>
    <r>
      <rPr>
        <sz val="11"/>
        <color theme="1"/>
        <rFont val="Aptos Narrow"/>
        <family val="2"/>
        <scheme val="minor"/>
      </rPr>
      <t xml:space="preserve"> and </t>
    </r>
    <r>
      <rPr>
        <u/>
        <sz val="11"/>
        <color rgb="FF0000FF"/>
        <rFont val="Aptos Narrow"/>
        <family val="2"/>
        <scheme val="minor"/>
      </rPr>
      <t>Federal Grants website</t>
    </r>
    <r>
      <rPr>
        <sz val="11"/>
        <color theme="1"/>
        <rFont val="Aptos Narrow"/>
        <family val="2"/>
        <scheme val="minor"/>
      </rPr>
      <t xml:space="preserve">, including the </t>
    </r>
    <r>
      <rPr>
        <u/>
        <sz val="11"/>
        <color rgb="FF0000FF"/>
        <rFont val="Aptos Narrow"/>
        <family val="2"/>
        <scheme val="minor"/>
      </rPr>
      <t>IDEA Proportionate Share Quick Reference Guide</t>
    </r>
    <r>
      <rPr>
        <sz val="11"/>
        <color theme="1"/>
        <rFont val="Aptos Narrow"/>
        <family val="2"/>
        <scheme val="minor"/>
      </rPr>
      <t>.  
•    If you have questions about equitable services, proportionate share or any of the reported figures in this document, please send inquiries by 
      email to</t>
    </r>
    <r>
      <rPr>
        <sz val="11"/>
        <color rgb="FF0000FF"/>
        <rFont val="Aptos Narrow"/>
        <family val="2"/>
        <scheme val="minor"/>
      </rPr>
      <t xml:space="preserve"> IDEAfiscal@mass.gov.  </t>
    </r>
    <r>
      <rPr>
        <sz val="11"/>
        <rFont val="Aptos Narrow"/>
        <family val="2"/>
        <scheme val="minor"/>
      </rPr>
      <t>Districts who believe their data was reported in error, please contact your district's federal grant liaison.</t>
    </r>
    <r>
      <rPr>
        <sz val="11"/>
        <color rgb="FF0000FF"/>
        <rFont val="Aptos Narrow"/>
        <family val="2"/>
        <scheme val="minor"/>
      </rPr>
      <t xml:space="preserve">
</t>
    </r>
    <r>
      <rPr>
        <b/>
        <sz val="11"/>
        <color theme="1"/>
        <rFont val="Aptos Narrow"/>
        <family val="2"/>
        <scheme val="minor"/>
      </rPr>
      <t xml:space="preserve">Note:  The contents of this document do not have the force and effect of law and are not meant to bind the public in any way; they are intended only to provide clarity to the public regarding existing requirements under the law or agency policies.
</t>
    </r>
  </si>
  <si>
    <t>FY25 IDEA Equitable Services Reservations - Fund Code 240 - by District</t>
  </si>
  <si>
    <t>District Code</t>
  </si>
  <si>
    <t>District Name</t>
  </si>
  <si>
    <t xml:space="preserve">Total number of eligible parentally-placed students ages 3-21 attending a private elementary or seconday school or home-schooled in the district (counts of &lt;6 are suppressed).  </t>
  </si>
  <si>
    <t xml:space="preserve">Total FY25 FC 240 funding reserved for equitable services to eligible parentally-placed students who attend private schools and/or are home-schooled in the district.  </t>
  </si>
  <si>
    <t>0001</t>
  </si>
  <si>
    <t>Abington</t>
  </si>
  <si>
    <t>0003</t>
  </si>
  <si>
    <t>Acushnet</t>
  </si>
  <si>
    <t>0005</t>
  </si>
  <si>
    <t>Agawam</t>
  </si>
  <si>
    <t>0007</t>
  </si>
  <si>
    <t>Amesbury</t>
  </si>
  <si>
    <t>0008</t>
  </si>
  <si>
    <t>Amherst</t>
  </si>
  <si>
    <t>0009</t>
  </si>
  <si>
    <t>Andover</t>
  </si>
  <si>
    <t>0010</t>
  </si>
  <si>
    <t>Arlington</t>
  </si>
  <si>
    <t>0014</t>
  </si>
  <si>
    <t>Ashland</t>
  </si>
  <si>
    <t>0016</t>
  </si>
  <si>
    <t>Attleboro</t>
  </si>
  <si>
    <t>0017</t>
  </si>
  <si>
    <t>Auburn</t>
  </si>
  <si>
    <t>0020</t>
  </si>
  <si>
    <t>Barnstable</t>
  </si>
  <si>
    <t>0023</t>
  </si>
  <si>
    <t>Bedford</t>
  </si>
  <si>
    <t>0024</t>
  </si>
  <si>
    <t>Belchertown</t>
  </si>
  <si>
    <t>0025</t>
  </si>
  <si>
    <t>Bellingham</t>
  </si>
  <si>
    <t>0026</t>
  </si>
  <si>
    <t>Belmont</t>
  </si>
  <si>
    <t>0027</t>
  </si>
  <si>
    <t>Berkley</t>
  </si>
  <si>
    <t>0030</t>
  </si>
  <si>
    <t>Beverly</t>
  </si>
  <si>
    <t>0031</t>
  </si>
  <si>
    <t>Billerica</t>
  </si>
  <si>
    <t>0035</t>
  </si>
  <si>
    <t>Boston</t>
  </si>
  <si>
    <t>0036</t>
  </si>
  <si>
    <t>Bourne</t>
  </si>
  <si>
    <t>0038</t>
  </si>
  <si>
    <t>Boxford</t>
  </si>
  <si>
    <t>0040</t>
  </si>
  <si>
    <t>Braintree</t>
  </si>
  <si>
    <t>0041</t>
  </si>
  <si>
    <t>Brewster</t>
  </si>
  <si>
    <t>0044</t>
  </si>
  <si>
    <t>Brockton</t>
  </si>
  <si>
    <t>0046</t>
  </si>
  <si>
    <t>Brookline</t>
  </si>
  <si>
    <t>0048</t>
  </si>
  <si>
    <t>Burlington</t>
  </si>
  <si>
    <t>0049</t>
  </si>
  <si>
    <t>Cambridge</t>
  </si>
  <si>
    <t>0050</t>
  </si>
  <si>
    <t>Canton</t>
  </si>
  <si>
    <t>0052</t>
  </si>
  <si>
    <t>Carver</t>
  </si>
  <si>
    <t>0057</t>
  </si>
  <si>
    <t>Chelsea</t>
  </si>
  <si>
    <t>0061</t>
  </si>
  <si>
    <t>Chicopee</t>
  </si>
  <si>
    <t>0064</t>
  </si>
  <si>
    <t>Clinton</t>
  </si>
  <si>
    <t>0065</t>
  </si>
  <si>
    <t>Cohasset</t>
  </si>
  <si>
    <t>0067</t>
  </si>
  <si>
    <t>Concord</t>
  </si>
  <si>
    <t>0071</t>
  </si>
  <si>
    <t>Danvers</t>
  </si>
  <si>
    <t>0072</t>
  </si>
  <si>
    <t>Dartmouth</t>
  </si>
  <si>
    <t>0073</t>
  </si>
  <si>
    <t>Dedham</t>
  </si>
  <si>
    <t>0077</t>
  </si>
  <si>
    <t>Douglas</t>
  </si>
  <si>
    <t>0078</t>
  </si>
  <si>
    <t>Dover</t>
  </si>
  <si>
    <t>0079</t>
  </si>
  <si>
    <t>Dracut</t>
  </si>
  <si>
    <t>0082</t>
  </si>
  <si>
    <t>Duxbury</t>
  </si>
  <si>
    <t>0083</t>
  </si>
  <si>
    <t>East Bridgewater</t>
  </si>
  <si>
    <t>0086</t>
  </si>
  <si>
    <t>Easthampton</t>
  </si>
  <si>
    <t>0087</t>
  </si>
  <si>
    <t>East Longmeadow</t>
  </si>
  <si>
    <t>0088</t>
  </si>
  <si>
    <t>Easton</t>
  </si>
  <si>
    <t>0089</t>
  </si>
  <si>
    <t>Edgartown</t>
  </si>
  <si>
    <t>0093</t>
  </si>
  <si>
    <t>Everett</t>
  </si>
  <si>
    <t>0094</t>
  </si>
  <si>
    <t>Fairhaven</t>
  </si>
  <si>
    <t>0095</t>
  </si>
  <si>
    <t>Fall River</t>
  </si>
  <si>
    <t>0096</t>
  </si>
  <si>
    <t>Falmouth</t>
  </si>
  <si>
    <t>0097</t>
  </si>
  <si>
    <t>Fitchburg</t>
  </si>
  <si>
    <t>0099</t>
  </si>
  <si>
    <t>Foxborough</t>
  </si>
  <si>
    <t>0100</t>
  </si>
  <si>
    <t>Framingham</t>
  </si>
  <si>
    <t>0101</t>
  </si>
  <si>
    <t>Franklin</t>
  </si>
  <si>
    <t>0103</t>
  </si>
  <si>
    <t>Gardner</t>
  </si>
  <si>
    <t>0105</t>
  </si>
  <si>
    <t>Georgetown</t>
  </si>
  <si>
    <t>0107</t>
  </si>
  <si>
    <t>Gloucester</t>
  </si>
  <si>
    <t>0110</t>
  </si>
  <si>
    <t>Grafton</t>
  </si>
  <si>
    <t>0111</t>
  </si>
  <si>
    <t>Granby</t>
  </si>
  <si>
    <t>0114</t>
  </si>
  <si>
    <t>Greenfield</t>
  </si>
  <si>
    <t>0117</t>
  </si>
  <si>
    <t>Hadley</t>
  </si>
  <si>
    <t>0118</t>
  </si>
  <si>
    <t>Halifax</t>
  </si>
  <si>
    <t>0125</t>
  </si>
  <si>
    <t>Harvard</t>
  </si>
  <si>
    <t>0127</t>
  </si>
  <si>
    <t>Hatfield</t>
  </si>
  <si>
    <t>0128</t>
  </si>
  <si>
    <t>Haverhill</t>
  </si>
  <si>
    <t>0131</t>
  </si>
  <si>
    <t>Hingham</t>
  </si>
  <si>
    <t>0133</t>
  </si>
  <si>
    <t>Holbrook</t>
  </si>
  <si>
    <t>0136</t>
  </si>
  <si>
    <t>Holliston</t>
  </si>
  <si>
    <t>0137</t>
  </si>
  <si>
    <t>Holyoke</t>
  </si>
  <si>
    <t>0138</t>
  </si>
  <si>
    <t>Hopedale</t>
  </si>
  <si>
    <t>0139</t>
  </si>
  <si>
    <t>Hopkinton</t>
  </si>
  <si>
    <t>0141</t>
  </si>
  <si>
    <t>Hudson</t>
  </si>
  <si>
    <t>0144</t>
  </si>
  <si>
    <t>Ipswich</t>
  </si>
  <si>
    <t>0145</t>
  </si>
  <si>
    <t>Kingston</t>
  </si>
  <si>
    <t>0149</t>
  </si>
  <si>
    <t>Lawrence</t>
  </si>
  <si>
    <t>0150</t>
  </si>
  <si>
    <t>Lee</t>
  </si>
  <si>
    <t>0151</t>
  </si>
  <si>
    <t>Leicester</t>
  </si>
  <si>
    <t>0152</t>
  </si>
  <si>
    <t>Lenox</t>
  </si>
  <si>
    <t>0153</t>
  </si>
  <si>
    <t>Leominster</t>
  </si>
  <si>
    <t>0155</t>
  </si>
  <si>
    <t>Lexington</t>
  </si>
  <si>
    <t>0157</t>
  </si>
  <si>
    <t>Lincoln</t>
  </si>
  <si>
    <t>0158</t>
  </si>
  <si>
    <t>Littleton</t>
  </si>
  <si>
    <t>0159</t>
  </si>
  <si>
    <t>Longmeadow</t>
  </si>
  <si>
    <t>0160</t>
  </si>
  <si>
    <t>Lowell</t>
  </si>
  <si>
    <t>0161</t>
  </si>
  <si>
    <t>Ludlow</t>
  </si>
  <si>
    <t>0162</t>
  </si>
  <si>
    <t>Lunenburg</t>
  </si>
  <si>
    <t>0163</t>
  </si>
  <si>
    <t>Lynn</t>
  </si>
  <si>
    <t>0164</t>
  </si>
  <si>
    <t>Lynnfield</t>
  </si>
  <si>
    <t>0165</t>
  </si>
  <si>
    <t>Malden</t>
  </si>
  <si>
    <t>0167</t>
  </si>
  <si>
    <t>Mansfield</t>
  </si>
  <si>
    <t>0168</t>
  </si>
  <si>
    <t>Marblehead</t>
  </si>
  <si>
    <t>0169</t>
  </si>
  <si>
    <t>Marion</t>
  </si>
  <si>
    <t>0170</t>
  </si>
  <si>
    <t>Marlborough</t>
  </si>
  <si>
    <t>0171</t>
  </si>
  <si>
    <t>Marshfield</t>
  </si>
  <si>
    <t>0172</t>
  </si>
  <si>
    <t>Mashpee</t>
  </si>
  <si>
    <t>0173</t>
  </si>
  <si>
    <t>Mattapoisett</t>
  </si>
  <si>
    <t>0174</t>
  </si>
  <si>
    <t>Maynard</t>
  </si>
  <si>
    <t>0175</t>
  </si>
  <si>
    <t>Medfield</t>
  </si>
  <si>
    <t>0176</t>
  </si>
  <si>
    <t>Medford</t>
  </si>
  <si>
    <t>0177</t>
  </si>
  <si>
    <t>Medway</t>
  </si>
  <si>
    <t>0178</t>
  </si>
  <si>
    <t>Melrose</t>
  </si>
  <si>
    <t>0181</t>
  </si>
  <si>
    <t>Methuen</t>
  </si>
  <si>
    <t>0182</t>
  </si>
  <si>
    <t>Middleborough</t>
  </si>
  <si>
    <t>0186</t>
  </si>
  <si>
    <t>Millbury</t>
  </si>
  <si>
    <t>0187</t>
  </si>
  <si>
    <t>Millis</t>
  </si>
  <si>
    <t>0189</t>
  </si>
  <si>
    <t>Milton</t>
  </si>
  <si>
    <t>0191</t>
  </si>
  <si>
    <t>Monson</t>
  </si>
  <si>
    <t>0197</t>
  </si>
  <si>
    <t>Nantucket</t>
  </si>
  <si>
    <t>0198</t>
  </si>
  <si>
    <t>Natick</t>
  </si>
  <si>
    <t>0199</t>
  </si>
  <si>
    <t>Needham</t>
  </si>
  <si>
    <t>0201</t>
  </si>
  <si>
    <t>New Bedford</t>
  </si>
  <si>
    <t>0204</t>
  </si>
  <si>
    <t>Newburyport</t>
  </si>
  <si>
    <t>0207</t>
  </si>
  <si>
    <t>Newton</t>
  </si>
  <si>
    <t>0208</t>
  </si>
  <si>
    <t>Norfolk</t>
  </si>
  <si>
    <t>0209</t>
  </si>
  <si>
    <t>North Adams</t>
  </si>
  <si>
    <t>0210</t>
  </si>
  <si>
    <t>Northampton</t>
  </si>
  <si>
    <t>0211</t>
  </si>
  <si>
    <t>North Andover</t>
  </si>
  <si>
    <t>0212</t>
  </si>
  <si>
    <t>North Attleborough</t>
  </si>
  <si>
    <t>0213</t>
  </si>
  <si>
    <t>Northborough</t>
  </si>
  <si>
    <t>0214</t>
  </si>
  <si>
    <t>Northbridge</t>
  </si>
  <si>
    <t>0215</t>
  </si>
  <si>
    <t>North Brookfield</t>
  </si>
  <si>
    <t>0217</t>
  </si>
  <si>
    <t>North Reading</t>
  </si>
  <si>
    <t>0218</t>
  </si>
  <si>
    <t>Norton</t>
  </si>
  <si>
    <t>0219</t>
  </si>
  <si>
    <t>Norwell</t>
  </si>
  <si>
    <t>0220</t>
  </si>
  <si>
    <t>Norwood</t>
  </si>
  <si>
    <t>0223</t>
  </si>
  <si>
    <t>Orange</t>
  </si>
  <si>
    <t>0226</t>
  </si>
  <si>
    <t>Oxford</t>
  </si>
  <si>
    <t>0227</t>
  </si>
  <si>
    <t>Palmer</t>
  </si>
  <si>
    <t>0229</t>
  </si>
  <si>
    <t>Peabody</t>
  </si>
  <si>
    <t>0230</t>
  </si>
  <si>
    <t>Pelham</t>
  </si>
  <si>
    <t>0234</t>
  </si>
  <si>
    <t>Petersham</t>
  </si>
  <si>
    <t>0236</t>
  </si>
  <si>
    <t>Pittsfield</t>
  </si>
  <si>
    <t>0239</t>
  </si>
  <si>
    <t>Plymouth</t>
  </si>
  <si>
    <t>0240</t>
  </si>
  <si>
    <t>Plympton</t>
  </si>
  <si>
    <t>0243</t>
  </si>
  <si>
    <t>Quincy</t>
  </si>
  <si>
    <t>0244</t>
  </si>
  <si>
    <t>Randolph</t>
  </si>
  <si>
    <t>0246</t>
  </si>
  <si>
    <t>Reading</t>
  </si>
  <si>
    <t>0248</t>
  </si>
  <si>
    <t>Revere</t>
  </si>
  <si>
    <t>0250</t>
  </si>
  <si>
    <t>Rochester</t>
  </si>
  <si>
    <t>0251</t>
  </si>
  <si>
    <t>Rockland</t>
  </si>
  <si>
    <t>0258</t>
  </si>
  <si>
    <t>Salem</t>
  </si>
  <si>
    <t>0261</t>
  </si>
  <si>
    <t>Sandwich</t>
  </si>
  <si>
    <t>0262</t>
  </si>
  <si>
    <t>Saugus</t>
  </si>
  <si>
    <t>0264</t>
  </si>
  <si>
    <t>Scituate</t>
  </si>
  <si>
    <t>0265</t>
  </si>
  <si>
    <t>Seekonk</t>
  </si>
  <si>
    <t>0266</t>
  </si>
  <si>
    <t>Sharon</t>
  </si>
  <si>
    <t>0271</t>
  </si>
  <si>
    <t>Shrewsbury</t>
  </si>
  <si>
    <t>0273</t>
  </si>
  <si>
    <t>Somerset</t>
  </si>
  <si>
    <t>0274</t>
  </si>
  <si>
    <t>Somerville</t>
  </si>
  <si>
    <t>0275</t>
  </si>
  <si>
    <t>Southampton</t>
  </si>
  <si>
    <t>0276</t>
  </si>
  <si>
    <t>Southborough</t>
  </si>
  <si>
    <t>0277</t>
  </si>
  <si>
    <t>Southbridge</t>
  </si>
  <si>
    <t>0278</t>
  </si>
  <si>
    <t>South Hadley</t>
  </si>
  <si>
    <t>0281</t>
  </si>
  <si>
    <t>Springfield</t>
  </si>
  <si>
    <t>0284</t>
  </si>
  <si>
    <t>Stoneham</t>
  </si>
  <si>
    <t>0285</t>
  </si>
  <si>
    <t>Stoughton</t>
  </si>
  <si>
    <t>0287</t>
  </si>
  <si>
    <t>Sturbridge</t>
  </si>
  <si>
    <t>0288</t>
  </si>
  <si>
    <t>Sudbury</t>
  </si>
  <si>
    <t>0289</t>
  </si>
  <si>
    <t>Sunderland</t>
  </si>
  <si>
    <t>0291</t>
  </si>
  <si>
    <t>Swampscott</t>
  </si>
  <si>
    <t>0292</t>
  </si>
  <si>
    <t>Swansea</t>
  </si>
  <si>
    <t>0293</t>
  </si>
  <si>
    <t>Taunton</t>
  </si>
  <si>
    <t>0295</t>
  </si>
  <si>
    <t>Tewksbury</t>
  </si>
  <si>
    <t>0296</t>
  </si>
  <si>
    <t>Tisbury</t>
  </si>
  <si>
    <t>0301</t>
  </si>
  <si>
    <t>Tyngsborough</t>
  </si>
  <si>
    <t>0304</t>
  </si>
  <si>
    <t>Uxbridge</t>
  </si>
  <si>
    <t>0305</t>
  </si>
  <si>
    <t>Wakefield</t>
  </si>
  <si>
    <t>0307</t>
  </si>
  <si>
    <t>Walpole</t>
  </si>
  <si>
    <t>0308</t>
  </si>
  <si>
    <t>Waltham</t>
  </si>
  <si>
    <t>0309</t>
  </si>
  <si>
    <t>Ware</t>
  </si>
  <si>
    <t>0310</t>
  </si>
  <si>
    <t>Wareham</t>
  </si>
  <si>
    <t>0314</t>
  </si>
  <si>
    <t>Watertown</t>
  </si>
  <si>
    <t>0315</t>
  </si>
  <si>
    <t>Wayland</t>
  </si>
  <si>
    <t>0316</t>
  </si>
  <si>
    <t>Webster</t>
  </si>
  <si>
    <t>0317</t>
  </si>
  <si>
    <t>Wellesley</t>
  </si>
  <si>
    <t>0321</t>
  </si>
  <si>
    <t>Westborough</t>
  </si>
  <si>
    <t>0325</t>
  </si>
  <si>
    <t>Westfield</t>
  </si>
  <si>
    <t>0326</t>
  </si>
  <si>
    <t>Westford</t>
  </si>
  <si>
    <t>0327</t>
  </si>
  <si>
    <t>Westhampton</t>
  </si>
  <si>
    <t>0330</t>
  </si>
  <si>
    <t>Weston</t>
  </si>
  <si>
    <t>0331</t>
  </si>
  <si>
    <t>Westport</t>
  </si>
  <si>
    <t>0332</t>
  </si>
  <si>
    <t>West Springfield</t>
  </si>
  <si>
    <t>0335</t>
  </si>
  <si>
    <t>Westwood</t>
  </si>
  <si>
    <t>0336</t>
  </si>
  <si>
    <t>Weymouth</t>
  </si>
  <si>
    <t>0340</t>
  </si>
  <si>
    <t>Williamsburg</t>
  </si>
  <si>
    <t>0342</t>
  </si>
  <si>
    <t>Wilmington</t>
  </si>
  <si>
    <t>0343</t>
  </si>
  <si>
    <t>Winchendon</t>
  </si>
  <si>
    <t>0344</t>
  </si>
  <si>
    <t>Winchester</t>
  </si>
  <si>
    <t>0347</t>
  </si>
  <si>
    <t>Woburn</t>
  </si>
  <si>
    <t>0348</t>
  </si>
  <si>
    <t>Worcester</t>
  </si>
  <si>
    <t>0350</t>
  </si>
  <si>
    <t>Wrentham</t>
  </si>
  <si>
    <t>0600</t>
  </si>
  <si>
    <t>Acton-Boxborough</t>
  </si>
  <si>
    <t>0603</t>
  </si>
  <si>
    <t>Hoosac Valley Regional</t>
  </si>
  <si>
    <t>0605</t>
  </si>
  <si>
    <t>Amherst-Pelham</t>
  </si>
  <si>
    <t>0610</t>
  </si>
  <si>
    <t>Ashburnham-Westminster</t>
  </si>
  <si>
    <t>0615</t>
  </si>
  <si>
    <t>Athol-Royalston</t>
  </si>
  <si>
    <t>0616</t>
  </si>
  <si>
    <t>Ayer Shirley School District</t>
  </si>
  <si>
    <t>0618</t>
  </si>
  <si>
    <t>Berkshire Hills</t>
  </si>
  <si>
    <t>0620</t>
  </si>
  <si>
    <t>Berlin-Boylston</t>
  </si>
  <si>
    <t>0622</t>
  </si>
  <si>
    <t>Blackstone-Millville</t>
  </si>
  <si>
    <t>0625</t>
  </si>
  <si>
    <t>Bridgewater-Raynham</t>
  </si>
  <si>
    <t>0635</t>
  </si>
  <si>
    <t>Central Berkshire</t>
  </si>
  <si>
    <t>0640</t>
  </si>
  <si>
    <t>Concord-Carlisle</t>
  </si>
  <si>
    <t>0645</t>
  </si>
  <si>
    <t>Dennis-Yarmouth</t>
  </si>
  <si>
    <t>0650</t>
  </si>
  <si>
    <t>Dighton-Rehoboth</t>
  </si>
  <si>
    <t>0655</t>
  </si>
  <si>
    <t>Dover-Sherborn</t>
  </si>
  <si>
    <t>0658</t>
  </si>
  <si>
    <t>Dudley-Charlton Reg</t>
  </si>
  <si>
    <t>0660</t>
  </si>
  <si>
    <t>Nauset</t>
  </si>
  <si>
    <t>0662</t>
  </si>
  <si>
    <t>Farmington River Reg</t>
  </si>
  <si>
    <t>0665</t>
  </si>
  <si>
    <t>Freetown-Lakeville</t>
  </si>
  <si>
    <t>0670</t>
  </si>
  <si>
    <t>Frontier</t>
  </si>
  <si>
    <t>0672</t>
  </si>
  <si>
    <t>Gateway</t>
  </si>
  <si>
    <t>0673</t>
  </si>
  <si>
    <t>Groton-Dunstable</t>
  </si>
  <si>
    <t>0674</t>
  </si>
  <si>
    <t>Gill-Montague</t>
  </si>
  <si>
    <t>0675</t>
  </si>
  <si>
    <t>Hamilton-Wenham</t>
  </si>
  <si>
    <t>0680</t>
  </si>
  <si>
    <t>Hampden-Wilbraham</t>
  </si>
  <si>
    <t>0683</t>
  </si>
  <si>
    <t>Hampshire</t>
  </si>
  <si>
    <t>0695</t>
  </si>
  <si>
    <t>Lincoln-Sudbury</t>
  </si>
  <si>
    <t>0698</t>
  </si>
  <si>
    <t>Manchester Essex Regional</t>
  </si>
  <si>
    <t>0700</t>
  </si>
  <si>
    <t>Martha's Vineyard</t>
  </si>
  <si>
    <t>0705</t>
  </si>
  <si>
    <t>Masconomet</t>
  </si>
  <si>
    <t>0710</t>
  </si>
  <si>
    <t>Mendon-Upton</t>
  </si>
  <si>
    <t>0715</t>
  </si>
  <si>
    <t>Mount Greylock</t>
  </si>
  <si>
    <t>0717</t>
  </si>
  <si>
    <t>Mohawk Trail</t>
  </si>
  <si>
    <t>0720</t>
  </si>
  <si>
    <t>Narragansett</t>
  </si>
  <si>
    <t>0725</t>
  </si>
  <si>
    <t>Nashoba</t>
  </si>
  <si>
    <t>0730</t>
  </si>
  <si>
    <t>Northboro-Southboro</t>
  </si>
  <si>
    <t>0735</t>
  </si>
  <si>
    <t>North Middlesex</t>
  </si>
  <si>
    <t>0745</t>
  </si>
  <si>
    <t>Pentucket</t>
  </si>
  <si>
    <t>0750</t>
  </si>
  <si>
    <t>Pioneer Valley</t>
  </si>
  <si>
    <t>0753</t>
  </si>
  <si>
    <t>Quabbin</t>
  </si>
  <si>
    <t>0755</t>
  </si>
  <si>
    <t>Ralph C Mahar</t>
  </si>
  <si>
    <t>0760</t>
  </si>
  <si>
    <t>Silver Lake</t>
  </si>
  <si>
    <t>0763</t>
  </si>
  <si>
    <t>Somerset Berkley Regional School District</t>
  </si>
  <si>
    <t>0765</t>
  </si>
  <si>
    <t>Southern Berkshire</t>
  </si>
  <si>
    <t>0766</t>
  </si>
  <si>
    <t>Southwick-Tolland-Granville Regional School District</t>
  </si>
  <si>
    <t>0767</t>
  </si>
  <si>
    <t>Spencer-E Brookfield</t>
  </si>
  <si>
    <t>0770</t>
  </si>
  <si>
    <t>Tantasqua</t>
  </si>
  <si>
    <t>0773</t>
  </si>
  <si>
    <t>Triton</t>
  </si>
  <si>
    <t>0774</t>
  </si>
  <si>
    <t>Up-Island Regional</t>
  </si>
  <si>
    <t>0775</t>
  </si>
  <si>
    <t>Wachusett</t>
  </si>
  <si>
    <t>0778</t>
  </si>
  <si>
    <t>Quaboag Regional</t>
  </si>
  <si>
    <t>0780</t>
  </si>
  <si>
    <t>Whitman-Hanson</t>
  </si>
  <si>
    <t>Grand Total</t>
  </si>
  <si>
    <t>District</t>
  </si>
  <si>
    <t xml:space="preserve">Total number of eligible parentally-placed students ages 3-21 attending a private elementation or seconday school or home -schooled in the district (counts of &lt;6 are suppressed). </t>
  </si>
  <si>
    <t xml:space="preserve">Total FY25 FC 240 funding reserved for equitable services to eligible parentally-placed students who attend private schools and/or are home-schooled in the district. </t>
  </si>
  <si>
    <t>&lt;6</t>
  </si>
  <si>
    <t>Consort Mbrs EqServ Reservation</t>
  </si>
  <si>
    <t>Total EqServ Reserv(Min+Opt+Consort)</t>
  </si>
  <si>
    <t>District Name_FY24</t>
  </si>
  <si>
    <t>Student Count_FY24</t>
  </si>
  <si>
    <t>Funding_FY24</t>
  </si>
  <si>
    <t>District Name_FY25</t>
  </si>
  <si>
    <t>Student Count_FY25</t>
  </si>
  <si>
    <t>Funding_FY25</t>
  </si>
  <si>
    <t>_merge</t>
  </si>
  <si>
    <t>Funding Difference</t>
  </si>
  <si>
    <t xml:space="preserve">Student Count Difference </t>
  </si>
  <si>
    <t>&lt; 6</t>
  </si>
  <si>
    <t>both</t>
  </si>
  <si>
    <t>Checked org's 24 and 25 apps and data is correct (Leif J) 60 students in '24 and 123 in '25</t>
  </si>
  <si>
    <t>Checked org's 24 and 25 apps and data is correct (Alex L) 117 students in '24 and 68 in '25</t>
  </si>
  <si>
    <t>Checked org's 24 and 25 apps and data is correct (Nancy L) 10 students in '24 and 42 in '25</t>
  </si>
  <si>
    <t xml:space="preserve">IDEA and count of SpEd students roughly same. </t>
  </si>
  <si>
    <t>Dessi</t>
  </si>
  <si>
    <t xml:space="preserve">Jake </t>
  </si>
  <si>
    <t>IDEA and count of SpEd students roughly same. (Decrease of 80 Ss)</t>
  </si>
  <si>
    <t>Colleen</t>
  </si>
  <si>
    <t>Leverett</t>
  </si>
  <si>
    <t>left_only</t>
  </si>
  <si>
    <t>Checked org's 24 and 25 apps and data is correct (Alex L) 25 students in '24 and 50 in '25</t>
  </si>
  <si>
    <t>Milford</t>
  </si>
  <si>
    <t>Orleans</t>
  </si>
  <si>
    <t>Checked org's 24 and 25 apps and data is correct (Julia F) 2 students in '24 and 0 in '25</t>
  </si>
  <si>
    <t>IDEA and count of SpEd students roughly same. (Decrease of 15 Ss)</t>
  </si>
  <si>
    <t>Michelle</t>
  </si>
  <si>
    <t>IDEA and count of SpEd students roughly same. (Decrease of 25 Ss)</t>
  </si>
  <si>
    <t>Julia</t>
  </si>
  <si>
    <t>IDEA and count of SpEd students roughly same.</t>
  </si>
  <si>
    <t>West Boylston</t>
  </si>
  <si>
    <t>Checked org's 24 and 25 apps and data is correct (Alex L) 2 students in '24 and 0 in '25</t>
  </si>
  <si>
    <t>Whately</t>
  </si>
  <si>
    <t>IDEA and count of SpEd students roughly same. (Decrease of 85 Ss)</t>
  </si>
  <si>
    <t>Checked org's 24 and 25 apps and data is correct (Michelle T) 2 students in '24 and 20 in '25</t>
  </si>
  <si>
    <t>Winthrop</t>
  </si>
  <si>
    <t>IDEA amounts roughly same. (Increase of 58 Ss)</t>
  </si>
  <si>
    <t>Chesterfield-Goshen</t>
  </si>
  <si>
    <t>Checked org's 24 and 25 apps and data is correct (Nancy L) 4 students in '24 and 36 in '25</t>
  </si>
  <si>
    <t>IDEA and count of SpEd students roughly same. (Decrease of 11 Ss)</t>
  </si>
  <si>
    <t>Hawlemont</t>
  </si>
  <si>
    <t>Checked org's 24 and 25 apps and data is correct (Nancy L) 20 students in '24 and 5 in '25</t>
  </si>
  <si>
    <t>Ellie</t>
  </si>
  <si>
    <t>IDEA amounts differ by 17K (Decrease of 352 Ss)</t>
  </si>
  <si>
    <t>IDEA amounts differ by 11K (Decrease of 90 Ss)</t>
  </si>
  <si>
    <t>Alex</t>
  </si>
  <si>
    <t>right_only</t>
  </si>
  <si>
    <t>Checked org's 24 and 25 apps and data is correct (Nancy L) 0 students in '24 and 29 in '25</t>
  </si>
  <si>
    <t>Checked org's 24 and 25 apps and data is correct (Leif J) 0 students in '24 and 14 in '25</t>
  </si>
  <si>
    <t>FY25 IDEA Equitable Services Reservations - Fund Code 262 - by District</t>
  </si>
  <si>
    <t xml:space="preserve">Total number of all currently eligible parentally-placed students ages 3-5 attending a private elementary school in the district (counts of &lt;6 are suppressed).    </t>
  </si>
  <si>
    <t xml:space="preserve">Total FY25 FC 262 funding reserved for equitable services for eligible parentally-placed students ages 3-5, who attend private schools in the district.    </t>
  </si>
  <si>
    <t>FY25 IDEA Equitable Services Reservations- Fund Code 262 - by District</t>
  </si>
  <si>
    <t xml:space="preserve">Total number of all currently eligible parentally-placed students ages 3-5 attending a private elementary school in the district (counts of &lt;6 are suppressed).   </t>
  </si>
  <si>
    <t xml:space="preserve">Total FY25 FC 262 funding reserved for equitable services for eligible parentally-placed students ages 3-5, who attend private schools in the district.  </t>
  </si>
  <si>
    <t>District Name_2024</t>
  </si>
  <si>
    <t>Student Count_2024</t>
  </si>
  <si>
    <t>Funding_2024</t>
  </si>
  <si>
    <t>District Name_2025</t>
  </si>
  <si>
    <t>Student Count_2025</t>
  </si>
  <si>
    <t>Funding_2025</t>
  </si>
  <si>
    <t>KC:  This is odd - did their allocation change significantly?  The district went up by 5 priv. students but down by $6K</t>
  </si>
  <si>
    <t>Checked org's 24 and 25 apps and data is correct (Leif J) 3 students in '24 and 23 in '25</t>
  </si>
  <si>
    <t>Checked org's 24 and 25 apps and data is correct (Jake R) 1 student in '24 and 28 in '25</t>
  </si>
  <si>
    <t>Checked org's 24 and 25 apps and data is correct (Michelle T)</t>
  </si>
  <si>
    <t>Checked org's 24 and 25 apps and data is correct (Alex L) 0 students in '24 and 17 in '25</t>
  </si>
  <si>
    <t>Checked org's 24 and 25 apps and data is correct (Ellie R) 0 students in '24 and 12 in '25</t>
  </si>
  <si>
    <t>On the DESE application, the district provides the total number of districts students ages 3-5 who have IEPs for the current school year (eligible district students).  This number is added to the preloaded count of students with IEPs, ages 3-5, who are parentally placed in private elementary schools within the district's borders (eligible private school students).  The number of eligible private school students is then divided by the total of all eligible district and private school students to get a percentage.  The percentage of eligible private school students is then applied to the district's Fund Code 262 allocation to get the proportionate share dollar figure to be reserved for equitable services for eligible private school students. 
For example if a district had 2 eligible students parentally placed in a private elementary school in the district, 8 eligible district students, and a total FC 262 allocation of $20,000 the calculation would look like this:</t>
  </si>
  <si>
    <r>
      <rPr>
        <sz val="11"/>
        <color theme="1"/>
        <rFont val="Calibri"/>
        <family val="2"/>
      </rPr>
      <t xml:space="preserve">•   </t>
    </r>
    <r>
      <rPr>
        <sz val="11"/>
        <color theme="1"/>
        <rFont val="Aptos Narrow"/>
        <family val="2"/>
        <scheme val="minor"/>
      </rPr>
      <t> For districts that join a “Schedule A” consortium and pool funds for an IDEA Part B program, reservations for equitable services are calculated for all 
      eligible parentally placed private school and homeschooled students in all member districts separately (and appear separately on these lists), but will be
      administered by the lead district.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</si>
</sst>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quot;&lt;6&quot;;General"/>
  </numFmts>
  <fonts count="23">
    <font>
      <sz val="11"/>
      <color theme="1"/>
      <name val="Aptos Narrow"/>
      <family val="2"/>
      <scheme val="minor"/>
    </font>
    <font>
      <sz val="11"/>
      <color theme="1"/>
      <name val="Aptos Narrow"/>
      <family val="2"/>
      <scheme val="minor"/>
    </font>
    <font>
      <b/>
      <sz val="11"/>
      <color theme="1"/>
      <name val="Aptos Narrow"/>
      <family val="2"/>
      <scheme val="minor"/>
    </font>
    <font>
      <b/>
      <sz val="16"/>
      <color theme="0"/>
      <name val="Aptos Narrow"/>
      <family val="2"/>
      <scheme val="minor"/>
    </font>
    <font>
      <b/>
      <sz val="14"/>
      <color theme="0"/>
      <name val="Aptos Narrow"/>
      <family val="2"/>
      <scheme val="minor"/>
    </font>
    <font>
      <b/>
      <sz val="14"/>
      <color theme="1"/>
      <name val="Aptos Narrow"/>
      <family val="2"/>
      <scheme val="minor"/>
    </font>
    <font>
      <sz val="11"/>
      <color theme="1"/>
      <name val="Symbol"/>
      <family val="1"/>
      <charset val="2"/>
    </font>
    <font>
      <sz val="7"/>
      <color theme="1"/>
      <name val="Times New Roman"/>
      <family val="1"/>
    </font>
    <font>
      <sz val="11"/>
      <color theme="1"/>
      <name val="Calibri"/>
      <family val="2"/>
    </font>
    <font>
      <sz val="11"/>
      <color theme="1"/>
      <name val="Courier New"/>
      <family val="3"/>
    </font>
    <font>
      <b/>
      <sz val="11"/>
      <color theme="1"/>
      <name val="Aptos Narrow"/>
      <family val="1"/>
      <charset val="2"/>
      <scheme val="minor"/>
    </font>
    <font>
      <u/>
      <sz val="11"/>
      <color rgb="FF0000FF"/>
      <name val="Aptos Narrow"/>
      <family val="2"/>
      <scheme val="minor"/>
    </font>
    <font>
      <sz val="11"/>
      <color rgb="FF0000FF"/>
      <name val="Aptos Narrow"/>
      <family val="2"/>
      <scheme val="minor"/>
    </font>
    <font>
      <sz val="11"/>
      <name val="Aptos Narrow"/>
      <family val="2"/>
      <scheme val="minor"/>
    </font>
    <font>
      <sz val="11"/>
      <name val="Symbol"/>
      <family val="1"/>
      <charset val="2"/>
    </font>
    <font>
      <b/>
      <sz val="14"/>
      <color theme="1"/>
      <name val="Calibri"/>
      <family val="2"/>
    </font>
    <font>
      <b/>
      <sz val="10"/>
      <name val="Calibri"/>
      <family val="2"/>
    </font>
    <font>
      <sz val="10"/>
      <color theme="1"/>
      <name val="Calibri"/>
      <family val="2"/>
    </font>
    <font>
      <b/>
      <sz val="11"/>
      <color theme="1"/>
      <name val="Calibri"/>
      <family val="2"/>
    </font>
    <font>
      <b/>
      <sz val="14"/>
      <color theme="0"/>
      <name val="Aptos Narrow (Body)"/>
    </font>
    <font>
      <sz val="10"/>
      <color theme="1"/>
      <name val="Calibri"/>
      <family val="2"/>
    </font>
    <font>
      <sz val="11"/>
      <color theme="1"/>
      <name val="Calibri"/>
      <family val="2"/>
    </font>
    <font>
      <b/>
      <sz val="11"/>
      <color theme="1"/>
      <name val="Calibri"/>
      <family val="2"/>
    </font>
  </fonts>
  <fills count="12">
    <fill>
      <patternFill patternType="none"/>
    </fill>
    <fill>
      <patternFill patternType="gray125"/>
    </fill>
    <fill>
      <patternFill patternType="solid">
        <fgColor rgb="FF647C9C"/>
        <bgColor indexed="64"/>
      </patternFill>
    </fill>
    <fill>
      <patternFill patternType="solid">
        <fgColor theme="8" tint="0.79998168889431442"/>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rgb="FFCCECFF"/>
        <bgColor indexed="64"/>
      </patternFill>
    </fill>
    <fill>
      <patternFill patternType="solid">
        <fgColor theme="2"/>
        <bgColor indexed="64"/>
      </patternFill>
    </fill>
    <fill>
      <patternFill patternType="solid">
        <fgColor theme="3" tint="0.89999084444715716"/>
        <bgColor indexed="64"/>
      </patternFill>
    </fill>
    <fill>
      <patternFill patternType="solid">
        <fgColor rgb="FFFFFF00"/>
        <bgColor indexed="64"/>
      </patternFill>
    </fill>
    <fill>
      <patternFill patternType="solid">
        <fgColor theme="9" tint="0.79998168889431442"/>
        <bgColor indexed="64"/>
      </patternFill>
    </fill>
  </fills>
  <borders count="15">
    <border>
      <left/>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15">
    <xf numFmtId="0" fontId="0" fillId="0" borderId="0" xfId="0"/>
    <xf numFmtId="0" fontId="1" fillId="0" borderId="0" xfId="1"/>
    <xf numFmtId="0" fontId="6" fillId="5" borderId="4" xfId="1" applyFont="1" applyFill="1" applyBorder="1" applyAlignment="1">
      <alignment horizontal="left" vertical="center"/>
    </xf>
    <xf numFmtId="0" fontId="6" fillId="5" borderId="5" xfId="1" applyFont="1" applyFill="1" applyBorder="1" applyAlignment="1">
      <alignment vertical="center"/>
    </xf>
    <xf numFmtId="0" fontId="6" fillId="5" borderId="6" xfId="1" applyFont="1" applyFill="1" applyBorder="1" applyAlignment="1">
      <alignment vertical="center"/>
    </xf>
    <xf numFmtId="0" fontId="1" fillId="5" borderId="7" xfId="1" applyFill="1" applyBorder="1"/>
    <xf numFmtId="0" fontId="1" fillId="5" borderId="7" xfId="1" applyFill="1" applyBorder="1" applyAlignment="1">
      <alignment horizontal="left" vertical="center" indent="7"/>
    </xf>
    <xf numFmtId="0" fontId="1" fillId="5" borderId="0" xfId="1" applyFill="1"/>
    <xf numFmtId="0" fontId="1" fillId="5" borderId="8" xfId="1" applyFill="1" applyBorder="1"/>
    <xf numFmtId="0" fontId="6" fillId="5" borderId="7" xfId="1" applyFont="1" applyFill="1" applyBorder="1" applyAlignment="1">
      <alignment horizontal="left" vertical="center" indent="2"/>
    </xf>
    <xf numFmtId="0" fontId="2" fillId="5" borderId="0" xfId="1" applyFont="1" applyFill="1" applyAlignment="1">
      <alignment vertical="center"/>
    </xf>
    <xf numFmtId="0" fontId="2" fillId="3" borderId="4" xfId="1" applyFont="1" applyFill="1" applyBorder="1" applyAlignment="1">
      <alignment horizontal="left" vertical="center"/>
    </xf>
    <xf numFmtId="0" fontId="13" fillId="5" borderId="7" xfId="1" applyFont="1" applyFill="1" applyBorder="1"/>
    <xf numFmtId="0" fontId="14" fillId="5" borderId="0" xfId="1" applyFont="1" applyFill="1" applyAlignment="1">
      <alignment vertical="center"/>
    </xf>
    <xf numFmtId="0" fontId="13" fillId="5" borderId="0" xfId="1" applyFont="1" applyFill="1"/>
    <xf numFmtId="0" fontId="13" fillId="5" borderId="8" xfId="1" applyFont="1" applyFill="1" applyBorder="1"/>
    <xf numFmtId="0" fontId="8" fillId="0" borderId="0" xfId="0" applyFont="1"/>
    <xf numFmtId="0" fontId="15" fillId="0" borderId="0" xfId="0" applyFont="1"/>
    <xf numFmtId="0" fontId="8" fillId="0" borderId="0" xfId="0" applyFont="1" applyAlignment="1">
      <alignment vertical="center"/>
    </xf>
    <xf numFmtId="0" fontId="8" fillId="0" borderId="0" xfId="0" applyFont="1" applyAlignment="1">
      <alignment horizontal="center"/>
    </xf>
    <xf numFmtId="0" fontId="8" fillId="0" borderId="12" xfId="0" applyFont="1" applyBorder="1"/>
    <xf numFmtId="0" fontId="8" fillId="0" borderId="12" xfId="0" applyFont="1" applyBorder="1" applyAlignment="1">
      <alignment horizontal="center"/>
    </xf>
    <xf numFmtId="164" fontId="8" fillId="0" borderId="12" xfId="0" applyNumberFormat="1" applyFont="1" applyBorder="1"/>
    <xf numFmtId="0" fontId="16" fillId="7" borderId="12" xfId="0" applyFont="1" applyFill="1" applyBorder="1" applyAlignment="1">
      <alignment horizontal="center" vertical="center" wrapText="1"/>
    </xf>
    <xf numFmtId="0" fontId="16" fillId="7" borderId="12" xfId="0" applyFont="1" applyFill="1" applyBorder="1" applyAlignment="1">
      <alignment horizontal="center" vertical="center"/>
    </xf>
    <xf numFmtId="0" fontId="1" fillId="3" borderId="5" xfId="1" applyFill="1" applyBorder="1" applyAlignment="1">
      <alignment wrapText="1"/>
    </xf>
    <xf numFmtId="0" fontId="1" fillId="3" borderId="6" xfId="1" applyFill="1" applyBorder="1" applyAlignment="1">
      <alignment wrapText="1"/>
    </xf>
    <xf numFmtId="0" fontId="8" fillId="0" borderId="0" xfId="0" applyFont="1" applyAlignment="1">
      <alignment vertical="center" wrapText="1"/>
    </xf>
    <xf numFmtId="0" fontId="18" fillId="0" borderId="12" xfId="0" applyFont="1" applyBorder="1"/>
    <xf numFmtId="164" fontId="18" fillId="0" borderId="12" xfId="0" applyNumberFormat="1" applyFont="1" applyBorder="1"/>
    <xf numFmtId="0" fontId="8" fillId="0" borderId="0" xfId="0" applyFont="1" applyAlignment="1">
      <alignment horizontal="center" vertical="center"/>
    </xf>
    <xf numFmtId="165" fontId="8" fillId="0" borderId="12" xfId="0" applyNumberFormat="1" applyFont="1" applyBorder="1" applyAlignment="1">
      <alignment horizontal="center" vertical="center"/>
    </xf>
    <xf numFmtId="0" fontId="18" fillId="7" borderId="12" xfId="0" applyFont="1" applyFill="1" applyBorder="1" applyAlignment="1">
      <alignment horizontal="center" vertical="center" wrapText="1"/>
    </xf>
    <xf numFmtId="0" fontId="0" fillId="0" borderId="0" xfId="0" applyAlignment="1">
      <alignment horizontal="center"/>
    </xf>
    <xf numFmtId="0" fontId="0" fillId="0" borderId="12" xfId="0" applyBorder="1"/>
    <xf numFmtId="165" fontId="8" fillId="0" borderId="12" xfId="0" applyNumberFormat="1" applyFont="1" applyBorder="1" applyAlignment="1">
      <alignment horizontal="center"/>
    </xf>
    <xf numFmtId="0" fontId="15" fillId="0" borderId="0" xfId="0" applyFont="1" applyAlignment="1">
      <alignment vertical="center"/>
    </xf>
    <xf numFmtId="165" fontId="18" fillId="0" borderId="12" xfId="0" applyNumberFormat="1" applyFont="1" applyBorder="1" applyAlignment="1">
      <alignment horizontal="center"/>
    </xf>
    <xf numFmtId="0" fontId="17" fillId="0" borderId="12" xfId="0" pivotButton="1" applyFont="1" applyBorder="1" applyAlignment="1">
      <alignment horizontal="center" vertical="center" wrapText="1"/>
    </xf>
    <xf numFmtId="0" fontId="17" fillId="0" borderId="12" xfId="0" applyFont="1" applyBorder="1" applyAlignment="1">
      <alignment horizontal="center" vertical="center" wrapText="1"/>
    </xf>
    <xf numFmtId="0" fontId="0" fillId="0" borderId="0" xfId="0" applyAlignment="1">
      <alignment horizontal="center"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8" borderId="12" xfId="0" applyFill="1" applyBorder="1" applyAlignment="1">
      <alignment horizontal="center" vertical="center"/>
    </xf>
    <xf numFmtId="0" fontId="0" fillId="8" borderId="12" xfId="0" applyFill="1" applyBorder="1" applyAlignment="1">
      <alignment horizontal="left" vertical="center"/>
    </xf>
    <xf numFmtId="0" fontId="0" fillId="9" borderId="12" xfId="0" applyFill="1" applyBorder="1" applyAlignment="1">
      <alignment horizontal="center" vertical="center"/>
    </xf>
    <xf numFmtId="0" fontId="0" fillId="0" borderId="0" xfId="0" applyAlignment="1">
      <alignment vertical="center"/>
    </xf>
    <xf numFmtId="164" fontId="0" fillId="0" borderId="12" xfId="0" applyNumberFormat="1" applyBorder="1"/>
    <xf numFmtId="164" fontId="0" fillId="0" borderId="12" xfId="0" applyNumberFormat="1" applyBorder="1" applyAlignment="1">
      <alignment horizontal="right" vertical="center"/>
    </xf>
    <xf numFmtId="0" fontId="0" fillId="0" borderId="12" xfId="0" applyBorder="1" applyAlignment="1">
      <alignment horizontal="center"/>
    </xf>
    <xf numFmtId="0" fontId="0" fillId="9" borderId="12" xfId="0" applyFill="1" applyBorder="1" applyAlignment="1">
      <alignment vertical="center"/>
    </xf>
    <xf numFmtId="0" fontId="0" fillId="8" borderId="12" xfId="0" applyFill="1" applyBorder="1"/>
    <xf numFmtId="164" fontId="0" fillId="8" borderId="12" xfId="0" applyNumberFormat="1" applyFill="1" applyBorder="1"/>
    <xf numFmtId="0" fontId="0" fillId="8" borderId="12" xfId="0" applyFill="1" applyBorder="1" applyAlignment="1">
      <alignment horizontal="center"/>
    </xf>
    <xf numFmtId="0" fontId="0" fillId="9" borderId="12" xfId="0" applyFill="1" applyBorder="1" applyAlignment="1">
      <alignment horizontal="center" vertical="center" wrapText="1"/>
    </xf>
    <xf numFmtId="0" fontId="0" fillId="10" borderId="0" xfId="0" applyFill="1"/>
    <xf numFmtId="0" fontId="0" fillId="9" borderId="14" xfId="0" applyFill="1" applyBorder="1" applyAlignment="1">
      <alignment horizontal="center" vertical="center"/>
    </xf>
    <xf numFmtId="164" fontId="0" fillId="0" borderId="14" xfId="0" applyNumberFormat="1" applyBorder="1" applyAlignment="1">
      <alignment horizontal="right" vertical="center"/>
    </xf>
    <xf numFmtId="1" fontId="0" fillId="9" borderId="13" xfId="0" applyNumberFormat="1" applyFill="1" applyBorder="1" applyAlignment="1">
      <alignment horizontal="center" vertical="center"/>
    </xf>
    <xf numFmtId="1" fontId="0" fillId="0" borderId="13" xfId="0" applyNumberFormat="1" applyBorder="1" applyAlignment="1">
      <alignment horizontal="right" vertical="center"/>
    </xf>
    <xf numFmtId="1" fontId="0" fillId="0" borderId="0" xfId="0" applyNumberFormat="1" applyAlignment="1">
      <alignment horizontal="center" vertical="center"/>
    </xf>
    <xf numFmtId="0" fontId="0" fillId="9" borderId="0" xfId="0" applyFill="1" applyAlignment="1">
      <alignment vertical="center"/>
    </xf>
    <xf numFmtId="0" fontId="0" fillId="11" borderId="12" xfId="0" applyFill="1" applyBorder="1" applyAlignment="1">
      <alignment horizontal="center"/>
    </xf>
    <xf numFmtId="164" fontId="0" fillId="11" borderId="12" xfId="0" applyNumberFormat="1" applyFill="1" applyBorder="1"/>
    <xf numFmtId="0" fontId="20" fillId="0" borderId="12" xfId="0" pivotButton="1" applyFont="1" applyBorder="1" applyAlignment="1">
      <alignment vertical="center" wrapText="1"/>
    </xf>
    <xf numFmtId="0" fontId="20" fillId="0" borderId="12" xfId="0" applyFont="1" applyBorder="1" applyAlignment="1">
      <alignment horizontal="center" vertical="center" wrapText="1"/>
    </xf>
    <xf numFmtId="0" fontId="21" fillId="0" borderId="12" xfId="0" applyFont="1" applyBorder="1"/>
    <xf numFmtId="165" fontId="21" fillId="0" borderId="12" xfId="0" applyNumberFormat="1" applyFont="1" applyBorder="1" applyAlignment="1">
      <alignment horizontal="center"/>
    </xf>
    <xf numFmtId="164" fontId="21" fillId="0" borderId="12" xfId="0" applyNumberFormat="1" applyFont="1" applyBorder="1"/>
    <xf numFmtId="165" fontId="22" fillId="0" borderId="12" xfId="0" applyNumberFormat="1" applyFont="1" applyBorder="1" applyAlignment="1">
      <alignment horizontal="center"/>
    </xf>
    <xf numFmtId="164" fontId="22" fillId="0" borderId="12" xfId="0" applyNumberFormat="1" applyFont="1" applyBorder="1"/>
    <xf numFmtId="0" fontId="22" fillId="0" borderId="12" xfId="0" applyFont="1" applyBorder="1"/>
    <xf numFmtId="0" fontId="6" fillId="3" borderId="9" xfId="1" applyFont="1" applyFill="1" applyBorder="1" applyAlignment="1">
      <alignment horizontal="left" vertical="center" wrapText="1"/>
    </xf>
    <xf numFmtId="0" fontId="6" fillId="3" borderId="10" xfId="1" applyFont="1" applyFill="1" applyBorder="1" applyAlignment="1">
      <alignment horizontal="left" vertical="center" wrapText="1"/>
    </xf>
    <xf numFmtId="0" fontId="6" fillId="3" borderId="11" xfId="1" applyFont="1" applyFill="1" applyBorder="1" applyAlignment="1">
      <alignment horizontal="left" vertical="center" wrapText="1"/>
    </xf>
    <xf numFmtId="0" fontId="1" fillId="5" borderId="0" xfId="1" applyFill="1" applyAlignment="1">
      <alignment horizontal="left" vertical="center" wrapText="1"/>
    </xf>
    <xf numFmtId="0" fontId="6" fillId="5" borderId="0" xfId="1" applyFont="1" applyFill="1" applyAlignment="1">
      <alignment horizontal="left" vertical="center" wrapText="1"/>
    </xf>
    <xf numFmtId="0" fontId="6" fillId="5" borderId="8" xfId="1" applyFont="1" applyFill="1" applyBorder="1" applyAlignment="1">
      <alignment horizontal="left" vertical="center" wrapText="1"/>
    </xf>
    <xf numFmtId="0" fontId="1" fillId="5" borderId="0" xfId="1" applyFill="1" applyAlignment="1">
      <alignment horizontal="left" vertical="top" wrapText="1"/>
    </xf>
    <xf numFmtId="0" fontId="2" fillId="5" borderId="0" xfId="1" applyFont="1" applyFill="1" applyAlignment="1">
      <alignment horizontal="left" vertical="top" wrapText="1"/>
    </xf>
    <xf numFmtId="0" fontId="2" fillId="5" borderId="8" xfId="1" applyFont="1" applyFill="1" applyBorder="1" applyAlignment="1">
      <alignment horizontal="left" vertical="top" wrapText="1"/>
    </xf>
    <xf numFmtId="0" fontId="10" fillId="3" borderId="7" xfId="1" applyFont="1" applyFill="1" applyBorder="1" applyAlignment="1">
      <alignment horizontal="left" vertical="center" wrapText="1"/>
    </xf>
    <xf numFmtId="0" fontId="2" fillId="3" borderId="0" xfId="1" applyFont="1" applyFill="1" applyAlignment="1">
      <alignment horizontal="left" vertical="center" wrapText="1"/>
    </xf>
    <xf numFmtId="0" fontId="2" fillId="3" borderId="8" xfId="1" applyFont="1" applyFill="1" applyBorder="1" applyAlignment="1">
      <alignment horizontal="left" vertical="center" wrapText="1"/>
    </xf>
    <xf numFmtId="0" fontId="0" fillId="6" borderId="7" xfId="1" applyFont="1" applyFill="1" applyBorder="1" applyAlignment="1">
      <alignment horizontal="left" wrapText="1"/>
    </xf>
    <xf numFmtId="0" fontId="1" fillId="6" borderId="0" xfId="1" applyFill="1" applyAlignment="1">
      <alignment horizontal="left" wrapText="1"/>
    </xf>
    <xf numFmtId="0" fontId="1" fillId="6" borderId="8" xfId="1" applyFill="1" applyBorder="1" applyAlignment="1">
      <alignment horizontal="left" wrapText="1"/>
    </xf>
    <xf numFmtId="0" fontId="6" fillId="3" borderId="7" xfId="1" applyFont="1" applyFill="1" applyBorder="1" applyAlignment="1">
      <alignment horizontal="left" vertical="top" wrapText="1"/>
    </xf>
    <xf numFmtId="0" fontId="6" fillId="3" borderId="0" xfId="1" applyFont="1" applyFill="1" applyAlignment="1">
      <alignment horizontal="left" vertical="top" wrapText="1"/>
    </xf>
    <xf numFmtId="0" fontId="6" fillId="3" borderId="8" xfId="1" applyFont="1" applyFill="1" applyBorder="1" applyAlignment="1">
      <alignment horizontal="left" vertical="top" wrapText="1"/>
    </xf>
    <xf numFmtId="0" fontId="2" fillId="5" borderId="0" xfId="1" applyFont="1" applyFill="1" applyAlignment="1">
      <alignment horizontal="left" vertical="center"/>
    </xf>
    <xf numFmtId="0" fontId="6" fillId="5" borderId="0" xfId="1" applyFont="1" applyFill="1" applyAlignment="1">
      <alignment horizontal="left" vertical="center"/>
    </xf>
    <xf numFmtId="0" fontId="6" fillId="5" borderId="8" xfId="1" applyFont="1" applyFill="1" applyBorder="1" applyAlignment="1">
      <alignment horizontal="left" vertical="center"/>
    </xf>
    <xf numFmtId="0" fontId="19" fillId="2" borderId="1" xfId="1" applyFont="1" applyFill="1" applyBorder="1" applyAlignment="1">
      <alignment horizontal="center" vertical="center" wrapText="1"/>
    </xf>
    <xf numFmtId="0" fontId="4" fillId="2" borderId="2" xfId="1" applyFont="1" applyFill="1" applyBorder="1" applyAlignment="1">
      <alignment horizontal="center" vertical="center" wrapText="1"/>
    </xf>
    <xf numFmtId="0" fontId="4" fillId="2" borderId="3" xfId="1" applyFont="1" applyFill="1" applyBorder="1" applyAlignment="1">
      <alignment horizontal="center" vertical="center" wrapText="1"/>
    </xf>
    <xf numFmtId="0" fontId="5"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2" fillId="7" borderId="1" xfId="1" applyFont="1" applyFill="1" applyBorder="1" applyAlignment="1">
      <alignment horizontal="left" vertical="center" wrapText="1"/>
    </xf>
    <xf numFmtId="0" fontId="2" fillId="7" borderId="2" xfId="1" applyFont="1" applyFill="1" applyBorder="1" applyAlignment="1">
      <alignment horizontal="left" vertical="center" wrapText="1"/>
    </xf>
    <xf numFmtId="0" fontId="2" fillId="7" borderId="3" xfId="1" applyFont="1" applyFill="1" applyBorder="1" applyAlignment="1">
      <alignment horizontal="left" vertical="center" wrapText="1"/>
    </xf>
    <xf numFmtId="0" fontId="5" fillId="4" borderId="1" xfId="1" applyFont="1" applyFill="1" applyBorder="1" applyAlignment="1">
      <alignment horizontal="center" vertical="center"/>
    </xf>
    <xf numFmtId="0" fontId="5" fillId="4" borderId="2" xfId="1" applyFont="1" applyFill="1" applyBorder="1" applyAlignment="1">
      <alignment horizontal="center" vertical="center"/>
    </xf>
    <xf numFmtId="0" fontId="5" fillId="4" borderId="3" xfId="1" applyFont="1" applyFill="1" applyBorder="1" applyAlignment="1">
      <alignment horizontal="center" vertical="center"/>
    </xf>
    <xf numFmtId="0" fontId="1" fillId="5" borderId="7" xfId="1" applyFill="1" applyBorder="1" applyAlignment="1">
      <alignment horizontal="left" vertical="center" wrapText="1"/>
    </xf>
    <xf numFmtId="0" fontId="1" fillId="5" borderId="8" xfId="1" applyFill="1" applyBorder="1" applyAlignment="1">
      <alignment horizontal="left" vertical="center" wrapText="1"/>
    </xf>
    <xf numFmtId="0" fontId="1" fillId="5" borderId="0" xfId="1" applyFill="1" applyAlignment="1">
      <alignment horizontal="left"/>
    </xf>
    <xf numFmtId="0" fontId="9" fillId="5" borderId="0" xfId="1" applyFont="1" applyFill="1" applyAlignment="1">
      <alignment horizontal="left"/>
    </xf>
    <xf numFmtId="0" fontId="9" fillId="5" borderId="8" xfId="1" applyFont="1" applyFill="1" applyBorder="1" applyAlignment="1">
      <alignment horizontal="left"/>
    </xf>
    <xf numFmtId="0" fontId="1" fillId="5" borderId="0" xfId="1" applyFill="1" applyAlignment="1">
      <alignment horizontal="left" wrapText="1"/>
    </xf>
    <xf numFmtId="0" fontId="9" fillId="5" borderId="0" xfId="1" applyFont="1" applyFill="1" applyAlignment="1">
      <alignment horizontal="left" wrapText="1"/>
    </xf>
    <xf numFmtId="0" fontId="9" fillId="5" borderId="8" xfId="1" applyFont="1" applyFill="1" applyBorder="1" applyAlignment="1">
      <alignment horizontal="left" wrapText="1"/>
    </xf>
    <xf numFmtId="0" fontId="9" fillId="5" borderId="0" xfId="1" applyFont="1" applyFill="1" applyAlignment="1">
      <alignment horizontal="left" vertical="top" wrapText="1"/>
    </xf>
    <xf numFmtId="0" fontId="9" fillId="5" borderId="8" xfId="1" applyFont="1" applyFill="1" applyBorder="1" applyAlignment="1">
      <alignment horizontal="left" vertical="top" wrapText="1"/>
    </xf>
  </cellXfs>
  <cellStyles count="2">
    <cellStyle name="Normal" xfId="0" builtinId="0"/>
    <cellStyle name="Normal 2" xfId="1" xr:uid="{C066FDE9-B136-4018-833F-B0A8567A4666}"/>
  </cellStyles>
  <dxfs count="995">
    <dxf>
      <font>
        <sz val="10"/>
      </font>
    </dxf>
    <dxf>
      <font>
        <sz val="10"/>
      </font>
    </dxf>
    <dxf>
      <font>
        <sz val="10"/>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font>
        <name val="Calibri"/>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horizontal="center"/>
    </dxf>
    <dxf>
      <alignment horizontal="center"/>
    </dxf>
    <dxf>
      <alignment horizontal="center"/>
    </dxf>
    <dxf>
      <alignment horizontal="center"/>
    </dxf>
    <dxf>
      <alignment horizontal="center"/>
    </dxf>
    <dxf>
      <alignment vertical="center"/>
    </dxf>
    <dxf>
      <alignment vertical="center"/>
    </dxf>
    <dxf>
      <alignment vertical="center"/>
    </dxf>
    <dxf>
      <alignment wrapText="1"/>
    </dxf>
    <dxf>
      <alignment wrapText="1"/>
    </dxf>
    <dxf>
      <alignment wrapText="1"/>
    </dxf>
    <dxf>
      <font>
        <b val="0"/>
        <i val="0"/>
        <strike val="0"/>
        <condense val="0"/>
        <extend val="0"/>
        <outline val="0"/>
        <shadow val="0"/>
        <u val="none"/>
        <vertAlign val="baseline"/>
        <sz val="11"/>
        <color theme="1"/>
        <name val="Calibri"/>
        <family val="2"/>
        <scheme val="none"/>
      </font>
      <numFmt numFmtId="164" formatCode="&quot;$&quot;#,##0.0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2"/>
        <scheme val="none"/>
      </font>
      <border diagonalUp="0" diagonalDown="0">
        <left style="thin">
          <color indexed="64"/>
        </left>
        <right style="thin">
          <color indexed="64"/>
        </right>
        <top style="thin">
          <color indexed="64"/>
        </top>
        <bottom style="thin">
          <color indexed="64"/>
        </bottom>
        <vertical/>
        <horizontal/>
      </border>
    </dxf>
    <dxf>
      <border outline="0">
        <bottom style="thin">
          <color indexed="64"/>
        </bottom>
      </border>
    </dxf>
    <dxf>
      <font>
        <b/>
        <i val="0"/>
        <strike val="0"/>
        <condense val="0"/>
        <extend val="0"/>
        <outline val="0"/>
        <shadow val="0"/>
        <u val="none"/>
        <vertAlign val="baseline"/>
        <sz val="10"/>
        <color auto="1"/>
        <name val="Calibri"/>
        <family val="2"/>
        <scheme val="none"/>
      </font>
      <fill>
        <patternFill patternType="solid">
          <fgColor indexed="64"/>
          <bgColor rgb="FFCCECF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font>
        <b/>
      </font>
    </dxf>
    <dxf>
      <alignment horizontal="center"/>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font>
        <name val="Calibri"/>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65" formatCode="[=0]&quot;&lt;6&quot;;General"/>
    </dxf>
    <dxf>
      <font>
        <sz val="10"/>
      </font>
    </dxf>
    <dxf>
      <font>
        <sz val="10"/>
      </font>
    </dxf>
    <dxf>
      <font>
        <sz val="10"/>
      </font>
    </dxf>
    <dxf>
      <alignment horizontal="center"/>
    </dxf>
    <dxf>
      <alignment horizontal="center"/>
    </dxf>
    <dxf>
      <alignment wrapText="1"/>
    </dxf>
    <dxf>
      <alignment wrapText="1"/>
    </dxf>
    <dxf>
      <alignment wrapText="1"/>
    </dxf>
    <dxf>
      <alignment vertical="center"/>
    </dxf>
    <dxf>
      <alignment vertical="center"/>
    </dxf>
    <dxf>
      <alignment vertical="center"/>
    </dxf>
  </dxfs>
  <tableStyles count="0" defaultTableStyle="TableStyleMedium2" defaultPivotStyle="PivotStyleLight16"/>
  <colors>
    <mruColors>
      <color rgb="FFCCECFF"/>
      <color rgb="FFDAE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7/relationships/slicerCache" Target="slicerCaches/slicerCache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07/relationships/slicerCache" Target="slicerCaches/slicerCache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pivotCacheDefinition" Target="pivotCache/pivotCacheDefinition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onnections" Target="connections.xml"/></Relationships>
</file>

<file path=xl/documenttasks/documenttask1.xml><?xml version="1.0" encoding="utf-8"?>
<Tasks xmlns="http://schemas.microsoft.com/office/tasks/2019/documenttasks">
  <Task id="{3AF27FF5-A65E-4844-871A-A3974ABC0CDA}">
    <Anchor>
      <Comment id="{56A52A42-565F-9B43-88AE-2B6EBA97ED58}"/>
    </Anchor>
    <History>
      <Event time="2025-06-02T20:42:10.51" id="{F37D7963-54C4-5648-86B4-9072C0104768}">
        <Attribution userId="S::megan.r.evans@mass.gov::625a60d1-8b17-42c9-af65-c5c3794b0e30" userName="Evans, Megan R. (DESE)" userProvider="AD"/>
        <Anchor>
          <Comment id="{56A52A42-565F-9B43-88AE-2B6EBA97ED58}"/>
        </Anchor>
        <Create/>
      </Event>
      <Event time="2025-06-02T20:42:10.51" id="{C53BD78A-1DA4-8A46-B432-26B139487A69}">
        <Attribution userId="S::megan.r.evans@mass.gov::625a60d1-8b17-42c9-af65-c5c3794b0e30" userName="Evans, Megan R. (DESE)" userProvider="AD"/>
        <Anchor>
          <Comment id="{56A52A42-565F-9B43-88AE-2B6EBA97ED58}"/>
        </Anchor>
        <Assign userId="S::Kathleen.Cross@mass.gov::ca1cc86f-2abe-4b62-b160-f85ea6808276" userName="Cross, Kathleen (DESE)" userProvider="AD"/>
      </Event>
      <Event time="2025-06-02T20:42:10.51" id="{67456F6B-3CC9-9A4F-8994-5ED22AA32218}">
        <Attribution userId="S::megan.r.evans@mass.gov::625a60d1-8b17-42c9-af65-c5c3794b0e30" userName="Evans, Megan R. (DESE)" userProvider="AD"/>
        <Anchor>
          <Comment id="{56A52A42-565F-9B43-88AE-2B6EBA97ED58}"/>
        </Anchor>
        <SetTitle title="@Cross, Kathleen (DESE) Their IDEA allocation decreased by $530.00 from 24 to 25 but the number of district students with IEPs increased by 753. Would that influence? "/>
      </Event>
    </History>
  </Task>
</Tasks>
</file>

<file path=xl/drawings/_rels/drawing1.xml.rels><?xml version="1.0" encoding="UTF-8" standalone="yes"?>
<Relationships xmlns="http://schemas.openxmlformats.org/package/2006/relationships"><Relationship Id="rId3" Type="http://schemas.openxmlformats.org/officeDocument/2006/relationships/hyperlink" Target="mailto:IDEAfiscal@mass.gov" TargetMode="External"/><Relationship Id="rId2" Type="http://schemas.openxmlformats.org/officeDocument/2006/relationships/hyperlink" Target="https://www.doe.mass.edu/federalgrants/idea/resources/qrg-proportionate-share.docx" TargetMode="External"/><Relationship Id="rId1" Type="http://schemas.openxmlformats.org/officeDocument/2006/relationships/hyperlink" Target="https://www.doe.mass.edu/specialeducation/finance/resources-ta/proshare/default.html" TargetMode="External"/><Relationship Id="rId4" Type="http://schemas.openxmlformats.org/officeDocument/2006/relationships/hyperlink" Target="https://www.doe.mass.edu/federalgrants/idea/default.html" TargetMode="External"/></Relationships>
</file>

<file path=xl/drawings/drawing1.xml><?xml version="1.0" encoding="utf-8"?>
<xdr:wsDr xmlns:xdr="http://schemas.openxmlformats.org/drawingml/2006/spreadsheetDrawing" xmlns:a="http://schemas.openxmlformats.org/drawingml/2006/main">
  <xdr:twoCellAnchor>
    <xdr:from>
      <xdr:col>12</xdr:col>
      <xdr:colOff>82550</xdr:colOff>
      <xdr:row>24</xdr:row>
      <xdr:rowOff>22225</xdr:rowOff>
    </xdr:from>
    <xdr:to>
      <xdr:col>14</xdr:col>
      <xdr:colOff>1543050</xdr:colOff>
      <xdr:row>24</xdr:row>
      <xdr:rowOff>193675</xdr:rowOff>
    </xdr:to>
    <xdr:sp macro="" textlink="">
      <xdr:nvSpPr>
        <xdr:cNvPr id="2" name="Rectangle 1" descr="rectangle">
          <a:hlinkClick xmlns:r="http://schemas.openxmlformats.org/officeDocument/2006/relationships" r:id="rId1"/>
          <a:extLst>
            <a:ext uri="{FF2B5EF4-FFF2-40B4-BE49-F238E27FC236}">
              <a16:creationId xmlns:a16="http://schemas.microsoft.com/office/drawing/2014/main" id="{ACCC3213-6C7A-495F-B8BA-DDD09169DCB6}"/>
            </a:ext>
          </a:extLst>
        </xdr:cNvPr>
        <xdr:cNvSpPr/>
      </xdr:nvSpPr>
      <xdr:spPr>
        <a:xfrm>
          <a:off x="6578600" y="12614275"/>
          <a:ext cx="264160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174624</xdr:colOff>
      <xdr:row>24</xdr:row>
      <xdr:rowOff>180975</xdr:rowOff>
    </xdr:from>
    <xdr:to>
      <xdr:col>10</xdr:col>
      <xdr:colOff>114299</xdr:colOff>
      <xdr:row>24</xdr:row>
      <xdr:rowOff>450850</xdr:rowOff>
    </xdr:to>
    <xdr:sp macro="" textlink="">
      <xdr:nvSpPr>
        <xdr:cNvPr id="3" name="Rectangle 2" descr="rectangle">
          <a:hlinkClick xmlns:r="http://schemas.openxmlformats.org/officeDocument/2006/relationships" r:id="rId2"/>
          <a:extLst>
            <a:ext uri="{FF2B5EF4-FFF2-40B4-BE49-F238E27FC236}">
              <a16:creationId xmlns:a16="http://schemas.microsoft.com/office/drawing/2014/main" id="{CC0805BF-CCA9-412F-80C3-BF02C72626A3}"/>
            </a:ext>
          </a:extLst>
        </xdr:cNvPr>
        <xdr:cNvSpPr/>
      </xdr:nvSpPr>
      <xdr:spPr>
        <a:xfrm>
          <a:off x="3222624" y="14601825"/>
          <a:ext cx="3578225" cy="269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333375</xdr:colOff>
      <xdr:row>24</xdr:row>
      <xdr:rowOff>577850</xdr:rowOff>
    </xdr:from>
    <xdr:to>
      <xdr:col>5</xdr:col>
      <xdr:colOff>180975</xdr:colOff>
      <xdr:row>24</xdr:row>
      <xdr:rowOff>787400</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941F7E8F-92CE-4B02-A5ED-77A2718F6189}"/>
            </a:ext>
            <a:ext uri="{C183D7F6-B498-43B3-948B-1728B52AA6E4}">
              <adec:decorative xmlns:adec="http://schemas.microsoft.com/office/drawing/2017/decorative" val="1"/>
            </a:ext>
          </a:extLst>
        </xdr:cNvPr>
        <xdr:cNvSpPr/>
      </xdr:nvSpPr>
      <xdr:spPr>
        <a:xfrm>
          <a:off x="942975" y="14998700"/>
          <a:ext cx="2286000" cy="2095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n>
              <a:noFill/>
            </a:ln>
          </a:endParaRPr>
        </a:p>
      </xdr:txBody>
    </xdr:sp>
    <xdr:clientData/>
  </xdr:twoCellAnchor>
  <xdr:twoCellAnchor>
    <xdr:from>
      <xdr:col>1</xdr:col>
      <xdr:colOff>473075</xdr:colOff>
      <xdr:row>24</xdr:row>
      <xdr:rowOff>180975</xdr:rowOff>
    </xdr:from>
    <xdr:to>
      <xdr:col>4</xdr:col>
      <xdr:colOff>53975</xdr:colOff>
      <xdr:row>24</xdr:row>
      <xdr:rowOff>352425</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3B0D8575-B6D2-4B4B-BEDF-9490EB8BB844}"/>
            </a:ext>
            <a:ext uri="{C183D7F6-B498-43B3-948B-1728B52AA6E4}">
              <adec:decorative xmlns:adec="http://schemas.microsoft.com/office/drawing/2017/decorative" val="1"/>
            </a:ext>
          </a:extLst>
        </xdr:cNvPr>
        <xdr:cNvSpPr/>
      </xdr:nvSpPr>
      <xdr:spPr>
        <a:xfrm>
          <a:off x="473075" y="12773025"/>
          <a:ext cx="1352550" cy="1714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ln>
              <a:noFill/>
            </a:ln>
            <a:no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190500</xdr:colOff>
      <xdr:row>2</xdr:row>
      <xdr:rowOff>38100</xdr:rowOff>
    </xdr:from>
    <xdr:to>
      <xdr:col>7</xdr:col>
      <xdr:colOff>368300</xdr:colOff>
      <xdr:row>12</xdr:row>
      <xdr:rowOff>49741</xdr:rowOff>
    </xdr:to>
    <mc:AlternateContent xmlns:mc="http://schemas.openxmlformats.org/markup-compatibility/2006" xmlns:a14="http://schemas.microsoft.com/office/drawing/2010/main">
      <mc:Choice Requires="a14">
        <xdr:graphicFrame macro="">
          <xdr:nvGraphicFramePr>
            <xdr:cNvPr id="2" name="District Name 1">
              <a:extLst>
                <a:ext uri="{FF2B5EF4-FFF2-40B4-BE49-F238E27FC236}">
                  <a16:creationId xmlns:a16="http://schemas.microsoft.com/office/drawing/2014/main" id="{3C600D1B-6E61-B29B-254E-A824A40AD04B}"/>
                </a:ext>
              </a:extLst>
            </xdr:cNvPr>
            <xdr:cNvGraphicFramePr/>
          </xdr:nvGraphicFramePr>
          <xdr:xfrm>
            <a:off x="0" y="0"/>
            <a:ext cx="0" cy="0"/>
          </xdr:xfrm>
          <a:graphic>
            <a:graphicData uri="http://schemas.microsoft.com/office/drawing/2010/slicer">
              <sle:slicer xmlns:sle="http://schemas.microsoft.com/office/drawing/2010/slicer" name="District Name 1"/>
            </a:graphicData>
          </a:graphic>
        </xdr:graphicFrame>
      </mc:Choice>
      <mc:Fallback xmlns="">
        <xdr:sp macro="" textlink="">
          <xdr:nvSpPr>
            <xdr:cNvPr id="0" name=""/>
            <xdr:cNvSpPr>
              <a:spLocks noTextEdit="1"/>
            </xdr:cNvSpPr>
          </xdr:nvSpPr>
          <xdr:spPr>
            <a:xfrm>
              <a:off x="8562975" y="619125"/>
              <a:ext cx="1701800" cy="2697691"/>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3.xml><?xml version="1.0" encoding="utf-8"?>
<xdr:wsDr xmlns:xdr="http://schemas.openxmlformats.org/drawingml/2006/spreadsheetDrawing" xmlns:a="http://schemas.openxmlformats.org/drawingml/2006/main">
  <xdr:twoCellAnchor editAs="oneCell">
    <xdr:from>
      <xdr:col>5</xdr:col>
      <xdr:colOff>266700</xdr:colOff>
      <xdr:row>1</xdr:row>
      <xdr:rowOff>50800</xdr:rowOff>
    </xdr:from>
    <xdr:to>
      <xdr:col>7</xdr:col>
      <xdr:colOff>444500</xdr:colOff>
      <xdr:row>16</xdr:row>
      <xdr:rowOff>152400</xdr:rowOff>
    </xdr:to>
    <mc:AlternateContent xmlns:mc="http://schemas.openxmlformats.org/markup-compatibility/2006" xmlns:a14="http://schemas.microsoft.com/office/drawing/2010/main">
      <mc:Choice Requires="a14">
        <xdr:graphicFrame macro="">
          <xdr:nvGraphicFramePr>
            <xdr:cNvPr id="2" name="District Name">
              <a:extLst>
                <a:ext uri="{FF2B5EF4-FFF2-40B4-BE49-F238E27FC236}">
                  <a16:creationId xmlns:a16="http://schemas.microsoft.com/office/drawing/2014/main" id="{CA5B6B56-7D72-56B5-1C3F-AD1A7AB57E29}"/>
                </a:ext>
              </a:extLst>
            </xdr:cNvPr>
            <xdr:cNvGraphicFramePr/>
          </xdr:nvGraphicFramePr>
          <xdr:xfrm>
            <a:off x="0" y="0"/>
            <a:ext cx="0" cy="0"/>
          </xdr:xfrm>
          <a:graphic>
            <a:graphicData uri="http://schemas.microsoft.com/office/drawing/2010/slicer">
              <sle:slicer xmlns:sle="http://schemas.microsoft.com/office/drawing/2010/slicer" name="District Name"/>
            </a:graphicData>
          </a:graphic>
        </xdr:graphicFrame>
      </mc:Choice>
      <mc:Fallback xmlns="">
        <xdr:sp macro="" textlink="">
          <xdr:nvSpPr>
            <xdr:cNvPr id="0" name=""/>
            <xdr:cNvSpPr>
              <a:spLocks noTextEdit="1"/>
            </xdr:cNvSpPr>
          </xdr:nvSpPr>
          <xdr:spPr>
            <a:xfrm>
              <a:off x="7439025" y="450850"/>
              <a:ext cx="1625600" cy="34163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persons/person.xml><?xml version="1.0" encoding="utf-8"?>
<personList xmlns="http://schemas.microsoft.com/office/spreadsheetml/2018/threadedcomments" xmlns:x="http://schemas.openxmlformats.org/spreadsheetml/2006/main">
  <person displayName="Cross, Kathleen (DESE)" id="{6B838FA5-389B-AA41-9B4E-C84E3AD75AB7}" userId="Kathleen.Cross@mass.gov" providerId="PeoplePicker"/>
  <person displayName="Evans, Megan R. (DESE)" id="{8E21824B-1CBB-2C47-B0CA-68665DCDE5AD}" userId="S::megan.r.evans@mass.gov::625a60d1-8b17-42c9-af65-c5c3794b0e30" providerId="AD"/>
  <person displayName="Cross, Kathleen (DESE)" id="{943BCB82-7F39-4D98-9A26-6BC5A4E20820}" userId="S::kathleen.cross@mass.gov::ca1cc86f-2abe-4b62-b160-f85ea6808276"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61.348897916665" createdVersion="8" refreshedVersion="8" minRefreshableVersion="3" recordCount="55" xr:uid="{EAEB0DB8-B993-AD40-B768-1EA8C76C07F5}">
  <cacheSource type="worksheet">
    <worksheetSource ref="A3:D58" sheet="262 Table"/>
  </cacheSource>
  <cacheFields count="4">
    <cacheField name="District Code" numFmtId="0">
      <sharedItems count="55">
        <s v="0001"/>
        <s v="0003"/>
        <s v="0008"/>
        <s v="0010"/>
        <s v="0035"/>
        <s v="0044"/>
        <s v="0067"/>
        <s v="0071"/>
        <s v="0073"/>
        <s v="0087"/>
        <s v="0093"/>
        <s v="0094"/>
        <s v="0095"/>
        <s v="0097"/>
        <s v="0128"/>
        <s v="0137"/>
        <s v="0149"/>
        <s v="0150"/>
        <s v="0153"/>
        <s v="0159"/>
        <s v="0160"/>
        <s v="0167"/>
        <s v="0168"/>
        <s v="0176"/>
        <s v="0181"/>
        <s v="0189"/>
        <s v="0198"/>
        <s v="0199"/>
        <s v="0207"/>
        <s v="0213"/>
        <s v="0220"/>
        <s v="0234"/>
        <s v="0246"/>
        <s v="0261"/>
        <s v="0262"/>
        <s v="0266"/>
        <s v="0271"/>
        <s v="0275"/>
        <s v="0281"/>
        <s v="0295"/>
        <s v="0296"/>
        <s v="0304"/>
        <s v="0314"/>
        <s v="0316"/>
        <s v="0317"/>
        <s v="0325"/>
        <s v="0326"/>
        <s v="0332"/>
        <s v="0335"/>
        <s v="0347"/>
        <s v="0348"/>
        <s v="0618"/>
        <s v="0650"/>
        <s v="0725"/>
        <s v="0775"/>
      </sharedItems>
    </cacheField>
    <cacheField name="District Name" numFmtId="0">
      <sharedItems count="55">
        <s v="Abington"/>
        <s v="Acushnet"/>
        <s v="Amherst"/>
        <s v="Arlington"/>
        <s v="Boston"/>
        <s v="Brockton"/>
        <s v="Concord"/>
        <s v="Danvers"/>
        <s v="Dedham"/>
        <s v="East Longmeadow"/>
        <s v="Everett"/>
        <s v="Fairhaven"/>
        <s v="Fall River"/>
        <s v="Fitchburg"/>
        <s v="Haverhill"/>
        <s v="Holyoke"/>
        <s v="Lawrence"/>
        <s v="Lee"/>
        <s v="Leominster"/>
        <s v="Longmeadow"/>
        <s v="Lowell"/>
        <s v="Mansfield"/>
        <s v="Marblehead"/>
        <s v="Medford"/>
        <s v="Methuen"/>
        <s v="Milton"/>
        <s v="Natick"/>
        <s v="Needham"/>
        <s v="Newton"/>
        <s v="Northborough"/>
        <s v="Norwood"/>
        <s v="Petersham"/>
        <s v="Reading"/>
        <s v="Sandwich"/>
        <s v="Saugus"/>
        <s v="Sharon"/>
        <s v="Shrewsbury"/>
        <s v="Southampton"/>
        <s v="Springfield"/>
        <s v="Tewksbury"/>
        <s v="Tisbury"/>
        <s v="Uxbridge"/>
        <s v="Watertown"/>
        <s v="Webster"/>
        <s v="Wellesley"/>
        <s v="Westfield"/>
        <s v="Westford"/>
        <s v="West Springfield"/>
        <s v="Westwood"/>
        <s v="Woburn"/>
        <s v="Worcester"/>
        <s v="Berkshire Hills"/>
        <s v="Dighton-Rehoboth"/>
        <s v="Nashoba"/>
        <s v="Wachusett"/>
      </sharedItems>
    </cacheField>
    <cacheField name="Total number of all currently eligible parentally-placed students ages 3-5 attending a private elementary school in the district (counts of &lt;6 are suppressed).   " numFmtId="165">
      <sharedItems containsSemiMixedTypes="0" containsString="0" containsNumber="1" containsInteger="1" minValue="0" maxValue="28"/>
    </cacheField>
    <cacheField name="Total FY25 FC 262 funding reserved for equitable services for eligible parentally-placed students ages 3-5, who attend private schools in the district.  " numFmtId="164">
      <sharedItems containsSemiMixedTypes="0" containsString="0" containsNumber="1" minValue="0" maxValue="9345.99"/>
    </cacheField>
  </cacheFields>
  <extLst>
    <ext xmlns:x14="http://schemas.microsoft.com/office/spreadsheetml/2009/9/main" uri="{725AE2AE-9491-48be-B2B4-4EB974FC3084}">
      <x14:pivotCacheDefinition pivotCacheId="615969897"/>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861.348898263888" createdVersion="8" refreshedVersion="8" minRefreshableVersion="3" recordCount="243" xr:uid="{392B2985-BE8E-488A-AEC1-FB308F3293A8}">
  <cacheSource type="worksheet">
    <worksheetSource name="Table1"/>
  </cacheSource>
  <cacheFields count="4">
    <cacheField name="District Code" numFmtId="0">
      <sharedItems count="255">
        <s v="0001"/>
        <s v="0003"/>
        <s v="0005"/>
        <s v="0007"/>
        <s v="0008"/>
        <s v="0009"/>
        <s v="0010"/>
        <s v="0014"/>
        <s v="0016"/>
        <s v="0017"/>
        <s v="0020"/>
        <s v="0023"/>
        <s v="0024"/>
        <s v="0025"/>
        <s v="0026"/>
        <s v="0027"/>
        <s v="0030"/>
        <s v="0031"/>
        <s v="0035"/>
        <s v="0036"/>
        <s v="0038"/>
        <s v="0040"/>
        <s v="0041"/>
        <s v="0044"/>
        <s v="0046"/>
        <s v="0048"/>
        <s v="0049"/>
        <s v="0050"/>
        <s v="0052"/>
        <s v="0057"/>
        <s v="0061"/>
        <s v="0064"/>
        <s v="0065"/>
        <s v="0067"/>
        <s v="0071"/>
        <s v="0072"/>
        <s v="0073"/>
        <s v="0077"/>
        <s v="0078"/>
        <s v="0079"/>
        <s v="0082"/>
        <s v="0083"/>
        <s v="0086"/>
        <s v="0087"/>
        <s v="0088"/>
        <s v="0089"/>
        <s v="0093"/>
        <s v="0094"/>
        <s v="0095"/>
        <s v="0096"/>
        <s v="0097"/>
        <s v="0099"/>
        <s v="0100"/>
        <s v="0101"/>
        <s v="0103"/>
        <s v="0105"/>
        <s v="0107"/>
        <s v="0110"/>
        <s v="0111"/>
        <s v="0114"/>
        <s v="0117"/>
        <s v="0118"/>
        <s v="0125"/>
        <s v="0127"/>
        <s v="0128"/>
        <s v="0131"/>
        <s v="0133"/>
        <s v="0136"/>
        <s v="0137"/>
        <s v="0138"/>
        <s v="0139"/>
        <s v="0141"/>
        <s v="0144"/>
        <s v="0145"/>
        <s v="0149"/>
        <s v="0150"/>
        <s v="0151"/>
        <s v="0152"/>
        <s v="0153"/>
        <s v="0155"/>
        <s v="0157"/>
        <s v="0158"/>
        <s v="0159"/>
        <s v="0160"/>
        <s v="0161"/>
        <s v="0162"/>
        <s v="0163"/>
        <s v="0164"/>
        <s v="0165"/>
        <s v="0167"/>
        <s v="0168"/>
        <s v="0169"/>
        <s v="0170"/>
        <s v="0171"/>
        <s v="0172"/>
        <s v="0173"/>
        <s v="0174"/>
        <s v="0175"/>
        <s v="0176"/>
        <s v="0177"/>
        <s v="0178"/>
        <s v="0181"/>
        <s v="0182"/>
        <s v="0186"/>
        <s v="0187"/>
        <s v="0189"/>
        <s v="0191"/>
        <s v="0197"/>
        <s v="0198"/>
        <s v="0199"/>
        <s v="0201"/>
        <s v="0204"/>
        <s v="0207"/>
        <s v="0208"/>
        <s v="0209"/>
        <s v="0210"/>
        <s v="0211"/>
        <s v="0212"/>
        <s v="0213"/>
        <s v="0214"/>
        <s v="0215"/>
        <s v="0217"/>
        <s v="0218"/>
        <s v="0219"/>
        <s v="0220"/>
        <s v="0223"/>
        <s v="0226"/>
        <s v="0227"/>
        <s v="0229"/>
        <s v="0230"/>
        <s v="0234"/>
        <s v="0236"/>
        <s v="0239"/>
        <s v="0240"/>
        <s v="0243"/>
        <s v="0244"/>
        <s v="0246"/>
        <s v="0248"/>
        <s v="0250"/>
        <s v="0251"/>
        <s v="0258"/>
        <s v="0261"/>
        <s v="0262"/>
        <s v="0264"/>
        <s v="0265"/>
        <s v="0266"/>
        <s v="0271"/>
        <s v="0273"/>
        <s v="0274"/>
        <s v="0275"/>
        <s v="0276"/>
        <s v="0277"/>
        <s v="0278"/>
        <s v="0281"/>
        <s v="0284"/>
        <s v="0285"/>
        <s v="0287"/>
        <s v="0288"/>
        <s v="0289"/>
        <s v="0291"/>
        <s v="0292"/>
        <s v="0293"/>
        <s v="0295"/>
        <s v="0296"/>
        <s v="0301"/>
        <s v="0304"/>
        <s v="0305"/>
        <s v="0307"/>
        <s v="0308"/>
        <s v="0309"/>
        <s v="0310"/>
        <s v="0314"/>
        <s v="0315"/>
        <s v="0316"/>
        <s v="0317"/>
        <s v="0321"/>
        <s v="0325"/>
        <s v="0326"/>
        <s v="0327"/>
        <s v="0330"/>
        <s v="0331"/>
        <s v="0332"/>
        <s v="0335"/>
        <s v="0336"/>
        <s v="0340"/>
        <s v="0342"/>
        <s v="0343"/>
        <s v="0344"/>
        <s v="0347"/>
        <s v="0348"/>
        <s v="0350"/>
        <s v="0600"/>
        <s v="0603"/>
        <s v="0605"/>
        <s v="0610"/>
        <s v="0615"/>
        <s v="0616"/>
        <s v="0618"/>
        <s v="0620"/>
        <s v="0622"/>
        <s v="0625"/>
        <s v="0635"/>
        <s v="0640"/>
        <s v="0645"/>
        <s v="0650"/>
        <s v="0655"/>
        <s v="0658"/>
        <s v="0660"/>
        <s v="0662"/>
        <s v="0665"/>
        <s v="0670"/>
        <s v="0672"/>
        <s v="0673"/>
        <s v="0674"/>
        <s v="0675"/>
        <s v="0680"/>
        <s v="0683"/>
        <s v="0695"/>
        <s v="0698"/>
        <s v="0700"/>
        <s v="0705"/>
        <s v="0710"/>
        <s v="0715"/>
        <s v="0717"/>
        <s v="0720"/>
        <s v="0725"/>
        <s v="0730"/>
        <s v="0735"/>
        <s v="0745"/>
        <s v="0750"/>
        <s v="0753"/>
        <s v="0755"/>
        <s v="0760"/>
        <s v="0763"/>
        <s v="0765"/>
        <s v="0766"/>
        <s v="0767"/>
        <s v="0770"/>
        <s v="0773"/>
        <s v="0774"/>
        <s v="0775"/>
        <s v="0778"/>
        <s v="0780"/>
        <s v="0068" u="1"/>
        <s v="0074" u="1"/>
        <s v="0085" u="1"/>
        <s v="0121" u="1"/>
        <s v="0184" u="1"/>
        <s v="0224" u="1"/>
        <s v="0231" u="1"/>
        <s v="0253" u="1"/>
        <s v="0298" u="1"/>
        <s v="0318" u="1"/>
        <s v="0322" u="1"/>
        <s v="0337" u="1"/>
      </sharedItems>
    </cacheField>
    <cacheField name="District" numFmtId="0">
      <sharedItems count="255">
        <s v="Abington"/>
        <s v="Acushnet"/>
        <s v="Agawam"/>
        <s v="Amesbury"/>
        <s v="Amherst"/>
        <s v="Andover"/>
        <s v="Arlington"/>
        <s v="Ashland"/>
        <s v="Attleboro"/>
        <s v="Auburn"/>
        <s v="Barnstable"/>
        <s v="Bedford"/>
        <s v="Belchertown"/>
        <s v="Bellingham"/>
        <s v="Belmont"/>
        <s v="Berkley"/>
        <s v="Beverly"/>
        <s v="Billerica"/>
        <s v="Boston"/>
        <s v="Bourne"/>
        <s v="Boxford"/>
        <s v="Braintree"/>
        <s v="Brewster"/>
        <s v="Brockton"/>
        <s v="Brookline"/>
        <s v="Burlington"/>
        <s v="Cambridge"/>
        <s v="Canton"/>
        <s v="Carver"/>
        <s v="Chelsea"/>
        <s v="Chicopee"/>
        <s v="Clinton"/>
        <s v="Cohasset"/>
        <s v="Concord"/>
        <s v="Danvers"/>
        <s v="Dartmouth"/>
        <s v="Dedham"/>
        <s v="Douglas"/>
        <s v="Dover"/>
        <s v="Dracut"/>
        <s v="Duxbury"/>
        <s v="East Bridgewater"/>
        <s v="Easthampton"/>
        <s v="East Longmeadow"/>
        <s v="Easton"/>
        <s v="Edgartown"/>
        <s v="Everett"/>
        <s v="Fairhaven"/>
        <s v="Fall River"/>
        <s v="Falmouth"/>
        <s v="Fitchburg"/>
        <s v="Foxborough"/>
        <s v="Framingham"/>
        <s v="Franklin"/>
        <s v="Gardner"/>
        <s v="Georgetown"/>
        <s v="Gloucester"/>
        <s v="Grafton"/>
        <s v="Granby"/>
        <s v="Greenfield"/>
        <s v="Hadley"/>
        <s v="Halifax"/>
        <s v="Harvard"/>
        <s v="Hatfield"/>
        <s v="Haverhill"/>
        <s v="Hingham"/>
        <s v="Holbrook"/>
        <s v="Holliston"/>
        <s v="Holyoke"/>
        <s v="Hopedale"/>
        <s v="Hopkinton"/>
        <s v="Hudson"/>
        <s v="Ipswich"/>
        <s v="Kingston"/>
        <s v="Lawrence"/>
        <s v="Lee"/>
        <s v="Leicester"/>
        <s v="Lenox"/>
        <s v="Leominster"/>
        <s v="Lexington"/>
        <s v="Lincoln"/>
        <s v="Littleton"/>
        <s v="Longmeadow"/>
        <s v="Lowell"/>
        <s v="Ludlow"/>
        <s v="Lunenburg"/>
        <s v="Lynn"/>
        <s v="Lynnfield"/>
        <s v="Malden"/>
        <s v="Mansfield"/>
        <s v="Marblehead"/>
        <s v="Marion"/>
        <s v="Marlborough"/>
        <s v="Marshfield"/>
        <s v="Mashpee"/>
        <s v="Mattapoisett"/>
        <s v="Maynard"/>
        <s v="Medfield"/>
        <s v="Medford"/>
        <s v="Medway"/>
        <s v="Melrose"/>
        <s v="Methuen"/>
        <s v="Middleborough"/>
        <s v="Millbury"/>
        <s v="Millis"/>
        <s v="Milton"/>
        <s v="Monson"/>
        <s v="Nantucket"/>
        <s v="Natick"/>
        <s v="Needham"/>
        <s v="New Bedford"/>
        <s v="Newburyport"/>
        <s v="Newton"/>
        <s v="Norfolk"/>
        <s v="North Adams"/>
        <s v="Northampton"/>
        <s v="North Andover"/>
        <s v="North Attleborough"/>
        <s v="Northborough"/>
        <s v="Northbridge"/>
        <s v="North Brookfield"/>
        <s v="North Reading"/>
        <s v="Norton"/>
        <s v="Norwell"/>
        <s v="Norwood"/>
        <s v="Orange"/>
        <s v="Oxford"/>
        <s v="Palmer"/>
        <s v="Peabody"/>
        <s v="Pelham"/>
        <s v="Petersham"/>
        <s v="Pittsfield"/>
        <s v="Plymouth"/>
        <s v="Plympton"/>
        <s v="Quincy"/>
        <s v="Randolph"/>
        <s v="Reading"/>
        <s v="Revere"/>
        <s v="Rochester"/>
        <s v="Rockland"/>
        <s v="Salem"/>
        <s v="Sandwich"/>
        <s v="Saugus"/>
        <s v="Scituate"/>
        <s v="Seekonk"/>
        <s v="Sharon"/>
        <s v="Shrewsbury"/>
        <s v="Somerset"/>
        <s v="Somerville"/>
        <s v="Southampton"/>
        <s v="Southborough"/>
        <s v="Southbridge"/>
        <s v="South Hadley"/>
        <s v="Springfield"/>
        <s v="Stoneham"/>
        <s v="Stoughton"/>
        <s v="Sturbridge"/>
        <s v="Sudbury"/>
        <s v="Sunderland"/>
        <s v="Swampscott"/>
        <s v="Swansea"/>
        <s v="Taunton"/>
        <s v="Tewksbury"/>
        <s v="Tisbury"/>
        <s v="Tyngsborough"/>
        <s v="Uxbridge"/>
        <s v="Wakefield"/>
        <s v="Walpole"/>
        <s v="Waltham"/>
        <s v="Ware"/>
        <s v="Wareham"/>
        <s v="Watertown"/>
        <s v="Wayland"/>
        <s v="Webster"/>
        <s v="Wellesley"/>
        <s v="Westborough"/>
        <s v="Westfield"/>
        <s v="Westford"/>
        <s v="Westhampton"/>
        <s v="Weston"/>
        <s v="Westport"/>
        <s v="West Springfield"/>
        <s v="Westwood"/>
        <s v="Weymouth"/>
        <s v="Williamsburg"/>
        <s v="Wilmington"/>
        <s v="Winchendon"/>
        <s v="Winchester"/>
        <s v="Woburn"/>
        <s v="Worcester"/>
        <s v="Wrentham"/>
        <s v="Acton-Boxborough"/>
        <s v="Hoosac Valley Regional"/>
        <s v="Amherst-Pelham"/>
        <s v="Ashburnham-Westminster"/>
        <s v="Athol-Royalston"/>
        <s v="Ayer Shirley School District"/>
        <s v="Berkshire Hills"/>
        <s v="Berlin-Boylston"/>
        <s v="Blackstone-Millville"/>
        <s v="Bridgewater-Raynham"/>
        <s v="Central Berkshire"/>
        <s v="Concord-Carlisle"/>
        <s v="Dennis-Yarmouth"/>
        <s v="Dighton-Rehoboth"/>
        <s v="Dover-Sherborn"/>
        <s v="Dudley-Charlton Reg"/>
        <s v="Nauset"/>
        <s v="Farmington River Reg"/>
        <s v="Freetown-Lakeville"/>
        <s v="Frontier"/>
        <s v="Gateway"/>
        <s v="Groton-Dunstable"/>
        <s v="Gill-Montague"/>
        <s v="Hamilton-Wenham"/>
        <s v="Hampden-Wilbraham"/>
        <s v="Hampshire"/>
        <s v="Lincoln-Sudbury"/>
        <s v="Manchester Essex Regional"/>
        <s v="Martha's Vineyard"/>
        <s v="Masconomet"/>
        <s v="Mendon-Upton"/>
        <s v="Mount Greylock"/>
        <s v="Mohawk Trail"/>
        <s v="Narragansett"/>
        <s v="Nashoba"/>
        <s v="Northboro-Southboro"/>
        <s v="North Middlesex"/>
        <s v="Pentucket"/>
        <s v="Pioneer Valley"/>
        <s v="Quabbin"/>
        <s v="Ralph C Mahar"/>
        <s v="Silver Lake"/>
        <s v="Somerset Berkley Regional School District"/>
        <s v="Southern Berkshire"/>
        <s v="Southwick-Tolland-Granville Regional School District"/>
        <s v="Spencer-E Brookfield"/>
        <s v="Tantasqua"/>
        <s v="Triton"/>
        <s v="Up-Island Regional"/>
        <s v="Wachusett"/>
        <s v="Quaboag Regional"/>
        <s v="Whitman-Hanson"/>
        <s v="Conway" u="1"/>
        <s v="Deerfield" u="1"/>
        <s v="Eastham" u="1"/>
        <s v="Hancock" u="1"/>
        <s v="Middleton" u="1"/>
        <s v="Orleans" u="1"/>
        <s v="Pembroke" u="1"/>
        <s v="Rowe" u="1"/>
        <s v="Topsfield" u="1"/>
        <s v="Wellfleet" u="1"/>
        <s v="West Boylston" u="1"/>
        <s v="Whately" u="1"/>
      </sharedItems>
    </cacheField>
    <cacheField name="Total number of eligible parentally-placed students ages 3-21 attending a private elementation or seconday school or home -schooled in the district (counts of &lt;6 are suppressed). " numFmtId="0">
      <sharedItems containsMixedTypes="1" containsNumber="1" containsInteger="1" minValue="6" maxValue="273"/>
    </cacheField>
    <cacheField name="Total FY25 FC 240 funding reserved for equitable services to eligible parentally-placed students who attend private schools and/or are home-schooled in the district. " numFmtId="164">
      <sharedItems containsSemiMixedTypes="0" containsString="0" containsNumber="1" minValue="1164.21" maxValue="409785.23"/>
    </cacheField>
  </cacheFields>
  <extLst>
    <ext xmlns:x14="http://schemas.microsoft.com/office/spreadsheetml/2009/9/main" uri="{725AE2AE-9491-48be-B2B4-4EB974FC3084}">
      <x14:pivotCacheDefinition pivotCacheId="976211433"/>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5">
  <r>
    <x v="0"/>
    <x v="0"/>
    <n v="0"/>
    <n v="1294.8699999999999"/>
  </r>
  <r>
    <x v="1"/>
    <x v="1"/>
    <n v="0"/>
    <n v="447.88"/>
  </r>
  <r>
    <x v="2"/>
    <x v="2"/>
    <n v="0"/>
    <n v="373.59"/>
  </r>
  <r>
    <x v="3"/>
    <x v="3"/>
    <n v="0"/>
    <n v="385.73"/>
  </r>
  <r>
    <x v="4"/>
    <x v="4"/>
    <n v="25"/>
    <n v="8842.18"/>
  </r>
  <r>
    <x v="5"/>
    <x v="5"/>
    <n v="0"/>
    <n v="1495.61"/>
  </r>
  <r>
    <x v="6"/>
    <x v="6"/>
    <n v="10"/>
    <n v="2407.34"/>
  </r>
  <r>
    <x v="7"/>
    <x v="7"/>
    <n v="12"/>
    <n v="3804.92"/>
  </r>
  <r>
    <x v="8"/>
    <x v="8"/>
    <n v="0"/>
    <n v="1139.8800000000001"/>
  </r>
  <r>
    <x v="9"/>
    <x v="9"/>
    <n v="0"/>
    <n v="219.34"/>
  </r>
  <r>
    <x v="10"/>
    <x v="10"/>
    <n v="12"/>
    <n v="4009.08"/>
  </r>
  <r>
    <x v="11"/>
    <x v="11"/>
    <n v="0"/>
    <n v="840.06"/>
  </r>
  <r>
    <x v="12"/>
    <x v="12"/>
    <n v="23"/>
    <n v="5479.67"/>
  </r>
  <r>
    <x v="13"/>
    <x v="13"/>
    <n v="0"/>
    <n v="620.36"/>
  </r>
  <r>
    <x v="14"/>
    <x v="14"/>
    <n v="0"/>
    <n v="649.94000000000005"/>
  </r>
  <r>
    <x v="15"/>
    <x v="15"/>
    <n v="0"/>
    <n v="390.14"/>
  </r>
  <r>
    <x v="16"/>
    <x v="16"/>
    <n v="0"/>
    <n v="170.64"/>
  </r>
  <r>
    <x v="17"/>
    <x v="17"/>
    <n v="0"/>
    <n v="3734.75"/>
  </r>
  <r>
    <x v="18"/>
    <x v="18"/>
    <n v="0"/>
    <n v="1182.48"/>
  </r>
  <r>
    <x v="19"/>
    <x v="19"/>
    <n v="0"/>
    <n v="1132.2"/>
  </r>
  <r>
    <x v="20"/>
    <x v="20"/>
    <n v="0"/>
    <n v="471.13"/>
  </r>
  <r>
    <x v="21"/>
    <x v="21"/>
    <n v="0"/>
    <n v="4437.57"/>
  </r>
  <r>
    <x v="22"/>
    <x v="22"/>
    <n v="0"/>
    <n v="1420.18"/>
  </r>
  <r>
    <x v="23"/>
    <x v="23"/>
    <n v="0"/>
    <n v="1342.21"/>
  </r>
  <r>
    <x v="24"/>
    <x v="24"/>
    <n v="0"/>
    <n v="267.24"/>
  </r>
  <r>
    <x v="25"/>
    <x v="25"/>
    <n v="17"/>
    <n v="5207.1099999999997"/>
  </r>
  <r>
    <x v="26"/>
    <x v="26"/>
    <n v="0"/>
    <n v="1451.97"/>
  </r>
  <r>
    <x v="27"/>
    <x v="27"/>
    <n v="0"/>
    <n v="2937.37"/>
  </r>
  <r>
    <x v="28"/>
    <x v="28"/>
    <n v="7"/>
    <n v="3833.4"/>
  </r>
  <r>
    <x v="29"/>
    <x v="29"/>
    <n v="0"/>
    <n v="917.91"/>
  </r>
  <r>
    <x v="30"/>
    <x v="30"/>
    <n v="0"/>
    <n v="1384.34"/>
  </r>
  <r>
    <x v="31"/>
    <x v="31"/>
    <n v="0"/>
    <n v="223.4"/>
  </r>
  <r>
    <x v="32"/>
    <x v="32"/>
    <n v="0"/>
    <n v="311.07"/>
  </r>
  <r>
    <x v="33"/>
    <x v="33"/>
    <n v="0"/>
    <n v="264.52"/>
  </r>
  <r>
    <x v="34"/>
    <x v="34"/>
    <n v="0"/>
    <n v="0"/>
  </r>
  <r>
    <x v="35"/>
    <x v="35"/>
    <n v="0"/>
    <n v="426.05"/>
  </r>
  <r>
    <x v="36"/>
    <x v="36"/>
    <n v="7"/>
    <n v="1707.39"/>
  </r>
  <r>
    <x v="37"/>
    <x v="37"/>
    <n v="0"/>
    <n v="2222.17"/>
  </r>
  <r>
    <x v="38"/>
    <x v="38"/>
    <n v="10"/>
    <n v="4174.32"/>
  </r>
  <r>
    <x v="39"/>
    <x v="39"/>
    <n v="6"/>
    <n v="2570.59"/>
  </r>
  <r>
    <x v="40"/>
    <x v="40"/>
    <n v="0"/>
    <n v="376.17"/>
  </r>
  <r>
    <x v="41"/>
    <x v="41"/>
    <n v="0"/>
    <n v="340.65"/>
  </r>
  <r>
    <x v="42"/>
    <x v="42"/>
    <n v="0"/>
    <n v="558"/>
  </r>
  <r>
    <x v="43"/>
    <x v="43"/>
    <n v="0"/>
    <n v="2272.6"/>
  </r>
  <r>
    <x v="44"/>
    <x v="44"/>
    <n v="6"/>
    <n v="3089.28"/>
  </r>
  <r>
    <x v="45"/>
    <x v="45"/>
    <n v="0"/>
    <n v="3940.78"/>
  </r>
  <r>
    <x v="46"/>
    <x v="46"/>
    <n v="0"/>
    <n v="257.60000000000002"/>
  </r>
  <r>
    <x v="47"/>
    <x v="47"/>
    <n v="0"/>
    <n v="499.66"/>
  </r>
  <r>
    <x v="48"/>
    <x v="48"/>
    <n v="0"/>
    <n v="2117.06"/>
  </r>
  <r>
    <x v="49"/>
    <x v="49"/>
    <n v="12"/>
    <n v="3784.67"/>
  </r>
  <r>
    <x v="50"/>
    <x v="50"/>
    <n v="28"/>
    <n v="9345.99"/>
  </r>
  <r>
    <x v="51"/>
    <x v="51"/>
    <n v="0"/>
    <n v="655.9"/>
  </r>
  <r>
    <x v="52"/>
    <x v="52"/>
    <n v="7"/>
    <n v="3953.71"/>
  </r>
  <r>
    <x v="53"/>
    <x v="53"/>
    <n v="0"/>
    <n v="949.17"/>
  </r>
  <r>
    <x v="54"/>
    <x v="54"/>
    <n v="0"/>
    <n v="1143.74"/>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43">
  <r>
    <x v="0"/>
    <x v="0"/>
    <s v="&lt;6"/>
    <n v="6749.98"/>
  </r>
  <r>
    <x v="1"/>
    <x v="1"/>
    <n v="11"/>
    <n v="26736.03"/>
  </r>
  <r>
    <x v="2"/>
    <x v="2"/>
    <s v="&lt;6"/>
    <n v="6072.34"/>
  </r>
  <r>
    <x v="3"/>
    <x v="3"/>
    <n v="7"/>
    <n v="8766.86"/>
  </r>
  <r>
    <x v="4"/>
    <x v="4"/>
    <n v="13"/>
    <n v="16602.52"/>
  </r>
  <r>
    <x v="5"/>
    <x v="5"/>
    <n v="10"/>
    <n v="16565.45"/>
  </r>
  <r>
    <x v="6"/>
    <x v="6"/>
    <n v="103"/>
    <n v="141696.18"/>
  </r>
  <r>
    <x v="7"/>
    <x v="7"/>
    <s v="&lt;6"/>
    <n v="2333.9299999999998"/>
  </r>
  <r>
    <x v="8"/>
    <x v="8"/>
    <n v="16"/>
    <n v="27544.87"/>
  </r>
  <r>
    <x v="9"/>
    <x v="9"/>
    <s v="&lt;6"/>
    <n v="1698.11"/>
  </r>
  <r>
    <x v="10"/>
    <x v="10"/>
    <n v="32"/>
    <n v="59185.63"/>
  </r>
  <r>
    <x v="11"/>
    <x v="11"/>
    <s v="&lt;6"/>
    <n v="3867.99"/>
  </r>
  <r>
    <x v="12"/>
    <x v="12"/>
    <n v="10"/>
    <n v="2891.76"/>
  </r>
  <r>
    <x v="13"/>
    <x v="13"/>
    <s v="&lt;6"/>
    <n v="1631.08"/>
  </r>
  <r>
    <x v="14"/>
    <x v="14"/>
    <n v="39"/>
    <n v="77875.929999999993"/>
  </r>
  <r>
    <x v="15"/>
    <x v="15"/>
    <s v="&lt;6"/>
    <n v="5580.22"/>
  </r>
  <r>
    <x v="16"/>
    <x v="16"/>
    <n v="26"/>
    <n v="34199.21"/>
  </r>
  <r>
    <x v="17"/>
    <x v="17"/>
    <n v="18"/>
    <n v="27272.9"/>
  </r>
  <r>
    <x v="18"/>
    <x v="18"/>
    <n v="273"/>
    <n v="409785.23"/>
  </r>
  <r>
    <x v="19"/>
    <x v="19"/>
    <n v="11"/>
    <n v="14646.75"/>
  </r>
  <r>
    <x v="20"/>
    <x v="20"/>
    <s v="&lt;6"/>
    <n v="1674.74"/>
  </r>
  <r>
    <x v="21"/>
    <x v="21"/>
    <n v="10"/>
    <n v="12015.99"/>
  </r>
  <r>
    <x v="22"/>
    <x v="22"/>
    <s v="&lt;6"/>
    <n v="1751.17"/>
  </r>
  <r>
    <x v="23"/>
    <x v="23"/>
    <n v="63"/>
    <n v="96789.5"/>
  </r>
  <r>
    <x v="24"/>
    <x v="24"/>
    <n v="123"/>
    <n v="202171.33"/>
  </r>
  <r>
    <x v="25"/>
    <x v="25"/>
    <n v="6"/>
    <n v="10091.209999999999"/>
  </r>
  <r>
    <x v="26"/>
    <x v="26"/>
    <n v="68"/>
    <n v="125965.27"/>
  </r>
  <r>
    <x v="27"/>
    <x v="27"/>
    <n v="10"/>
    <n v="15406.3"/>
  </r>
  <r>
    <x v="28"/>
    <x v="28"/>
    <s v="&lt;6"/>
    <n v="6589.31"/>
  </r>
  <r>
    <x v="29"/>
    <x v="29"/>
    <s v="&lt;6"/>
    <n v="2529.79"/>
  </r>
  <r>
    <x v="30"/>
    <x v="30"/>
    <n v="22"/>
    <n v="36936.28"/>
  </r>
  <r>
    <x v="31"/>
    <x v="31"/>
    <n v="6"/>
    <n v="8559.6200000000008"/>
  </r>
  <r>
    <x v="32"/>
    <x v="32"/>
    <s v="&lt;6"/>
    <n v="1360.25"/>
  </r>
  <r>
    <x v="33"/>
    <x v="33"/>
    <n v="42"/>
    <n v="52905.73"/>
  </r>
  <r>
    <x v="34"/>
    <x v="34"/>
    <n v="24"/>
    <n v="40102.89"/>
  </r>
  <r>
    <x v="35"/>
    <x v="35"/>
    <n v="36"/>
    <n v="52015.34"/>
  </r>
  <r>
    <x v="36"/>
    <x v="36"/>
    <n v="30"/>
    <n v="34638.78"/>
  </r>
  <r>
    <x v="37"/>
    <x v="37"/>
    <s v="&lt;6"/>
    <n v="2650.55"/>
  </r>
  <r>
    <x v="38"/>
    <x v="38"/>
    <n v="10"/>
    <n v="14598.94"/>
  </r>
  <r>
    <x v="39"/>
    <x v="39"/>
    <s v="&lt;6"/>
    <n v="1555.63"/>
  </r>
  <r>
    <x v="40"/>
    <x v="40"/>
    <s v="&lt;6"/>
    <n v="1680.06"/>
  </r>
  <r>
    <x v="41"/>
    <x v="41"/>
    <s v="&lt;6"/>
    <n v="3206.43"/>
  </r>
  <r>
    <x v="42"/>
    <x v="42"/>
    <s v="&lt;6"/>
    <n v="2938.71"/>
  </r>
  <r>
    <x v="43"/>
    <x v="43"/>
    <n v="7"/>
    <n v="11108.63"/>
  </r>
  <r>
    <x v="44"/>
    <x v="44"/>
    <s v="&lt;6"/>
    <n v="1600.47"/>
  </r>
  <r>
    <x v="45"/>
    <x v="45"/>
    <s v="&lt;6"/>
    <n v="2797.09"/>
  </r>
  <r>
    <x v="46"/>
    <x v="46"/>
    <n v="27"/>
    <n v="52558.44"/>
  </r>
  <r>
    <x v="47"/>
    <x v="47"/>
    <n v="9"/>
    <n v="16892.04"/>
  </r>
  <r>
    <x v="48"/>
    <x v="48"/>
    <n v="126"/>
    <n v="151380.35999999999"/>
  </r>
  <r>
    <x v="49"/>
    <x v="49"/>
    <n v="21"/>
    <n v="30843.69"/>
  </r>
  <r>
    <x v="50"/>
    <x v="50"/>
    <n v="17"/>
    <n v="25150"/>
  </r>
  <r>
    <x v="51"/>
    <x v="51"/>
    <s v="&lt;6"/>
    <n v="1673.76"/>
  </r>
  <r>
    <x v="52"/>
    <x v="52"/>
    <n v="53"/>
    <n v="69416.55"/>
  </r>
  <r>
    <x v="53"/>
    <x v="53"/>
    <s v="&lt;6"/>
    <n v="3675.09"/>
  </r>
  <r>
    <x v="54"/>
    <x v="54"/>
    <n v="16"/>
    <n v="27933"/>
  </r>
  <r>
    <x v="55"/>
    <x v="55"/>
    <n v="9"/>
    <n v="18256.560000000001"/>
  </r>
  <r>
    <x v="56"/>
    <x v="56"/>
    <n v="7"/>
    <n v="8993.17"/>
  </r>
  <r>
    <x v="57"/>
    <x v="57"/>
    <n v="23"/>
    <n v="28016.17"/>
  </r>
  <r>
    <x v="58"/>
    <x v="58"/>
    <s v="&lt;6"/>
    <n v="3027.27"/>
  </r>
  <r>
    <x v="59"/>
    <x v="59"/>
    <n v="29"/>
    <n v="54609.06"/>
  </r>
  <r>
    <x v="60"/>
    <x v="60"/>
    <n v="15"/>
    <n v="18186.32"/>
  </r>
  <r>
    <x v="61"/>
    <x v="61"/>
    <s v="&lt;6"/>
    <n v="2973.49"/>
  </r>
  <r>
    <x v="62"/>
    <x v="62"/>
    <s v="&lt;6"/>
    <n v="7780.55"/>
  </r>
  <r>
    <x v="63"/>
    <x v="63"/>
    <s v="&lt;6"/>
    <n v="2089.67"/>
  </r>
  <r>
    <x v="64"/>
    <x v="64"/>
    <n v="36"/>
    <n v="54643.68"/>
  </r>
  <r>
    <x v="65"/>
    <x v="65"/>
    <n v="36"/>
    <n v="49777.120000000003"/>
  </r>
  <r>
    <x v="66"/>
    <x v="66"/>
    <n v="7"/>
    <n v="9565.2800000000007"/>
  </r>
  <r>
    <x v="67"/>
    <x v="67"/>
    <s v="&lt;6"/>
    <n v="5859.83"/>
  </r>
  <r>
    <x v="68"/>
    <x v="68"/>
    <n v="11"/>
    <n v="12739.94"/>
  </r>
  <r>
    <x v="69"/>
    <x v="69"/>
    <s v="&lt;6"/>
    <n v="3099.3"/>
  </r>
  <r>
    <x v="70"/>
    <x v="70"/>
    <s v="&lt;6"/>
    <n v="3616.44"/>
  </r>
  <r>
    <x v="71"/>
    <x v="71"/>
    <s v="&lt;6"/>
    <n v="5675.7"/>
  </r>
  <r>
    <x v="72"/>
    <x v="72"/>
    <s v="&lt;6"/>
    <n v="1305.47"/>
  </r>
  <r>
    <x v="73"/>
    <x v="73"/>
    <n v="29"/>
    <n v="48399.9"/>
  </r>
  <r>
    <x v="74"/>
    <x v="74"/>
    <n v="15"/>
    <n v="45000"/>
  </r>
  <r>
    <x v="75"/>
    <x v="75"/>
    <n v="9"/>
    <n v="17227.62"/>
  </r>
  <r>
    <x v="76"/>
    <x v="76"/>
    <n v="8"/>
    <n v="12892.48"/>
  </r>
  <r>
    <x v="77"/>
    <x v="77"/>
    <s v="&lt;6"/>
    <n v="5441.65"/>
  </r>
  <r>
    <x v="78"/>
    <x v="78"/>
    <n v="18"/>
    <n v="27441.86"/>
  </r>
  <r>
    <x v="79"/>
    <x v="79"/>
    <n v="9"/>
    <n v="15308.57"/>
  </r>
  <r>
    <x v="80"/>
    <x v="80"/>
    <s v="&lt;6"/>
    <n v="3351.92"/>
  </r>
  <r>
    <x v="81"/>
    <x v="81"/>
    <s v="&lt;6"/>
    <n v="3901.56"/>
  </r>
  <r>
    <x v="82"/>
    <x v="82"/>
    <n v="9"/>
    <n v="14129.16"/>
  </r>
  <r>
    <x v="83"/>
    <x v="83"/>
    <n v="68"/>
    <n v="102990.53"/>
  </r>
  <r>
    <x v="84"/>
    <x v="84"/>
    <n v="10"/>
    <n v="16452.07"/>
  </r>
  <r>
    <x v="85"/>
    <x v="85"/>
    <s v="&lt;6"/>
    <n v="1696.62"/>
  </r>
  <r>
    <x v="86"/>
    <x v="86"/>
    <n v="62"/>
    <n v="89050.32"/>
  </r>
  <r>
    <x v="87"/>
    <x v="87"/>
    <n v="39"/>
    <n v="46778.55"/>
  </r>
  <r>
    <x v="88"/>
    <x v="88"/>
    <n v="19"/>
    <n v="36891.71"/>
  </r>
  <r>
    <x v="89"/>
    <x v="89"/>
    <n v="26"/>
    <n v="44897.22"/>
  </r>
  <r>
    <x v="90"/>
    <x v="90"/>
    <n v="22"/>
    <n v="25764.55"/>
  </r>
  <r>
    <x v="91"/>
    <x v="91"/>
    <s v="&lt;6"/>
    <n v="2740.41"/>
  </r>
  <r>
    <x v="92"/>
    <x v="92"/>
    <s v="&lt;6"/>
    <n v="3996.12"/>
  </r>
  <r>
    <x v="93"/>
    <x v="93"/>
    <s v="&lt;6"/>
    <n v="1356.83"/>
  </r>
  <r>
    <x v="94"/>
    <x v="94"/>
    <s v="&lt;6"/>
    <n v="3813.51"/>
  </r>
  <r>
    <x v="95"/>
    <x v="95"/>
    <s v="&lt;6"/>
    <n v="1669.6"/>
  </r>
  <r>
    <x v="96"/>
    <x v="96"/>
    <s v="&lt;6"/>
    <n v="4091.71"/>
  </r>
  <r>
    <x v="97"/>
    <x v="97"/>
    <n v="9"/>
    <n v="15369.25"/>
  </r>
  <r>
    <x v="98"/>
    <x v="98"/>
    <n v="29"/>
    <n v="40711.480000000003"/>
  </r>
  <r>
    <x v="99"/>
    <x v="99"/>
    <s v="&lt;6"/>
    <n v="3620.61"/>
  </r>
  <r>
    <x v="100"/>
    <x v="100"/>
    <n v="13"/>
    <n v="19273.61"/>
  </r>
  <r>
    <x v="101"/>
    <x v="101"/>
    <n v="26"/>
    <n v="34228.28"/>
  </r>
  <r>
    <x v="102"/>
    <x v="102"/>
    <n v="12"/>
    <n v="18319.28"/>
  </r>
  <r>
    <x v="103"/>
    <x v="103"/>
    <n v="6"/>
    <n v="9062.24"/>
  </r>
  <r>
    <x v="104"/>
    <x v="104"/>
    <s v="&lt;6"/>
    <n v="8041.79"/>
  </r>
  <r>
    <x v="105"/>
    <x v="105"/>
    <n v="50"/>
    <n v="69605.259999999995"/>
  </r>
  <r>
    <x v="106"/>
    <x v="106"/>
    <s v="&lt;6"/>
    <n v="2825.37"/>
  </r>
  <r>
    <x v="107"/>
    <x v="107"/>
    <n v="13"/>
    <n v="23425"/>
  </r>
  <r>
    <x v="108"/>
    <x v="108"/>
    <n v="13"/>
    <n v="17598.02"/>
  </r>
  <r>
    <x v="109"/>
    <x v="109"/>
    <n v="47"/>
    <n v="64221.440000000002"/>
  </r>
  <r>
    <x v="110"/>
    <x v="110"/>
    <n v="72"/>
    <n v="90456.43"/>
  </r>
  <r>
    <x v="111"/>
    <x v="111"/>
    <s v="&lt;6"/>
    <n v="4152.57"/>
  </r>
  <r>
    <x v="112"/>
    <x v="112"/>
    <n v="83"/>
    <n v="129680.19"/>
  </r>
  <r>
    <x v="113"/>
    <x v="113"/>
    <s v="&lt;6"/>
    <n v="1574.44"/>
  </r>
  <r>
    <x v="114"/>
    <x v="114"/>
    <n v="17"/>
    <n v="19188.21"/>
  </r>
  <r>
    <x v="115"/>
    <x v="115"/>
    <n v="38"/>
    <n v="54493.96"/>
  </r>
  <r>
    <x v="116"/>
    <x v="116"/>
    <n v="18"/>
    <n v="23293.8"/>
  </r>
  <r>
    <x v="117"/>
    <x v="117"/>
    <n v="17"/>
    <n v="24641.119999999999"/>
  </r>
  <r>
    <x v="118"/>
    <x v="118"/>
    <n v="25"/>
    <n v="28149.71"/>
  </r>
  <r>
    <x v="119"/>
    <x v="119"/>
    <n v="19"/>
    <n v="34393.68"/>
  </r>
  <r>
    <x v="120"/>
    <x v="120"/>
    <s v="&lt;6"/>
    <n v="2956.59"/>
  </r>
  <r>
    <x v="121"/>
    <x v="121"/>
    <s v="&lt;6"/>
    <n v="1390.21"/>
  </r>
  <r>
    <x v="122"/>
    <x v="122"/>
    <n v="7"/>
    <n v="8620.25"/>
  </r>
  <r>
    <x v="123"/>
    <x v="123"/>
    <s v="&lt;6"/>
    <n v="4210.75"/>
  </r>
  <r>
    <x v="124"/>
    <x v="124"/>
    <n v="41"/>
    <n v="47117.42"/>
  </r>
  <r>
    <x v="125"/>
    <x v="125"/>
    <s v="&lt;6"/>
    <n v="1503.61"/>
  </r>
  <r>
    <x v="126"/>
    <x v="126"/>
    <s v="&lt;6"/>
    <n v="1418.82"/>
  </r>
  <r>
    <x v="127"/>
    <x v="127"/>
    <s v="&lt;6"/>
    <n v="9774.07"/>
  </r>
  <r>
    <x v="128"/>
    <x v="128"/>
    <n v="12"/>
    <n v="19345.54"/>
  </r>
  <r>
    <x v="129"/>
    <x v="129"/>
    <s v="&lt;6"/>
    <n v="1164.21"/>
  </r>
  <r>
    <x v="130"/>
    <x v="130"/>
    <s v="&lt;6"/>
    <n v="1263.54"/>
  </r>
  <r>
    <x v="131"/>
    <x v="131"/>
    <n v="11"/>
    <n v="18260.25"/>
  </r>
  <r>
    <x v="132"/>
    <x v="132"/>
    <n v="22"/>
    <n v="31944.38"/>
  </r>
  <r>
    <x v="133"/>
    <x v="133"/>
    <s v="&lt;6"/>
    <n v="1488.4"/>
  </r>
  <r>
    <x v="134"/>
    <x v="134"/>
    <n v="13"/>
    <n v="16510.18"/>
  </r>
  <r>
    <x v="135"/>
    <x v="135"/>
    <n v="10"/>
    <n v="13189.33"/>
  </r>
  <r>
    <x v="136"/>
    <x v="136"/>
    <n v="35"/>
    <n v="54307"/>
  </r>
  <r>
    <x v="137"/>
    <x v="137"/>
    <n v="16"/>
    <n v="26817.25"/>
  </r>
  <r>
    <x v="138"/>
    <x v="138"/>
    <s v="&lt;6"/>
    <n v="1463.67"/>
  </r>
  <r>
    <x v="139"/>
    <x v="139"/>
    <n v="17"/>
    <n v="24410.95"/>
  </r>
  <r>
    <x v="140"/>
    <x v="140"/>
    <n v="7"/>
    <n v="9945.86"/>
  </r>
  <r>
    <x v="141"/>
    <x v="141"/>
    <n v="30"/>
    <n v="39818.639999999999"/>
  </r>
  <r>
    <x v="142"/>
    <x v="142"/>
    <s v="&lt;6"/>
    <n v="4675.37"/>
  </r>
  <r>
    <x v="143"/>
    <x v="143"/>
    <n v="22"/>
    <n v="28549.39"/>
  </r>
  <r>
    <x v="144"/>
    <x v="144"/>
    <s v="&lt;6"/>
    <n v="3341.12"/>
  </r>
  <r>
    <x v="145"/>
    <x v="145"/>
    <n v="10"/>
    <n v="13975.54"/>
  </r>
  <r>
    <x v="146"/>
    <x v="146"/>
    <n v="40"/>
    <n v="59856.82"/>
  </r>
  <r>
    <x v="147"/>
    <x v="147"/>
    <n v="8"/>
    <n v="9750.69"/>
  </r>
  <r>
    <x v="148"/>
    <x v="148"/>
    <s v="&lt;6"/>
    <n v="6793.4"/>
  </r>
  <r>
    <x v="149"/>
    <x v="149"/>
    <s v="&lt;6"/>
    <n v="4961.03"/>
  </r>
  <r>
    <x v="150"/>
    <x v="150"/>
    <s v="&lt;6"/>
    <n v="2171.38"/>
  </r>
  <r>
    <x v="151"/>
    <x v="151"/>
    <s v="&lt;6"/>
    <n v="5289.25"/>
  </r>
  <r>
    <x v="152"/>
    <x v="152"/>
    <n v="7"/>
    <n v="10282.120000000001"/>
  </r>
  <r>
    <x v="153"/>
    <x v="153"/>
    <n v="70"/>
    <n v="112283.43"/>
  </r>
  <r>
    <x v="154"/>
    <x v="154"/>
    <n v="10"/>
    <n v="12381.68"/>
  </r>
  <r>
    <x v="155"/>
    <x v="155"/>
    <s v="&lt;6"/>
    <n v="2826.43"/>
  </r>
  <r>
    <x v="156"/>
    <x v="156"/>
    <s v="&lt;6"/>
    <n v="4549.4399999999996"/>
  </r>
  <r>
    <x v="157"/>
    <x v="157"/>
    <s v="&lt;6"/>
    <n v="4475.5"/>
  </r>
  <r>
    <x v="158"/>
    <x v="158"/>
    <s v="&lt;6"/>
    <n v="2543.98"/>
  </r>
  <r>
    <x v="159"/>
    <x v="159"/>
    <s v="&lt;6"/>
    <n v="2503.17"/>
  </r>
  <r>
    <x v="160"/>
    <x v="160"/>
    <s v="&lt;6"/>
    <n v="7934.91"/>
  </r>
  <r>
    <x v="161"/>
    <x v="161"/>
    <n v="10"/>
    <n v="16011.73"/>
  </r>
  <r>
    <x v="162"/>
    <x v="162"/>
    <n v="21"/>
    <n v="26638.87"/>
  </r>
  <r>
    <x v="163"/>
    <x v="163"/>
    <s v="&lt;6"/>
    <n v="2829.82"/>
  </r>
  <r>
    <x v="164"/>
    <x v="164"/>
    <n v="7"/>
    <n v="8815.98"/>
  </r>
  <r>
    <x v="165"/>
    <x v="165"/>
    <n v="9"/>
    <n v="13293.87"/>
  </r>
  <r>
    <x v="166"/>
    <x v="166"/>
    <n v="10"/>
    <n v="15018.54"/>
  </r>
  <r>
    <x v="167"/>
    <x v="167"/>
    <n v="17"/>
    <n v="26588"/>
  </r>
  <r>
    <x v="168"/>
    <x v="168"/>
    <n v="38"/>
    <n v="69043.3"/>
  </r>
  <r>
    <x v="169"/>
    <x v="169"/>
    <s v="&lt;6"/>
    <n v="4181.1099999999997"/>
  </r>
  <r>
    <x v="170"/>
    <x v="170"/>
    <s v="&lt;6"/>
    <n v="5051.62"/>
  </r>
  <r>
    <x v="171"/>
    <x v="171"/>
    <n v="24"/>
    <n v="45508"/>
  </r>
  <r>
    <x v="172"/>
    <x v="172"/>
    <n v="7"/>
    <n v="8518.4"/>
  </r>
  <r>
    <x v="173"/>
    <x v="173"/>
    <n v="24"/>
    <n v="35661.69"/>
  </r>
  <r>
    <x v="174"/>
    <x v="174"/>
    <n v="21"/>
    <n v="31320.54"/>
  </r>
  <r>
    <x v="175"/>
    <x v="175"/>
    <s v="&lt;6"/>
    <n v="1570.36"/>
  </r>
  <r>
    <x v="176"/>
    <x v="176"/>
    <n v="15"/>
    <n v="21031.68"/>
  </r>
  <r>
    <x v="177"/>
    <x v="177"/>
    <n v="16"/>
    <n v="17782.61"/>
  </r>
  <r>
    <x v="178"/>
    <x v="178"/>
    <s v="&lt;6"/>
    <n v="2396.5300000000002"/>
  </r>
  <r>
    <x v="179"/>
    <x v="179"/>
    <s v="&lt;6"/>
    <n v="7299.24"/>
  </r>
  <r>
    <x v="180"/>
    <x v="180"/>
    <s v="&lt;6"/>
    <n v="6458.89"/>
  </r>
  <r>
    <x v="181"/>
    <x v="181"/>
    <n v="7"/>
    <n v="10540.09"/>
  </r>
  <r>
    <x v="182"/>
    <x v="182"/>
    <s v="&lt;6"/>
    <n v="5704.08"/>
  </r>
  <r>
    <x v="183"/>
    <x v="183"/>
    <n v="36"/>
    <n v="47350.02"/>
  </r>
  <r>
    <x v="184"/>
    <x v="184"/>
    <s v="&lt;6"/>
    <n v="2598.65"/>
  </r>
  <r>
    <x v="185"/>
    <x v="185"/>
    <n v="10"/>
    <n v="13609.48"/>
  </r>
  <r>
    <x v="186"/>
    <x v="186"/>
    <n v="8"/>
    <n v="12957.55"/>
  </r>
  <r>
    <x v="187"/>
    <x v="187"/>
    <n v="20"/>
    <n v="25304.11"/>
  </r>
  <r>
    <x v="188"/>
    <x v="188"/>
    <n v="40"/>
    <n v="45371.35"/>
  </r>
  <r>
    <x v="189"/>
    <x v="189"/>
    <n v="79"/>
    <n v="115267.13"/>
  </r>
  <r>
    <x v="190"/>
    <x v="190"/>
    <s v="&lt;6"/>
    <n v="1211.9000000000001"/>
  </r>
  <r>
    <x v="191"/>
    <x v="191"/>
    <s v="&lt;6"/>
    <n v="3649.93"/>
  </r>
  <r>
    <x v="192"/>
    <x v="192"/>
    <n v="20"/>
    <n v="27736.14"/>
  </r>
  <r>
    <x v="193"/>
    <x v="193"/>
    <n v="6"/>
    <n v="7927.34"/>
  </r>
  <r>
    <x v="194"/>
    <x v="194"/>
    <s v="&lt;6"/>
    <n v="4905.54"/>
  </r>
  <r>
    <x v="195"/>
    <x v="195"/>
    <n v="11"/>
    <n v="14027.54"/>
  </r>
  <r>
    <x v="196"/>
    <x v="196"/>
    <s v="&lt;6"/>
    <n v="1597.43"/>
  </r>
  <r>
    <x v="197"/>
    <x v="197"/>
    <n v="13"/>
    <n v="22310.38"/>
  </r>
  <r>
    <x v="198"/>
    <x v="198"/>
    <s v="&lt;6"/>
    <n v="1211.06"/>
  </r>
  <r>
    <x v="199"/>
    <x v="199"/>
    <s v="&lt;6"/>
    <n v="1813.09"/>
  </r>
  <r>
    <x v="200"/>
    <x v="200"/>
    <s v="&lt;6"/>
    <n v="2713.46"/>
  </r>
  <r>
    <x v="201"/>
    <x v="201"/>
    <n v="13"/>
    <n v="20997.63"/>
  </r>
  <r>
    <x v="202"/>
    <x v="202"/>
    <n v="36"/>
    <n v="49126.53"/>
  </r>
  <r>
    <x v="203"/>
    <x v="203"/>
    <n v="14"/>
    <n v="29342"/>
  </r>
  <r>
    <x v="204"/>
    <x v="204"/>
    <n v="24"/>
    <n v="35139.69"/>
  </r>
  <r>
    <x v="205"/>
    <x v="205"/>
    <s v="&lt;6"/>
    <n v="6099.77"/>
  </r>
  <r>
    <x v="206"/>
    <x v="206"/>
    <s v="&lt;6"/>
    <n v="7503.12"/>
  </r>
  <r>
    <x v="207"/>
    <x v="207"/>
    <n v="6"/>
    <n v="9163.2999999999993"/>
  </r>
  <r>
    <x v="208"/>
    <x v="208"/>
    <s v="&lt;6"/>
    <n v="2987.76"/>
  </r>
  <r>
    <x v="209"/>
    <x v="209"/>
    <s v="&lt;6"/>
    <n v="4961.22"/>
  </r>
  <r>
    <x v="210"/>
    <x v="210"/>
    <s v="&lt;6"/>
    <n v="5008.5499999999993"/>
  </r>
  <r>
    <x v="211"/>
    <x v="211"/>
    <s v="&lt;6"/>
    <n v="2823.24"/>
  </r>
  <r>
    <x v="212"/>
    <x v="212"/>
    <n v="10"/>
    <n v="14021.18"/>
  </r>
  <r>
    <x v="213"/>
    <x v="213"/>
    <n v="8"/>
    <n v="11145.27"/>
  </r>
  <r>
    <x v="214"/>
    <x v="214"/>
    <n v="9"/>
    <n v="13910.59"/>
  </r>
  <r>
    <x v="215"/>
    <x v="215"/>
    <n v="7"/>
    <n v="12911.22"/>
  </r>
  <r>
    <x v="216"/>
    <x v="216"/>
    <s v="&lt;6"/>
    <n v="1565.2400000000016"/>
  </r>
  <r>
    <x v="217"/>
    <x v="217"/>
    <n v="26"/>
    <n v="25596.93"/>
  </r>
  <r>
    <x v="218"/>
    <x v="218"/>
    <s v="&lt;6"/>
    <n v="3208.13"/>
  </r>
  <r>
    <x v="219"/>
    <x v="219"/>
    <s v="&lt;6"/>
    <n v="2738.3599999999997"/>
  </r>
  <r>
    <x v="220"/>
    <x v="220"/>
    <n v="14"/>
    <n v="20271.8"/>
  </r>
  <r>
    <x v="221"/>
    <x v="221"/>
    <s v="&lt;6"/>
    <n v="3231.52"/>
  </r>
  <r>
    <x v="222"/>
    <x v="222"/>
    <n v="7"/>
    <n v="12737.4"/>
  </r>
  <r>
    <x v="223"/>
    <x v="223"/>
    <s v="&lt;6"/>
    <n v="7215.95"/>
  </r>
  <r>
    <x v="224"/>
    <x v="224"/>
    <n v="6"/>
    <n v="8576.39"/>
  </r>
  <r>
    <x v="225"/>
    <x v="225"/>
    <n v="11"/>
    <n v="17067.3"/>
  </r>
  <r>
    <x v="226"/>
    <x v="226"/>
    <s v="&lt;6"/>
    <n v="4124.3100000000013"/>
  </r>
  <r>
    <x v="227"/>
    <x v="227"/>
    <s v="&lt;6"/>
    <n v="4917.4399999999996"/>
  </r>
  <r>
    <x v="228"/>
    <x v="228"/>
    <n v="19"/>
    <n v="19350.97"/>
  </r>
  <r>
    <x v="229"/>
    <x v="229"/>
    <s v="&lt;6"/>
    <n v="14363.72"/>
  </r>
  <r>
    <x v="230"/>
    <x v="230"/>
    <n v="19"/>
    <n v="29010.84"/>
  </r>
  <r>
    <x v="231"/>
    <x v="231"/>
    <s v="&lt;6"/>
    <n v="1500"/>
  </r>
  <r>
    <x v="232"/>
    <x v="232"/>
    <s v="&lt;6"/>
    <n v="8232.11"/>
  </r>
  <r>
    <x v="233"/>
    <x v="233"/>
    <n v="6"/>
    <n v="3759.46"/>
  </r>
  <r>
    <x v="234"/>
    <x v="234"/>
    <n v="6"/>
    <n v="13504.82"/>
  </r>
  <r>
    <x v="235"/>
    <x v="235"/>
    <s v="&lt;6"/>
    <n v="7209.47"/>
  </r>
  <r>
    <x v="236"/>
    <x v="236"/>
    <n v="6"/>
    <n v="9117.58"/>
  </r>
  <r>
    <x v="237"/>
    <x v="237"/>
    <s v="&lt;6"/>
    <n v="1920.92"/>
  </r>
  <r>
    <x v="238"/>
    <x v="238"/>
    <n v="7"/>
    <n v="10371.94"/>
  </r>
  <r>
    <x v="239"/>
    <x v="239"/>
    <s v="&lt;6"/>
    <n v="1339.53"/>
  </r>
  <r>
    <x v="240"/>
    <x v="240"/>
    <n v="12"/>
    <n v="21734.6"/>
  </r>
  <r>
    <x v="241"/>
    <x v="241"/>
    <s v="&lt;6"/>
    <n v="3151.64"/>
  </r>
  <r>
    <x v="242"/>
    <x v="242"/>
    <s v="&lt;6"/>
    <n v="3596.4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698F7E-A687-8E4C-B8EE-EB5F2D6BA4E1}" name="PivotTable2" cacheId="1" applyNumberFormats="0" applyBorderFormats="0" applyFontFormats="0" applyPatternFormats="0" applyAlignmentFormats="0" applyWidthHeightFormats="1" dataCaption="Values" updatedVersion="8" minRefreshableVersion="3" showDrill="0" itemPrintTitles="1" createdVersion="8" indent="0" compact="0" compactData="0" multipleFieldFilters="0">
  <location ref="B3:E247" firstHeaderRow="0" firstDataRow="1" firstDataCol="2"/>
  <pivotFields count="4">
    <pivotField axis="axisRow" compact="0" outline="0" showAll="0" defaultSubtotal="0">
      <items count="25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m="1" x="243"/>
        <item x="34"/>
        <item x="35"/>
        <item x="36"/>
        <item m="1" x="244"/>
        <item x="37"/>
        <item x="38"/>
        <item x="39"/>
        <item x="40"/>
        <item x="41"/>
        <item m="1" x="245"/>
        <item x="42"/>
        <item x="43"/>
        <item x="44"/>
        <item x="45"/>
        <item x="46"/>
        <item x="47"/>
        <item x="48"/>
        <item x="49"/>
        <item x="50"/>
        <item x="51"/>
        <item x="52"/>
        <item x="53"/>
        <item x="54"/>
        <item x="55"/>
        <item x="56"/>
        <item x="57"/>
        <item x="58"/>
        <item x="59"/>
        <item x="60"/>
        <item x="61"/>
        <item m="1" x="246"/>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m="1" x="247"/>
        <item x="103"/>
        <item x="104"/>
        <item x="105"/>
        <item x="106"/>
        <item x="107"/>
        <item x="108"/>
        <item x="109"/>
        <item x="110"/>
        <item x="111"/>
        <item x="112"/>
        <item x="113"/>
        <item x="114"/>
        <item x="115"/>
        <item x="116"/>
        <item x="117"/>
        <item x="118"/>
        <item x="119"/>
        <item x="120"/>
        <item x="121"/>
        <item x="122"/>
        <item x="123"/>
        <item x="124"/>
        <item x="125"/>
        <item m="1" x="248"/>
        <item x="126"/>
        <item x="127"/>
        <item x="128"/>
        <item x="129"/>
        <item m="1" x="249"/>
        <item x="130"/>
        <item x="131"/>
        <item x="132"/>
        <item x="133"/>
        <item x="134"/>
        <item x="135"/>
        <item x="136"/>
        <item x="137"/>
        <item x="138"/>
        <item x="139"/>
        <item m="1" x="250"/>
        <item x="140"/>
        <item x="141"/>
        <item x="142"/>
        <item x="143"/>
        <item x="144"/>
        <item x="145"/>
        <item x="146"/>
        <item x="147"/>
        <item x="148"/>
        <item x="149"/>
        <item x="150"/>
        <item x="151"/>
        <item x="152"/>
        <item x="153"/>
        <item x="154"/>
        <item x="155"/>
        <item x="156"/>
        <item x="157"/>
        <item x="158"/>
        <item x="159"/>
        <item x="160"/>
        <item x="161"/>
        <item x="162"/>
        <item x="163"/>
        <item m="1" x="251"/>
        <item x="164"/>
        <item x="165"/>
        <item x="166"/>
        <item x="167"/>
        <item x="168"/>
        <item x="169"/>
        <item x="170"/>
        <item x="171"/>
        <item x="172"/>
        <item x="173"/>
        <item x="174"/>
        <item m="1" x="252"/>
        <item x="175"/>
        <item m="1" x="253"/>
        <item x="176"/>
        <item x="177"/>
        <item x="178"/>
        <item x="179"/>
        <item x="180"/>
        <item x="181"/>
        <item x="182"/>
        <item x="183"/>
        <item m="1" x="254"/>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s>
    </pivotField>
    <pivotField name="District Name" axis="axisRow" compact="0" outline="0" showAll="0" defaultSubtotal="0">
      <items count="255">
        <item x="0"/>
        <item x="191"/>
        <item x="1"/>
        <item x="2"/>
        <item x="3"/>
        <item x="4"/>
        <item x="193"/>
        <item x="5"/>
        <item x="6"/>
        <item x="194"/>
        <item x="7"/>
        <item x="195"/>
        <item x="8"/>
        <item x="9"/>
        <item x="196"/>
        <item x="10"/>
        <item x="11"/>
        <item x="12"/>
        <item x="13"/>
        <item x="14"/>
        <item x="15"/>
        <item x="197"/>
        <item x="198"/>
        <item x="16"/>
        <item x="17"/>
        <item x="199"/>
        <item x="18"/>
        <item x="19"/>
        <item x="20"/>
        <item x="21"/>
        <item x="22"/>
        <item x="200"/>
        <item x="23"/>
        <item x="24"/>
        <item x="25"/>
        <item x="26"/>
        <item x="27"/>
        <item x="28"/>
        <item x="201"/>
        <item x="29"/>
        <item x="30"/>
        <item x="31"/>
        <item x="32"/>
        <item x="33"/>
        <item x="202"/>
        <item m="1" x="243"/>
        <item x="34"/>
        <item x="35"/>
        <item x="36"/>
        <item m="1" x="244"/>
        <item x="203"/>
        <item x="204"/>
        <item x="37"/>
        <item x="38"/>
        <item x="205"/>
        <item x="39"/>
        <item x="206"/>
        <item x="40"/>
        <item x="41"/>
        <item x="43"/>
        <item m="1" x="245"/>
        <item x="42"/>
        <item x="44"/>
        <item x="45"/>
        <item x="46"/>
        <item x="47"/>
        <item x="48"/>
        <item x="49"/>
        <item x="208"/>
        <item x="50"/>
        <item x="51"/>
        <item x="52"/>
        <item x="53"/>
        <item x="209"/>
        <item x="210"/>
        <item x="54"/>
        <item x="211"/>
        <item x="55"/>
        <item x="213"/>
        <item x="56"/>
        <item x="57"/>
        <item x="58"/>
        <item x="59"/>
        <item x="212"/>
        <item x="60"/>
        <item x="61"/>
        <item x="214"/>
        <item x="215"/>
        <item x="216"/>
        <item m="1" x="246"/>
        <item x="62"/>
        <item x="63"/>
        <item x="64"/>
        <item x="65"/>
        <item x="66"/>
        <item x="67"/>
        <item x="68"/>
        <item x="192"/>
        <item x="69"/>
        <item x="70"/>
        <item x="71"/>
        <item x="72"/>
        <item x="73"/>
        <item x="74"/>
        <item x="75"/>
        <item x="76"/>
        <item x="77"/>
        <item x="78"/>
        <item x="79"/>
        <item x="80"/>
        <item x="217"/>
        <item x="81"/>
        <item x="82"/>
        <item x="83"/>
        <item x="84"/>
        <item x="85"/>
        <item x="86"/>
        <item x="87"/>
        <item x="88"/>
        <item x="218"/>
        <item x="89"/>
        <item x="90"/>
        <item x="91"/>
        <item x="92"/>
        <item x="93"/>
        <item x="219"/>
        <item x="220"/>
        <item x="94"/>
        <item x="95"/>
        <item x="96"/>
        <item x="97"/>
        <item x="98"/>
        <item x="99"/>
        <item x="100"/>
        <item x="221"/>
        <item x="101"/>
        <item x="102"/>
        <item m="1" x="247"/>
        <item x="103"/>
        <item x="104"/>
        <item x="105"/>
        <item x="223"/>
        <item x="106"/>
        <item x="222"/>
        <item x="107"/>
        <item x="224"/>
        <item x="225"/>
        <item x="108"/>
        <item x="207"/>
        <item x="109"/>
        <item x="110"/>
        <item x="111"/>
        <item x="112"/>
        <item x="113"/>
        <item x="114"/>
        <item x="116"/>
        <item x="117"/>
        <item x="120"/>
        <item x="227"/>
        <item x="121"/>
        <item x="115"/>
        <item x="226"/>
        <item x="118"/>
        <item x="119"/>
        <item x="122"/>
        <item x="123"/>
        <item x="124"/>
        <item x="125"/>
        <item m="1" x="248"/>
        <item x="126"/>
        <item x="127"/>
        <item x="128"/>
        <item x="129"/>
        <item m="1" x="249"/>
        <item x="228"/>
        <item x="130"/>
        <item x="229"/>
        <item x="131"/>
        <item x="132"/>
        <item x="133"/>
        <item x="230"/>
        <item x="241"/>
        <item x="134"/>
        <item x="231"/>
        <item x="135"/>
        <item x="136"/>
        <item x="137"/>
        <item x="138"/>
        <item x="139"/>
        <item m="1" x="250"/>
        <item x="140"/>
        <item x="141"/>
        <item x="142"/>
        <item x="143"/>
        <item x="144"/>
        <item x="145"/>
        <item x="146"/>
        <item x="232"/>
        <item x="147"/>
        <item x="233"/>
        <item x="148"/>
        <item x="152"/>
        <item x="149"/>
        <item x="150"/>
        <item x="151"/>
        <item x="234"/>
        <item x="235"/>
        <item x="236"/>
        <item x="153"/>
        <item x="154"/>
        <item x="155"/>
        <item x="156"/>
        <item x="157"/>
        <item x="158"/>
        <item x="159"/>
        <item x="160"/>
        <item x="237"/>
        <item x="161"/>
        <item x="162"/>
        <item x="163"/>
        <item m="1" x="251"/>
        <item x="238"/>
        <item x="164"/>
        <item x="239"/>
        <item x="165"/>
        <item x="240"/>
        <item x="166"/>
        <item x="167"/>
        <item x="168"/>
        <item x="169"/>
        <item x="170"/>
        <item x="171"/>
        <item x="172"/>
        <item x="173"/>
        <item x="174"/>
        <item m="1" x="252"/>
        <item m="1" x="253"/>
        <item x="181"/>
        <item x="175"/>
        <item x="176"/>
        <item x="177"/>
        <item x="178"/>
        <item x="179"/>
        <item x="180"/>
        <item x="182"/>
        <item x="183"/>
        <item m="1" x="254"/>
        <item x="242"/>
        <item x="184"/>
        <item x="185"/>
        <item x="186"/>
        <item x="187"/>
        <item x="188"/>
        <item x="189"/>
        <item x="190"/>
      </items>
    </pivotField>
    <pivotField dataField="1" compact="0" outline="0" showAll="0" defaultSubtotal="0"/>
    <pivotField dataField="1" compact="0" numFmtId="164" outline="0" showAll="0" defaultSubtotal="0"/>
  </pivotFields>
  <rowFields count="2">
    <field x="0"/>
    <field x="1"/>
  </rowFields>
  <rowItems count="244">
    <i>
      <x/>
      <x/>
    </i>
    <i>
      <x v="1"/>
      <x v="2"/>
    </i>
    <i>
      <x v="2"/>
      <x v="3"/>
    </i>
    <i>
      <x v="3"/>
      <x v="4"/>
    </i>
    <i>
      <x v="4"/>
      <x v="5"/>
    </i>
    <i>
      <x v="5"/>
      <x v="7"/>
    </i>
    <i>
      <x v="6"/>
      <x v="8"/>
    </i>
    <i>
      <x v="7"/>
      <x v="10"/>
    </i>
    <i>
      <x v="8"/>
      <x v="12"/>
    </i>
    <i>
      <x v="9"/>
      <x v="13"/>
    </i>
    <i>
      <x v="10"/>
      <x v="15"/>
    </i>
    <i>
      <x v="11"/>
      <x v="16"/>
    </i>
    <i>
      <x v="12"/>
      <x v="17"/>
    </i>
    <i>
      <x v="13"/>
      <x v="18"/>
    </i>
    <i>
      <x v="14"/>
      <x v="19"/>
    </i>
    <i>
      <x v="15"/>
      <x v="20"/>
    </i>
    <i>
      <x v="16"/>
      <x v="23"/>
    </i>
    <i>
      <x v="17"/>
      <x v="24"/>
    </i>
    <i>
      <x v="18"/>
      <x v="26"/>
    </i>
    <i>
      <x v="19"/>
      <x v="27"/>
    </i>
    <i>
      <x v="20"/>
      <x v="28"/>
    </i>
    <i>
      <x v="21"/>
      <x v="29"/>
    </i>
    <i>
      <x v="22"/>
      <x v="30"/>
    </i>
    <i>
      <x v="23"/>
      <x v="32"/>
    </i>
    <i>
      <x v="24"/>
      <x v="33"/>
    </i>
    <i>
      <x v="25"/>
      <x v="34"/>
    </i>
    <i>
      <x v="26"/>
      <x v="35"/>
    </i>
    <i>
      <x v="27"/>
      <x v="36"/>
    </i>
    <i>
      <x v="28"/>
      <x v="37"/>
    </i>
    <i>
      <x v="29"/>
      <x v="39"/>
    </i>
    <i>
      <x v="30"/>
      <x v="40"/>
    </i>
    <i>
      <x v="31"/>
      <x v="41"/>
    </i>
    <i>
      <x v="32"/>
      <x v="42"/>
    </i>
    <i>
      <x v="33"/>
      <x v="43"/>
    </i>
    <i>
      <x v="35"/>
      <x v="46"/>
    </i>
    <i>
      <x v="36"/>
      <x v="47"/>
    </i>
    <i>
      <x v="37"/>
      <x v="48"/>
    </i>
    <i>
      <x v="39"/>
      <x v="52"/>
    </i>
    <i>
      <x v="40"/>
      <x v="53"/>
    </i>
    <i>
      <x v="41"/>
      <x v="55"/>
    </i>
    <i>
      <x v="42"/>
      <x v="57"/>
    </i>
    <i>
      <x v="43"/>
      <x v="58"/>
    </i>
    <i>
      <x v="45"/>
      <x v="61"/>
    </i>
    <i>
      <x v="46"/>
      <x v="59"/>
    </i>
    <i>
      <x v="47"/>
      <x v="62"/>
    </i>
    <i>
      <x v="48"/>
      <x v="63"/>
    </i>
    <i>
      <x v="49"/>
      <x v="64"/>
    </i>
    <i>
      <x v="50"/>
      <x v="65"/>
    </i>
    <i>
      <x v="51"/>
      <x v="66"/>
    </i>
    <i>
      <x v="52"/>
      <x v="67"/>
    </i>
    <i>
      <x v="53"/>
      <x v="69"/>
    </i>
    <i>
      <x v="54"/>
      <x v="70"/>
    </i>
    <i>
      <x v="55"/>
      <x v="71"/>
    </i>
    <i>
      <x v="56"/>
      <x v="72"/>
    </i>
    <i>
      <x v="57"/>
      <x v="75"/>
    </i>
    <i>
      <x v="58"/>
      <x v="77"/>
    </i>
    <i>
      <x v="59"/>
      <x v="79"/>
    </i>
    <i>
      <x v="60"/>
      <x v="80"/>
    </i>
    <i>
      <x v="61"/>
      <x v="81"/>
    </i>
    <i>
      <x v="62"/>
      <x v="82"/>
    </i>
    <i>
      <x v="63"/>
      <x v="84"/>
    </i>
    <i>
      <x v="64"/>
      <x v="85"/>
    </i>
    <i>
      <x v="66"/>
      <x v="90"/>
    </i>
    <i>
      <x v="67"/>
      <x v="91"/>
    </i>
    <i>
      <x v="68"/>
      <x v="92"/>
    </i>
    <i>
      <x v="69"/>
      <x v="93"/>
    </i>
    <i>
      <x v="70"/>
      <x v="94"/>
    </i>
    <i>
      <x v="71"/>
      <x v="95"/>
    </i>
    <i>
      <x v="72"/>
      <x v="96"/>
    </i>
    <i>
      <x v="73"/>
      <x v="98"/>
    </i>
    <i>
      <x v="74"/>
      <x v="99"/>
    </i>
    <i>
      <x v="75"/>
      <x v="100"/>
    </i>
    <i>
      <x v="76"/>
      <x v="101"/>
    </i>
    <i>
      <x v="77"/>
      <x v="102"/>
    </i>
    <i>
      <x v="78"/>
      <x v="103"/>
    </i>
    <i>
      <x v="79"/>
      <x v="104"/>
    </i>
    <i>
      <x v="80"/>
      <x v="105"/>
    </i>
    <i>
      <x v="81"/>
      <x v="106"/>
    </i>
    <i>
      <x v="82"/>
      <x v="107"/>
    </i>
    <i>
      <x v="83"/>
      <x v="108"/>
    </i>
    <i>
      <x v="84"/>
      <x v="109"/>
    </i>
    <i>
      <x v="85"/>
      <x v="111"/>
    </i>
    <i>
      <x v="86"/>
      <x v="112"/>
    </i>
    <i>
      <x v="87"/>
      <x v="113"/>
    </i>
    <i>
      <x v="88"/>
      <x v="114"/>
    </i>
    <i>
      <x v="89"/>
      <x v="115"/>
    </i>
    <i>
      <x v="90"/>
      <x v="116"/>
    </i>
    <i>
      <x v="91"/>
      <x v="117"/>
    </i>
    <i>
      <x v="92"/>
      <x v="118"/>
    </i>
    <i>
      <x v="93"/>
      <x v="120"/>
    </i>
    <i>
      <x v="94"/>
      <x v="121"/>
    </i>
    <i>
      <x v="95"/>
      <x v="122"/>
    </i>
    <i>
      <x v="96"/>
      <x v="123"/>
    </i>
    <i>
      <x v="97"/>
      <x v="124"/>
    </i>
    <i>
      <x v="98"/>
      <x v="127"/>
    </i>
    <i>
      <x v="99"/>
      <x v="128"/>
    </i>
    <i>
      <x v="100"/>
      <x v="129"/>
    </i>
    <i>
      <x v="101"/>
      <x v="130"/>
    </i>
    <i>
      <x v="102"/>
      <x v="131"/>
    </i>
    <i>
      <x v="103"/>
      <x v="132"/>
    </i>
    <i>
      <x v="104"/>
      <x v="133"/>
    </i>
    <i>
      <x v="105"/>
      <x v="135"/>
    </i>
    <i>
      <x v="106"/>
      <x v="136"/>
    </i>
    <i>
      <x v="108"/>
      <x v="138"/>
    </i>
    <i>
      <x v="109"/>
      <x v="139"/>
    </i>
    <i>
      <x v="110"/>
      <x v="140"/>
    </i>
    <i>
      <x v="111"/>
      <x v="142"/>
    </i>
    <i>
      <x v="112"/>
      <x v="144"/>
    </i>
    <i>
      <x v="113"/>
      <x v="147"/>
    </i>
    <i>
      <x v="114"/>
      <x v="149"/>
    </i>
    <i>
      <x v="115"/>
      <x v="150"/>
    </i>
    <i>
      <x v="116"/>
      <x v="151"/>
    </i>
    <i>
      <x v="117"/>
      <x v="152"/>
    </i>
    <i>
      <x v="118"/>
      <x v="153"/>
    </i>
    <i>
      <x v="119"/>
      <x v="154"/>
    </i>
    <i>
      <x v="120"/>
      <x v="160"/>
    </i>
    <i>
      <x v="121"/>
      <x v="155"/>
    </i>
    <i>
      <x v="122"/>
      <x v="156"/>
    </i>
    <i>
      <x v="123"/>
      <x v="162"/>
    </i>
    <i>
      <x v="124"/>
      <x v="163"/>
    </i>
    <i>
      <x v="125"/>
      <x v="157"/>
    </i>
    <i>
      <x v="126"/>
      <x v="159"/>
    </i>
    <i>
      <x v="127"/>
      <x v="164"/>
    </i>
    <i>
      <x v="128"/>
      <x v="165"/>
    </i>
    <i>
      <x v="129"/>
      <x v="166"/>
    </i>
    <i>
      <x v="130"/>
      <x v="167"/>
    </i>
    <i>
      <x v="132"/>
      <x v="169"/>
    </i>
    <i>
      <x v="133"/>
      <x v="170"/>
    </i>
    <i>
      <x v="134"/>
      <x v="171"/>
    </i>
    <i>
      <x v="135"/>
      <x v="172"/>
    </i>
    <i>
      <x v="137"/>
      <x v="175"/>
    </i>
    <i>
      <x v="138"/>
      <x v="177"/>
    </i>
    <i>
      <x v="139"/>
      <x v="178"/>
    </i>
    <i>
      <x v="140"/>
      <x v="179"/>
    </i>
    <i>
      <x v="141"/>
      <x v="182"/>
    </i>
    <i>
      <x v="142"/>
      <x v="184"/>
    </i>
    <i>
      <x v="143"/>
      <x v="185"/>
    </i>
    <i>
      <x v="144"/>
      <x v="186"/>
    </i>
    <i>
      <x v="145"/>
      <x v="187"/>
    </i>
    <i>
      <x v="146"/>
      <x v="188"/>
    </i>
    <i>
      <x v="148"/>
      <x v="190"/>
    </i>
    <i>
      <x v="149"/>
      <x v="191"/>
    </i>
    <i>
      <x v="150"/>
      <x v="192"/>
    </i>
    <i>
      <x v="151"/>
      <x v="193"/>
    </i>
    <i>
      <x v="152"/>
      <x v="194"/>
    </i>
    <i>
      <x v="153"/>
      <x v="195"/>
    </i>
    <i>
      <x v="154"/>
      <x v="196"/>
    </i>
    <i>
      <x v="155"/>
      <x v="198"/>
    </i>
    <i>
      <x v="156"/>
      <x v="200"/>
    </i>
    <i>
      <x v="157"/>
      <x v="202"/>
    </i>
    <i>
      <x v="158"/>
      <x v="203"/>
    </i>
    <i>
      <x v="159"/>
      <x v="204"/>
    </i>
    <i>
      <x v="160"/>
      <x v="201"/>
    </i>
    <i>
      <x v="161"/>
      <x v="208"/>
    </i>
    <i>
      <x v="162"/>
      <x v="209"/>
    </i>
    <i>
      <x v="163"/>
      <x v="210"/>
    </i>
    <i>
      <x v="164"/>
      <x v="211"/>
    </i>
    <i>
      <x v="165"/>
      <x v="212"/>
    </i>
    <i>
      <x v="166"/>
      <x v="213"/>
    </i>
    <i>
      <x v="167"/>
      <x v="214"/>
    </i>
    <i>
      <x v="168"/>
      <x v="215"/>
    </i>
    <i>
      <x v="169"/>
      <x v="217"/>
    </i>
    <i>
      <x v="170"/>
      <x v="218"/>
    </i>
    <i>
      <x v="171"/>
      <x v="219"/>
    </i>
    <i>
      <x v="173"/>
      <x v="222"/>
    </i>
    <i>
      <x v="174"/>
      <x v="224"/>
    </i>
    <i>
      <x v="175"/>
      <x v="226"/>
    </i>
    <i>
      <x v="176"/>
      <x v="227"/>
    </i>
    <i>
      <x v="177"/>
      <x v="228"/>
    </i>
    <i>
      <x v="178"/>
      <x v="229"/>
    </i>
    <i>
      <x v="179"/>
      <x v="230"/>
    </i>
    <i>
      <x v="180"/>
      <x v="231"/>
    </i>
    <i>
      <x v="181"/>
      <x v="232"/>
    </i>
    <i>
      <x v="182"/>
      <x v="233"/>
    </i>
    <i>
      <x v="183"/>
      <x v="234"/>
    </i>
    <i>
      <x v="185"/>
      <x v="238"/>
    </i>
    <i>
      <x v="187"/>
      <x v="239"/>
    </i>
    <i>
      <x v="188"/>
      <x v="240"/>
    </i>
    <i>
      <x v="189"/>
      <x v="241"/>
    </i>
    <i>
      <x v="190"/>
      <x v="242"/>
    </i>
    <i>
      <x v="191"/>
      <x v="243"/>
    </i>
    <i>
      <x v="192"/>
      <x v="237"/>
    </i>
    <i>
      <x v="193"/>
      <x v="244"/>
    </i>
    <i>
      <x v="194"/>
      <x v="245"/>
    </i>
    <i>
      <x v="196"/>
      <x v="248"/>
    </i>
    <i>
      <x v="197"/>
      <x v="249"/>
    </i>
    <i>
      <x v="198"/>
      <x v="250"/>
    </i>
    <i>
      <x v="199"/>
      <x v="251"/>
    </i>
    <i>
      <x v="200"/>
      <x v="252"/>
    </i>
    <i>
      <x v="201"/>
      <x v="253"/>
    </i>
    <i>
      <x v="202"/>
      <x v="254"/>
    </i>
    <i>
      <x v="203"/>
      <x v="1"/>
    </i>
    <i>
      <x v="204"/>
      <x v="97"/>
    </i>
    <i>
      <x v="205"/>
      <x v="6"/>
    </i>
    <i>
      <x v="206"/>
      <x v="9"/>
    </i>
    <i>
      <x v="207"/>
      <x v="11"/>
    </i>
    <i>
      <x v="208"/>
      <x v="14"/>
    </i>
    <i>
      <x v="209"/>
      <x v="21"/>
    </i>
    <i>
      <x v="210"/>
      <x v="22"/>
    </i>
    <i>
      <x v="211"/>
      <x v="25"/>
    </i>
    <i>
      <x v="212"/>
      <x v="31"/>
    </i>
    <i>
      <x v="213"/>
      <x v="38"/>
    </i>
    <i>
      <x v="214"/>
      <x v="44"/>
    </i>
    <i>
      <x v="215"/>
      <x v="50"/>
    </i>
    <i>
      <x v="216"/>
      <x v="51"/>
    </i>
    <i>
      <x v="217"/>
      <x v="54"/>
    </i>
    <i>
      <x v="218"/>
      <x v="56"/>
    </i>
    <i>
      <x v="219"/>
      <x v="148"/>
    </i>
    <i>
      <x v="220"/>
      <x v="68"/>
    </i>
    <i>
      <x v="221"/>
      <x v="73"/>
    </i>
    <i>
      <x v="222"/>
      <x v="74"/>
    </i>
    <i>
      <x v="223"/>
      <x v="76"/>
    </i>
    <i>
      <x v="224"/>
      <x v="83"/>
    </i>
    <i>
      <x v="225"/>
      <x v="78"/>
    </i>
    <i>
      <x v="226"/>
      <x v="86"/>
    </i>
    <i>
      <x v="227"/>
      <x v="87"/>
    </i>
    <i>
      <x v="228"/>
      <x v="88"/>
    </i>
    <i>
      <x v="229"/>
      <x v="110"/>
    </i>
    <i>
      <x v="230"/>
      <x v="119"/>
    </i>
    <i>
      <x v="231"/>
      <x v="125"/>
    </i>
    <i>
      <x v="232"/>
      <x v="126"/>
    </i>
    <i>
      <x v="233"/>
      <x v="134"/>
    </i>
    <i>
      <x v="234"/>
      <x v="143"/>
    </i>
    <i>
      <x v="235"/>
      <x v="141"/>
    </i>
    <i>
      <x v="236"/>
      <x v="145"/>
    </i>
    <i>
      <x v="237"/>
      <x v="146"/>
    </i>
    <i>
      <x v="238"/>
      <x v="161"/>
    </i>
    <i>
      <x v="239"/>
      <x v="158"/>
    </i>
    <i>
      <x v="240"/>
      <x v="174"/>
    </i>
    <i>
      <x v="241"/>
      <x v="176"/>
    </i>
    <i>
      <x v="242"/>
      <x v="180"/>
    </i>
    <i>
      <x v="243"/>
      <x v="183"/>
    </i>
    <i>
      <x v="244"/>
      <x v="197"/>
    </i>
    <i>
      <x v="245"/>
      <x v="199"/>
    </i>
    <i>
      <x v="246"/>
      <x v="205"/>
    </i>
    <i>
      <x v="247"/>
      <x v="206"/>
    </i>
    <i>
      <x v="248"/>
      <x v="207"/>
    </i>
    <i>
      <x v="249"/>
      <x v="216"/>
    </i>
    <i>
      <x v="250"/>
      <x v="221"/>
    </i>
    <i>
      <x v="251"/>
      <x v="223"/>
    </i>
    <i>
      <x v="252"/>
      <x v="225"/>
    </i>
    <i>
      <x v="253"/>
      <x v="181"/>
    </i>
    <i>
      <x v="254"/>
      <x v="247"/>
    </i>
    <i t="grand">
      <x/>
    </i>
  </rowItems>
  <colFields count="1">
    <field x="-2"/>
  </colFields>
  <colItems count="2">
    <i>
      <x/>
    </i>
    <i i="1">
      <x v="1"/>
    </i>
  </colItems>
  <dataFields count="2">
    <dataField name="Total number of eligible parentally-placed students ages 3-21 attending a private elementary or seconday school or home-schooled in the district (counts of &lt;6 are suppressed).  " fld="2" baseField="0" baseItem="0" numFmtId="165"/>
    <dataField name="Total FY25 FC 240 funding reserved for equitable services to eligible parentally-placed students who attend private schools and/or are home-schooled in the district.  " fld="3" baseField="0" baseItem="0" numFmtId="164"/>
  </dataFields>
  <formats count="791">
    <format dxfId="994">
      <pivotArea field="0" type="button" dataOnly="0" labelOnly="1" outline="0" axis="axisRow" fieldPosition="0"/>
    </format>
    <format dxfId="993">
      <pivotArea field="1" type="button" dataOnly="0" labelOnly="1" outline="0" axis="axisRow" fieldPosition="1"/>
    </format>
    <format dxfId="992">
      <pivotArea dataOnly="0" labelOnly="1" outline="0" fieldPosition="0">
        <references count="1">
          <reference field="4294967294" count="2">
            <x v="0"/>
            <x v="1"/>
          </reference>
        </references>
      </pivotArea>
    </format>
    <format dxfId="991">
      <pivotArea field="0" type="button" dataOnly="0" labelOnly="1" outline="0" axis="axisRow" fieldPosition="0"/>
    </format>
    <format dxfId="990">
      <pivotArea field="1" type="button" dataOnly="0" labelOnly="1" outline="0" axis="axisRow" fieldPosition="1"/>
    </format>
    <format dxfId="989">
      <pivotArea dataOnly="0" labelOnly="1" outline="0" fieldPosition="0">
        <references count="1">
          <reference field="4294967294" count="2">
            <x v="0"/>
            <x v="1"/>
          </reference>
        </references>
      </pivotArea>
    </format>
    <format dxfId="988">
      <pivotArea outline="0" fieldPosition="0">
        <references count="1">
          <reference field="4294967294" count="1" selected="0">
            <x v="0"/>
          </reference>
        </references>
      </pivotArea>
    </format>
    <format dxfId="987">
      <pivotArea dataOnly="0" labelOnly="1" outline="0" fieldPosition="0">
        <references count="1">
          <reference field="4294967294" count="1">
            <x v="0"/>
          </reference>
        </references>
      </pivotArea>
    </format>
    <format dxfId="986">
      <pivotArea field="0" type="button" dataOnly="0" labelOnly="1" outline="0" axis="axisRow" fieldPosition="0"/>
    </format>
    <format dxfId="985">
      <pivotArea field="1" type="button" dataOnly="0" labelOnly="1" outline="0" axis="axisRow" fieldPosition="1"/>
    </format>
    <format dxfId="984">
      <pivotArea dataOnly="0" labelOnly="1" outline="0" fieldPosition="0">
        <references count="1">
          <reference field="4294967294" count="2">
            <x v="0"/>
            <x v="1"/>
          </reference>
        </references>
      </pivotArea>
    </format>
    <format dxfId="983">
      <pivotArea outline="0" fieldPosition="0">
        <references count="1">
          <reference field="4294967294" count="1">
            <x v="0"/>
          </reference>
        </references>
      </pivotArea>
    </format>
    <format dxfId="982">
      <pivotArea type="all" dataOnly="0" outline="0" fieldPosition="0"/>
    </format>
    <format dxfId="981">
      <pivotArea outline="0" collapsedLevelsAreSubtotals="1" fieldPosition="0"/>
    </format>
    <format dxfId="980">
      <pivotArea field="0" type="button" dataOnly="0" labelOnly="1" outline="0" axis="axisRow" fieldPosition="0"/>
    </format>
    <format dxfId="979">
      <pivotArea field="1" type="button" dataOnly="0" labelOnly="1" outline="0" axis="axisRow" fieldPosition="1"/>
    </format>
    <format dxfId="978">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977">
      <pivotArea dataOnly="0" labelOnly="1" outline="0"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976">
      <pivotArea dataOnly="0" labelOnly="1" outline="0"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975">
      <pivotArea dataOnly="0" labelOnly="1" outline="0"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974">
      <pivotArea dataOnly="0" labelOnly="1" outline="0"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973">
      <pivotArea dataOnly="0" labelOnly="1" outline="0" fieldPosition="0">
        <references count="1">
          <reference field="0" count="5">
            <x v="250"/>
            <x v="251"/>
            <x v="252"/>
            <x v="253"/>
            <x v="254"/>
          </reference>
        </references>
      </pivotArea>
    </format>
    <format dxfId="972">
      <pivotArea dataOnly="0" labelOnly="1" grandRow="1" outline="0" fieldPosition="0"/>
    </format>
    <format dxfId="971">
      <pivotArea dataOnly="0" labelOnly="1" outline="0" fieldPosition="0">
        <references count="2">
          <reference field="0" count="1" selected="0">
            <x v="0"/>
          </reference>
          <reference field="1" count="1">
            <x v="0"/>
          </reference>
        </references>
      </pivotArea>
    </format>
    <format dxfId="970">
      <pivotArea dataOnly="0" labelOnly="1" outline="0" fieldPosition="0">
        <references count="2">
          <reference field="0" count="1" selected="0">
            <x v="1"/>
          </reference>
          <reference field="1" count="1">
            <x v="2"/>
          </reference>
        </references>
      </pivotArea>
    </format>
    <format dxfId="969">
      <pivotArea dataOnly="0" labelOnly="1" outline="0" fieldPosition="0">
        <references count="2">
          <reference field="0" count="1" selected="0">
            <x v="2"/>
          </reference>
          <reference field="1" count="1">
            <x v="3"/>
          </reference>
        </references>
      </pivotArea>
    </format>
    <format dxfId="968">
      <pivotArea dataOnly="0" labelOnly="1" outline="0" fieldPosition="0">
        <references count="2">
          <reference field="0" count="1" selected="0">
            <x v="3"/>
          </reference>
          <reference field="1" count="1">
            <x v="4"/>
          </reference>
        </references>
      </pivotArea>
    </format>
    <format dxfId="967">
      <pivotArea dataOnly="0" labelOnly="1" outline="0" fieldPosition="0">
        <references count="2">
          <reference field="0" count="1" selected="0">
            <x v="4"/>
          </reference>
          <reference field="1" count="1">
            <x v="5"/>
          </reference>
        </references>
      </pivotArea>
    </format>
    <format dxfId="966">
      <pivotArea dataOnly="0" labelOnly="1" outline="0" fieldPosition="0">
        <references count="2">
          <reference field="0" count="1" selected="0">
            <x v="5"/>
          </reference>
          <reference field="1" count="1">
            <x v="7"/>
          </reference>
        </references>
      </pivotArea>
    </format>
    <format dxfId="965">
      <pivotArea dataOnly="0" labelOnly="1" outline="0" fieldPosition="0">
        <references count="2">
          <reference field="0" count="1" selected="0">
            <x v="6"/>
          </reference>
          <reference field="1" count="1">
            <x v="8"/>
          </reference>
        </references>
      </pivotArea>
    </format>
    <format dxfId="964">
      <pivotArea dataOnly="0" labelOnly="1" outline="0" fieldPosition="0">
        <references count="2">
          <reference field="0" count="1" selected="0">
            <x v="7"/>
          </reference>
          <reference field="1" count="1">
            <x v="10"/>
          </reference>
        </references>
      </pivotArea>
    </format>
    <format dxfId="963">
      <pivotArea dataOnly="0" labelOnly="1" outline="0" fieldPosition="0">
        <references count="2">
          <reference field="0" count="1" selected="0">
            <x v="8"/>
          </reference>
          <reference field="1" count="1">
            <x v="12"/>
          </reference>
        </references>
      </pivotArea>
    </format>
    <format dxfId="962">
      <pivotArea dataOnly="0" labelOnly="1" outline="0" fieldPosition="0">
        <references count="2">
          <reference field="0" count="1" selected="0">
            <x v="9"/>
          </reference>
          <reference field="1" count="1">
            <x v="13"/>
          </reference>
        </references>
      </pivotArea>
    </format>
    <format dxfId="961">
      <pivotArea dataOnly="0" labelOnly="1" outline="0" fieldPosition="0">
        <references count="2">
          <reference field="0" count="1" selected="0">
            <x v="10"/>
          </reference>
          <reference field="1" count="1">
            <x v="15"/>
          </reference>
        </references>
      </pivotArea>
    </format>
    <format dxfId="960">
      <pivotArea dataOnly="0" labelOnly="1" outline="0" fieldPosition="0">
        <references count="2">
          <reference field="0" count="1" selected="0">
            <x v="11"/>
          </reference>
          <reference field="1" count="1">
            <x v="16"/>
          </reference>
        </references>
      </pivotArea>
    </format>
    <format dxfId="959">
      <pivotArea dataOnly="0" labelOnly="1" outline="0" fieldPosition="0">
        <references count="2">
          <reference field="0" count="1" selected="0">
            <x v="12"/>
          </reference>
          <reference field="1" count="1">
            <x v="17"/>
          </reference>
        </references>
      </pivotArea>
    </format>
    <format dxfId="958">
      <pivotArea dataOnly="0" labelOnly="1" outline="0" fieldPosition="0">
        <references count="2">
          <reference field="0" count="1" selected="0">
            <x v="13"/>
          </reference>
          <reference field="1" count="1">
            <x v="18"/>
          </reference>
        </references>
      </pivotArea>
    </format>
    <format dxfId="957">
      <pivotArea dataOnly="0" labelOnly="1" outline="0" fieldPosition="0">
        <references count="2">
          <reference field="0" count="1" selected="0">
            <x v="14"/>
          </reference>
          <reference field="1" count="1">
            <x v="19"/>
          </reference>
        </references>
      </pivotArea>
    </format>
    <format dxfId="956">
      <pivotArea dataOnly="0" labelOnly="1" outline="0" fieldPosition="0">
        <references count="2">
          <reference field="0" count="1" selected="0">
            <x v="15"/>
          </reference>
          <reference field="1" count="1">
            <x v="20"/>
          </reference>
        </references>
      </pivotArea>
    </format>
    <format dxfId="955">
      <pivotArea dataOnly="0" labelOnly="1" outline="0" fieldPosition="0">
        <references count="2">
          <reference field="0" count="1" selected="0">
            <x v="16"/>
          </reference>
          <reference field="1" count="1">
            <x v="23"/>
          </reference>
        </references>
      </pivotArea>
    </format>
    <format dxfId="954">
      <pivotArea dataOnly="0" labelOnly="1" outline="0" fieldPosition="0">
        <references count="2">
          <reference field="0" count="1" selected="0">
            <x v="17"/>
          </reference>
          <reference field="1" count="1">
            <x v="24"/>
          </reference>
        </references>
      </pivotArea>
    </format>
    <format dxfId="953">
      <pivotArea dataOnly="0" labelOnly="1" outline="0" fieldPosition="0">
        <references count="2">
          <reference field="0" count="1" selected="0">
            <x v="18"/>
          </reference>
          <reference field="1" count="1">
            <x v="26"/>
          </reference>
        </references>
      </pivotArea>
    </format>
    <format dxfId="952">
      <pivotArea dataOnly="0" labelOnly="1" outline="0" fieldPosition="0">
        <references count="2">
          <reference field="0" count="1" selected="0">
            <x v="19"/>
          </reference>
          <reference field="1" count="1">
            <x v="27"/>
          </reference>
        </references>
      </pivotArea>
    </format>
    <format dxfId="951">
      <pivotArea dataOnly="0" labelOnly="1" outline="0" fieldPosition="0">
        <references count="2">
          <reference field="0" count="1" selected="0">
            <x v="20"/>
          </reference>
          <reference field="1" count="1">
            <x v="28"/>
          </reference>
        </references>
      </pivotArea>
    </format>
    <format dxfId="950">
      <pivotArea dataOnly="0" labelOnly="1" outline="0" fieldPosition="0">
        <references count="2">
          <reference field="0" count="1" selected="0">
            <x v="21"/>
          </reference>
          <reference field="1" count="1">
            <x v="29"/>
          </reference>
        </references>
      </pivotArea>
    </format>
    <format dxfId="949">
      <pivotArea dataOnly="0" labelOnly="1" outline="0" fieldPosition="0">
        <references count="2">
          <reference field="0" count="1" selected="0">
            <x v="22"/>
          </reference>
          <reference field="1" count="1">
            <x v="30"/>
          </reference>
        </references>
      </pivotArea>
    </format>
    <format dxfId="948">
      <pivotArea dataOnly="0" labelOnly="1" outline="0" fieldPosition="0">
        <references count="2">
          <reference field="0" count="1" selected="0">
            <x v="23"/>
          </reference>
          <reference field="1" count="1">
            <x v="32"/>
          </reference>
        </references>
      </pivotArea>
    </format>
    <format dxfId="947">
      <pivotArea dataOnly="0" labelOnly="1" outline="0" fieldPosition="0">
        <references count="2">
          <reference field="0" count="1" selected="0">
            <x v="24"/>
          </reference>
          <reference field="1" count="1">
            <x v="33"/>
          </reference>
        </references>
      </pivotArea>
    </format>
    <format dxfId="946">
      <pivotArea dataOnly="0" labelOnly="1" outline="0" fieldPosition="0">
        <references count="2">
          <reference field="0" count="1" selected="0">
            <x v="25"/>
          </reference>
          <reference field="1" count="1">
            <x v="34"/>
          </reference>
        </references>
      </pivotArea>
    </format>
    <format dxfId="945">
      <pivotArea dataOnly="0" labelOnly="1" outline="0" fieldPosition="0">
        <references count="2">
          <reference field="0" count="1" selected="0">
            <x v="26"/>
          </reference>
          <reference field="1" count="1">
            <x v="35"/>
          </reference>
        </references>
      </pivotArea>
    </format>
    <format dxfId="944">
      <pivotArea dataOnly="0" labelOnly="1" outline="0" fieldPosition="0">
        <references count="2">
          <reference field="0" count="1" selected="0">
            <x v="27"/>
          </reference>
          <reference field="1" count="1">
            <x v="36"/>
          </reference>
        </references>
      </pivotArea>
    </format>
    <format dxfId="943">
      <pivotArea dataOnly="0" labelOnly="1" outline="0" fieldPosition="0">
        <references count="2">
          <reference field="0" count="1" selected="0">
            <x v="28"/>
          </reference>
          <reference field="1" count="1">
            <x v="37"/>
          </reference>
        </references>
      </pivotArea>
    </format>
    <format dxfId="942">
      <pivotArea dataOnly="0" labelOnly="1" outline="0" fieldPosition="0">
        <references count="2">
          <reference field="0" count="1" selected="0">
            <x v="29"/>
          </reference>
          <reference field="1" count="1">
            <x v="39"/>
          </reference>
        </references>
      </pivotArea>
    </format>
    <format dxfId="941">
      <pivotArea dataOnly="0" labelOnly="1" outline="0" fieldPosition="0">
        <references count="2">
          <reference field="0" count="1" selected="0">
            <x v="30"/>
          </reference>
          <reference field="1" count="1">
            <x v="40"/>
          </reference>
        </references>
      </pivotArea>
    </format>
    <format dxfId="940">
      <pivotArea dataOnly="0" labelOnly="1" outline="0" fieldPosition="0">
        <references count="2">
          <reference field="0" count="1" selected="0">
            <x v="31"/>
          </reference>
          <reference field="1" count="1">
            <x v="41"/>
          </reference>
        </references>
      </pivotArea>
    </format>
    <format dxfId="939">
      <pivotArea dataOnly="0" labelOnly="1" outline="0" fieldPosition="0">
        <references count="2">
          <reference field="0" count="1" selected="0">
            <x v="32"/>
          </reference>
          <reference field="1" count="1">
            <x v="42"/>
          </reference>
        </references>
      </pivotArea>
    </format>
    <format dxfId="938">
      <pivotArea dataOnly="0" labelOnly="1" outline="0" fieldPosition="0">
        <references count="2">
          <reference field="0" count="1" selected="0">
            <x v="33"/>
          </reference>
          <reference field="1" count="1">
            <x v="43"/>
          </reference>
        </references>
      </pivotArea>
    </format>
    <format dxfId="937">
      <pivotArea dataOnly="0" labelOnly="1" outline="0" fieldPosition="0">
        <references count="2">
          <reference field="0" count="1" selected="0">
            <x v="34"/>
          </reference>
          <reference field="1" count="1">
            <x v="45"/>
          </reference>
        </references>
      </pivotArea>
    </format>
    <format dxfId="936">
      <pivotArea dataOnly="0" labelOnly="1" outline="0" fieldPosition="0">
        <references count="2">
          <reference field="0" count="1" selected="0">
            <x v="35"/>
          </reference>
          <reference field="1" count="1">
            <x v="46"/>
          </reference>
        </references>
      </pivotArea>
    </format>
    <format dxfId="935">
      <pivotArea dataOnly="0" labelOnly="1" outline="0" fieldPosition="0">
        <references count="2">
          <reference field="0" count="1" selected="0">
            <x v="36"/>
          </reference>
          <reference field="1" count="1">
            <x v="47"/>
          </reference>
        </references>
      </pivotArea>
    </format>
    <format dxfId="934">
      <pivotArea dataOnly="0" labelOnly="1" outline="0" fieldPosition="0">
        <references count="2">
          <reference field="0" count="1" selected="0">
            <x v="37"/>
          </reference>
          <reference field="1" count="1">
            <x v="48"/>
          </reference>
        </references>
      </pivotArea>
    </format>
    <format dxfId="933">
      <pivotArea dataOnly="0" labelOnly="1" outline="0" fieldPosition="0">
        <references count="2">
          <reference field="0" count="1" selected="0">
            <x v="38"/>
          </reference>
          <reference field="1" count="1">
            <x v="49"/>
          </reference>
        </references>
      </pivotArea>
    </format>
    <format dxfId="932">
      <pivotArea dataOnly="0" labelOnly="1" outline="0" fieldPosition="0">
        <references count="2">
          <reference field="0" count="1" selected="0">
            <x v="39"/>
          </reference>
          <reference field="1" count="1">
            <x v="52"/>
          </reference>
        </references>
      </pivotArea>
    </format>
    <format dxfId="931">
      <pivotArea dataOnly="0" labelOnly="1" outline="0" fieldPosition="0">
        <references count="2">
          <reference field="0" count="1" selected="0">
            <x v="40"/>
          </reference>
          <reference field="1" count="1">
            <x v="53"/>
          </reference>
        </references>
      </pivotArea>
    </format>
    <format dxfId="930">
      <pivotArea dataOnly="0" labelOnly="1" outline="0" fieldPosition="0">
        <references count="2">
          <reference field="0" count="1" selected="0">
            <x v="41"/>
          </reference>
          <reference field="1" count="1">
            <x v="55"/>
          </reference>
        </references>
      </pivotArea>
    </format>
    <format dxfId="929">
      <pivotArea dataOnly="0" labelOnly="1" outline="0" fieldPosition="0">
        <references count="2">
          <reference field="0" count="1" selected="0">
            <x v="42"/>
          </reference>
          <reference field="1" count="1">
            <x v="57"/>
          </reference>
        </references>
      </pivotArea>
    </format>
    <format dxfId="928">
      <pivotArea dataOnly="0" labelOnly="1" outline="0" fieldPosition="0">
        <references count="2">
          <reference field="0" count="1" selected="0">
            <x v="43"/>
          </reference>
          <reference field="1" count="1">
            <x v="58"/>
          </reference>
        </references>
      </pivotArea>
    </format>
    <format dxfId="927">
      <pivotArea dataOnly="0" labelOnly="1" outline="0" fieldPosition="0">
        <references count="2">
          <reference field="0" count="1" selected="0">
            <x v="44"/>
          </reference>
          <reference field="1" count="1">
            <x v="60"/>
          </reference>
        </references>
      </pivotArea>
    </format>
    <format dxfId="926">
      <pivotArea dataOnly="0" labelOnly="1" outline="0" fieldPosition="0">
        <references count="2">
          <reference field="0" count="1" selected="0">
            <x v="45"/>
          </reference>
          <reference field="1" count="1">
            <x v="61"/>
          </reference>
        </references>
      </pivotArea>
    </format>
    <format dxfId="925">
      <pivotArea dataOnly="0" labelOnly="1" outline="0" fieldPosition="0">
        <references count="2">
          <reference field="0" count="1" selected="0">
            <x v="46"/>
          </reference>
          <reference field="1" count="1">
            <x v="59"/>
          </reference>
        </references>
      </pivotArea>
    </format>
    <format dxfId="924">
      <pivotArea dataOnly="0" labelOnly="1" outline="0" fieldPosition="0">
        <references count="2">
          <reference field="0" count="1" selected="0">
            <x v="47"/>
          </reference>
          <reference field="1" count="1">
            <x v="62"/>
          </reference>
        </references>
      </pivotArea>
    </format>
    <format dxfId="923">
      <pivotArea dataOnly="0" labelOnly="1" outline="0" fieldPosition="0">
        <references count="2">
          <reference field="0" count="1" selected="0">
            <x v="48"/>
          </reference>
          <reference field="1" count="1">
            <x v="63"/>
          </reference>
        </references>
      </pivotArea>
    </format>
    <format dxfId="922">
      <pivotArea dataOnly="0" labelOnly="1" outline="0" fieldPosition="0">
        <references count="2">
          <reference field="0" count="1" selected="0">
            <x v="49"/>
          </reference>
          <reference field="1" count="1">
            <x v="64"/>
          </reference>
        </references>
      </pivotArea>
    </format>
    <format dxfId="921">
      <pivotArea dataOnly="0" labelOnly="1" outline="0" fieldPosition="0">
        <references count="2">
          <reference field="0" count="1" selected="0">
            <x v="50"/>
          </reference>
          <reference field="1" count="1">
            <x v="65"/>
          </reference>
        </references>
      </pivotArea>
    </format>
    <format dxfId="920">
      <pivotArea dataOnly="0" labelOnly="1" outline="0" fieldPosition="0">
        <references count="2">
          <reference field="0" count="1" selected="0">
            <x v="51"/>
          </reference>
          <reference field="1" count="1">
            <x v="66"/>
          </reference>
        </references>
      </pivotArea>
    </format>
    <format dxfId="919">
      <pivotArea dataOnly="0" labelOnly="1" outline="0" fieldPosition="0">
        <references count="2">
          <reference field="0" count="1" selected="0">
            <x v="52"/>
          </reference>
          <reference field="1" count="1">
            <x v="67"/>
          </reference>
        </references>
      </pivotArea>
    </format>
    <format dxfId="918">
      <pivotArea dataOnly="0" labelOnly="1" outline="0" fieldPosition="0">
        <references count="2">
          <reference field="0" count="1" selected="0">
            <x v="53"/>
          </reference>
          <reference field="1" count="1">
            <x v="69"/>
          </reference>
        </references>
      </pivotArea>
    </format>
    <format dxfId="917">
      <pivotArea dataOnly="0" labelOnly="1" outline="0" fieldPosition="0">
        <references count="2">
          <reference field="0" count="1" selected="0">
            <x v="54"/>
          </reference>
          <reference field="1" count="1">
            <x v="70"/>
          </reference>
        </references>
      </pivotArea>
    </format>
    <format dxfId="916">
      <pivotArea dataOnly="0" labelOnly="1" outline="0" fieldPosition="0">
        <references count="2">
          <reference field="0" count="1" selected="0">
            <x v="55"/>
          </reference>
          <reference field="1" count="1">
            <x v="71"/>
          </reference>
        </references>
      </pivotArea>
    </format>
    <format dxfId="915">
      <pivotArea dataOnly="0" labelOnly="1" outline="0" fieldPosition="0">
        <references count="2">
          <reference field="0" count="1" selected="0">
            <x v="56"/>
          </reference>
          <reference field="1" count="1">
            <x v="72"/>
          </reference>
        </references>
      </pivotArea>
    </format>
    <format dxfId="914">
      <pivotArea dataOnly="0" labelOnly="1" outline="0" fieldPosition="0">
        <references count="2">
          <reference field="0" count="1" selected="0">
            <x v="57"/>
          </reference>
          <reference field="1" count="1">
            <x v="75"/>
          </reference>
        </references>
      </pivotArea>
    </format>
    <format dxfId="913">
      <pivotArea dataOnly="0" labelOnly="1" outline="0" fieldPosition="0">
        <references count="2">
          <reference field="0" count="1" selected="0">
            <x v="58"/>
          </reference>
          <reference field="1" count="1">
            <x v="77"/>
          </reference>
        </references>
      </pivotArea>
    </format>
    <format dxfId="912">
      <pivotArea dataOnly="0" labelOnly="1" outline="0" fieldPosition="0">
        <references count="2">
          <reference field="0" count="1" selected="0">
            <x v="59"/>
          </reference>
          <reference field="1" count="1">
            <x v="79"/>
          </reference>
        </references>
      </pivotArea>
    </format>
    <format dxfId="911">
      <pivotArea dataOnly="0" labelOnly="1" outline="0" fieldPosition="0">
        <references count="2">
          <reference field="0" count="1" selected="0">
            <x v="60"/>
          </reference>
          <reference field="1" count="1">
            <x v="80"/>
          </reference>
        </references>
      </pivotArea>
    </format>
    <format dxfId="910">
      <pivotArea dataOnly="0" labelOnly="1" outline="0" fieldPosition="0">
        <references count="2">
          <reference field="0" count="1" selected="0">
            <x v="61"/>
          </reference>
          <reference field="1" count="1">
            <x v="81"/>
          </reference>
        </references>
      </pivotArea>
    </format>
    <format dxfId="909">
      <pivotArea dataOnly="0" labelOnly="1" outline="0" fieldPosition="0">
        <references count="2">
          <reference field="0" count="1" selected="0">
            <x v="62"/>
          </reference>
          <reference field="1" count="1">
            <x v="82"/>
          </reference>
        </references>
      </pivotArea>
    </format>
    <format dxfId="908">
      <pivotArea dataOnly="0" labelOnly="1" outline="0" fieldPosition="0">
        <references count="2">
          <reference field="0" count="1" selected="0">
            <x v="63"/>
          </reference>
          <reference field="1" count="1">
            <x v="84"/>
          </reference>
        </references>
      </pivotArea>
    </format>
    <format dxfId="907">
      <pivotArea dataOnly="0" labelOnly="1" outline="0" fieldPosition="0">
        <references count="2">
          <reference field="0" count="1" selected="0">
            <x v="64"/>
          </reference>
          <reference field="1" count="1">
            <x v="85"/>
          </reference>
        </references>
      </pivotArea>
    </format>
    <format dxfId="906">
      <pivotArea dataOnly="0" labelOnly="1" outline="0" fieldPosition="0">
        <references count="2">
          <reference field="0" count="1" selected="0">
            <x v="65"/>
          </reference>
          <reference field="1" count="1">
            <x v="89"/>
          </reference>
        </references>
      </pivotArea>
    </format>
    <format dxfId="905">
      <pivotArea dataOnly="0" labelOnly="1" outline="0" fieldPosition="0">
        <references count="2">
          <reference field="0" count="1" selected="0">
            <x v="66"/>
          </reference>
          <reference field="1" count="1">
            <x v="90"/>
          </reference>
        </references>
      </pivotArea>
    </format>
    <format dxfId="904">
      <pivotArea dataOnly="0" labelOnly="1" outline="0" fieldPosition="0">
        <references count="2">
          <reference field="0" count="1" selected="0">
            <x v="67"/>
          </reference>
          <reference field="1" count="1">
            <x v="91"/>
          </reference>
        </references>
      </pivotArea>
    </format>
    <format dxfId="903">
      <pivotArea dataOnly="0" labelOnly="1" outline="0" fieldPosition="0">
        <references count="2">
          <reference field="0" count="1" selected="0">
            <x v="68"/>
          </reference>
          <reference field="1" count="1">
            <x v="92"/>
          </reference>
        </references>
      </pivotArea>
    </format>
    <format dxfId="902">
      <pivotArea dataOnly="0" labelOnly="1" outline="0" fieldPosition="0">
        <references count="2">
          <reference field="0" count="1" selected="0">
            <x v="69"/>
          </reference>
          <reference field="1" count="1">
            <x v="93"/>
          </reference>
        </references>
      </pivotArea>
    </format>
    <format dxfId="901">
      <pivotArea dataOnly="0" labelOnly="1" outline="0" fieldPosition="0">
        <references count="2">
          <reference field="0" count="1" selected="0">
            <x v="70"/>
          </reference>
          <reference field="1" count="1">
            <x v="94"/>
          </reference>
        </references>
      </pivotArea>
    </format>
    <format dxfId="900">
      <pivotArea dataOnly="0" labelOnly="1" outline="0" fieldPosition="0">
        <references count="2">
          <reference field="0" count="1" selected="0">
            <x v="71"/>
          </reference>
          <reference field="1" count="1">
            <x v="95"/>
          </reference>
        </references>
      </pivotArea>
    </format>
    <format dxfId="899">
      <pivotArea dataOnly="0" labelOnly="1" outline="0" fieldPosition="0">
        <references count="2">
          <reference field="0" count="1" selected="0">
            <x v="72"/>
          </reference>
          <reference field="1" count="1">
            <x v="96"/>
          </reference>
        </references>
      </pivotArea>
    </format>
    <format dxfId="898">
      <pivotArea dataOnly="0" labelOnly="1" outline="0" fieldPosition="0">
        <references count="2">
          <reference field="0" count="1" selected="0">
            <x v="73"/>
          </reference>
          <reference field="1" count="1">
            <x v="98"/>
          </reference>
        </references>
      </pivotArea>
    </format>
    <format dxfId="897">
      <pivotArea dataOnly="0" labelOnly="1" outline="0" fieldPosition="0">
        <references count="2">
          <reference field="0" count="1" selected="0">
            <x v="74"/>
          </reference>
          <reference field="1" count="1">
            <x v="99"/>
          </reference>
        </references>
      </pivotArea>
    </format>
    <format dxfId="896">
      <pivotArea dataOnly="0" labelOnly="1" outline="0" fieldPosition="0">
        <references count="2">
          <reference field="0" count="1" selected="0">
            <x v="75"/>
          </reference>
          <reference field="1" count="1">
            <x v="100"/>
          </reference>
        </references>
      </pivotArea>
    </format>
    <format dxfId="895">
      <pivotArea dataOnly="0" labelOnly="1" outline="0" fieldPosition="0">
        <references count="2">
          <reference field="0" count="1" selected="0">
            <x v="76"/>
          </reference>
          <reference field="1" count="1">
            <x v="101"/>
          </reference>
        </references>
      </pivotArea>
    </format>
    <format dxfId="894">
      <pivotArea dataOnly="0" labelOnly="1" outline="0" fieldPosition="0">
        <references count="2">
          <reference field="0" count="1" selected="0">
            <x v="77"/>
          </reference>
          <reference field="1" count="1">
            <x v="102"/>
          </reference>
        </references>
      </pivotArea>
    </format>
    <format dxfId="893">
      <pivotArea dataOnly="0" labelOnly="1" outline="0" fieldPosition="0">
        <references count="2">
          <reference field="0" count="1" selected="0">
            <x v="78"/>
          </reference>
          <reference field="1" count="1">
            <x v="103"/>
          </reference>
        </references>
      </pivotArea>
    </format>
    <format dxfId="892">
      <pivotArea dataOnly="0" labelOnly="1" outline="0" fieldPosition="0">
        <references count="2">
          <reference field="0" count="1" selected="0">
            <x v="79"/>
          </reference>
          <reference field="1" count="1">
            <x v="104"/>
          </reference>
        </references>
      </pivotArea>
    </format>
    <format dxfId="891">
      <pivotArea dataOnly="0" labelOnly="1" outline="0" fieldPosition="0">
        <references count="2">
          <reference field="0" count="1" selected="0">
            <x v="80"/>
          </reference>
          <reference field="1" count="1">
            <x v="105"/>
          </reference>
        </references>
      </pivotArea>
    </format>
    <format dxfId="890">
      <pivotArea dataOnly="0" labelOnly="1" outline="0" fieldPosition="0">
        <references count="2">
          <reference field="0" count="1" selected="0">
            <x v="81"/>
          </reference>
          <reference field="1" count="1">
            <x v="106"/>
          </reference>
        </references>
      </pivotArea>
    </format>
    <format dxfId="889">
      <pivotArea dataOnly="0" labelOnly="1" outline="0" fieldPosition="0">
        <references count="2">
          <reference field="0" count="1" selected="0">
            <x v="82"/>
          </reference>
          <reference field="1" count="1">
            <x v="107"/>
          </reference>
        </references>
      </pivotArea>
    </format>
    <format dxfId="888">
      <pivotArea dataOnly="0" labelOnly="1" outline="0" fieldPosition="0">
        <references count="2">
          <reference field="0" count="1" selected="0">
            <x v="83"/>
          </reference>
          <reference field="1" count="1">
            <x v="108"/>
          </reference>
        </references>
      </pivotArea>
    </format>
    <format dxfId="887">
      <pivotArea dataOnly="0" labelOnly="1" outline="0" fieldPosition="0">
        <references count="2">
          <reference field="0" count="1" selected="0">
            <x v="84"/>
          </reference>
          <reference field="1" count="1">
            <x v="109"/>
          </reference>
        </references>
      </pivotArea>
    </format>
    <format dxfId="886">
      <pivotArea dataOnly="0" labelOnly="1" outline="0" fieldPosition="0">
        <references count="2">
          <reference field="0" count="1" selected="0">
            <x v="85"/>
          </reference>
          <reference field="1" count="1">
            <x v="111"/>
          </reference>
        </references>
      </pivotArea>
    </format>
    <format dxfId="885">
      <pivotArea dataOnly="0" labelOnly="1" outline="0" fieldPosition="0">
        <references count="2">
          <reference field="0" count="1" selected="0">
            <x v="86"/>
          </reference>
          <reference field="1" count="1">
            <x v="112"/>
          </reference>
        </references>
      </pivotArea>
    </format>
    <format dxfId="884">
      <pivotArea dataOnly="0" labelOnly="1" outline="0" fieldPosition="0">
        <references count="2">
          <reference field="0" count="1" selected="0">
            <x v="87"/>
          </reference>
          <reference field="1" count="1">
            <x v="113"/>
          </reference>
        </references>
      </pivotArea>
    </format>
    <format dxfId="883">
      <pivotArea dataOnly="0" labelOnly="1" outline="0" fieldPosition="0">
        <references count="2">
          <reference field="0" count="1" selected="0">
            <x v="88"/>
          </reference>
          <reference field="1" count="1">
            <x v="114"/>
          </reference>
        </references>
      </pivotArea>
    </format>
    <format dxfId="882">
      <pivotArea dataOnly="0" labelOnly="1" outline="0" fieldPosition="0">
        <references count="2">
          <reference field="0" count="1" selected="0">
            <x v="89"/>
          </reference>
          <reference field="1" count="1">
            <x v="115"/>
          </reference>
        </references>
      </pivotArea>
    </format>
    <format dxfId="881">
      <pivotArea dataOnly="0" labelOnly="1" outline="0" fieldPosition="0">
        <references count="2">
          <reference field="0" count="1" selected="0">
            <x v="90"/>
          </reference>
          <reference field="1" count="1">
            <x v="116"/>
          </reference>
        </references>
      </pivotArea>
    </format>
    <format dxfId="880">
      <pivotArea dataOnly="0" labelOnly="1" outline="0" fieldPosition="0">
        <references count="2">
          <reference field="0" count="1" selected="0">
            <x v="91"/>
          </reference>
          <reference field="1" count="1">
            <x v="117"/>
          </reference>
        </references>
      </pivotArea>
    </format>
    <format dxfId="879">
      <pivotArea dataOnly="0" labelOnly="1" outline="0" fieldPosition="0">
        <references count="2">
          <reference field="0" count="1" selected="0">
            <x v="92"/>
          </reference>
          <reference field="1" count="1">
            <x v="118"/>
          </reference>
        </references>
      </pivotArea>
    </format>
    <format dxfId="878">
      <pivotArea dataOnly="0" labelOnly="1" outline="0" fieldPosition="0">
        <references count="2">
          <reference field="0" count="1" selected="0">
            <x v="93"/>
          </reference>
          <reference field="1" count="1">
            <x v="120"/>
          </reference>
        </references>
      </pivotArea>
    </format>
    <format dxfId="877">
      <pivotArea dataOnly="0" labelOnly="1" outline="0" fieldPosition="0">
        <references count="2">
          <reference field="0" count="1" selected="0">
            <x v="94"/>
          </reference>
          <reference field="1" count="1">
            <x v="121"/>
          </reference>
        </references>
      </pivotArea>
    </format>
    <format dxfId="876">
      <pivotArea dataOnly="0" labelOnly="1" outline="0" fieldPosition="0">
        <references count="2">
          <reference field="0" count="1" selected="0">
            <x v="95"/>
          </reference>
          <reference field="1" count="1">
            <x v="122"/>
          </reference>
        </references>
      </pivotArea>
    </format>
    <format dxfId="875">
      <pivotArea dataOnly="0" labelOnly="1" outline="0" fieldPosition="0">
        <references count="2">
          <reference field="0" count="1" selected="0">
            <x v="96"/>
          </reference>
          <reference field="1" count="1">
            <x v="123"/>
          </reference>
        </references>
      </pivotArea>
    </format>
    <format dxfId="874">
      <pivotArea dataOnly="0" labelOnly="1" outline="0" fieldPosition="0">
        <references count="2">
          <reference field="0" count="1" selected="0">
            <x v="97"/>
          </reference>
          <reference field="1" count="1">
            <x v="124"/>
          </reference>
        </references>
      </pivotArea>
    </format>
    <format dxfId="873">
      <pivotArea dataOnly="0" labelOnly="1" outline="0" fieldPosition="0">
        <references count="2">
          <reference field="0" count="1" selected="0">
            <x v="98"/>
          </reference>
          <reference field="1" count="1">
            <x v="127"/>
          </reference>
        </references>
      </pivotArea>
    </format>
    <format dxfId="872">
      <pivotArea dataOnly="0" labelOnly="1" outline="0" fieldPosition="0">
        <references count="2">
          <reference field="0" count="1" selected="0">
            <x v="99"/>
          </reference>
          <reference field="1" count="1">
            <x v="128"/>
          </reference>
        </references>
      </pivotArea>
    </format>
    <format dxfId="871">
      <pivotArea dataOnly="0" labelOnly="1" outline="0" fieldPosition="0">
        <references count="2">
          <reference field="0" count="1" selected="0">
            <x v="100"/>
          </reference>
          <reference field="1" count="1">
            <x v="129"/>
          </reference>
        </references>
      </pivotArea>
    </format>
    <format dxfId="870">
      <pivotArea dataOnly="0" labelOnly="1" outline="0" fieldPosition="0">
        <references count="2">
          <reference field="0" count="1" selected="0">
            <x v="101"/>
          </reference>
          <reference field="1" count="1">
            <x v="130"/>
          </reference>
        </references>
      </pivotArea>
    </format>
    <format dxfId="869">
      <pivotArea dataOnly="0" labelOnly="1" outline="0" fieldPosition="0">
        <references count="2">
          <reference field="0" count="1" selected="0">
            <x v="102"/>
          </reference>
          <reference field="1" count="1">
            <x v="131"/>
          </reference>
        </references>
      </pivotArea>
    </format>
    <format dxfId="868">
      <pivotArea dataOnly="0" labelOnly="1" outline="0" fieldPosition="0">
        <references count="2">
          <reference field="0" count="1" selected="0">
            <x v="103"/>
          </reference>
          <reference field="1" count="1">
            <x v="132"/>
          </reference>
        </references>
      </pivotArea>
    </format>
    <format dxfId="867">
      <pivotArea dataOnly="0" labelOnly="1" outline="0" fieldPosition="0">
        <references count="2">
          <reference field="0" count="1" selected="0">
            <x v="104"/>
          </reference>
          <reference field="1" count="1">
            <x v="133"/>
          </reference>
        </references>
      </pivotArea>
    </format>
    <format dxfId="866">
      <pivotArea dataOnly="0" labelOnly="1" outline="0" fieldPosition="0">
        <references count="2">
          <reference field="0" count="1" selected="0">
            <x v="105"/>
          </reference>
          <reference field="1" count="1">
            <x v="135"/>
          </reference>
        </references>
      </pivotArea>
    </format>
    <format dxfId="865">
      <pivotArea dataOnly="0" labelOnly="1" outline="0" fieldPosition="0">
        <references count="2">
          <reference field="0" count="1" selected="0">
            <x v="106"/>
          </reference>
          <reference field="1" count="1">
            <x v="136"/>
          </reference>
        </references>
      </pivotArea>
    </format>
    <format dxfId="864">
      <pivotArea dataOnly="0" labelOnly="1" outline="0" fieldPosition="0">
        <references count="2">
          <reference field="0" count="1" selected="0">
            <x v="107"/>
          </reference>
          <reference field="1" count="1">
            <x v="137"/>
          </reference>
        </references>
      </pivotArea>
    </format>
    <format dxfId="863">
      <pivotArea dataOnly="0" labelOnly="1" outline="0" fieldPosition="0">
        <references count="2">
          <reference field="0" count="1" selected="0">
            <x v="108"/>
          </reference>
          <reference field="1" count="1">
            <x v="138"/>
          </reference>
        </references>
      </pivotArea>
    </format>
    <format dxfId="862">
      <pivotArea dataOnly="0" labelOnly="1" outline="0" fieldPosition="0">
        <references count="2">
          <reference field="0" count="1" selected="0">
            <x v="109"/>
          </reference>
          <reference field="1" count="1">
            <x v="139"/>
          </reference>
        </references>
      </pivotArea>
    </format>
    <format dxfId="861">
      <pivotArea dataOnly="0" labelOnly="1" outline="0" fieldPosition="0">
        <references count="2">
          <reference field="0" count="1" selected="0">
            <x v="110"/>
          </reference>
          <reference field="1" count="1">
            <x v="140"/>
          </reference>
        </references>
      </pivotArea>
    </format>
    <format dxfId="860">
      <pivotArea dataOnly="0" labelOnly="1" outline="0" fieldPosition="0">
        <references count="2">
          <reference field="0" count="1" selected="0">
            <x v="111"/>
          </reference>
          <reference field="1" count="1">
            <x v="142"/>
          </reference>
        </references>
      </pivotArea>
    </format>
    <format dxfId="859">
      <pivotArea dataOnly="0" labelOnly="1" outline="0" fieldPosition="0">
        <references count="2">
          <reference field="0" count="1" selected="0">
            <x v="112"/>
          </reference>
          <reference field="1" count="1">
            <x v="144"/>
          </reference>
        </references>
      </pivotArea>
    </format>
    <format dxfId="858">
      <pivotArea dataOnly="0" labelOnly="1" outline="0" fieldPosition="0">
        <references count="2">
          <reference field="0" count="1" selected="0">
            <x v="113"/>
          </reference>
          <reference field="1" count="1">
            <x v="147"/>
          </reference>
        </references>
      </pivotArea>
    </format>
    <format dxfId="857">
      <pivotArea dataOnly="0" labelOnly="1" outline="0" fieldPosition="0">
        <references count="2">
          <reference field="0" count="1" selected="0">
            <x v="114"/>
          </reference>
          <reference field="1" count="1">
            <x v="149"/>
          </reference>
        </references>
      </pivotArea>
    </format>
    <format dxfId="856">
      <pivotArea dataOnly="0" labelOnly="1" outline="0" fieldPosition="0">
        <references count="2">
          <reference field="0" count="1" selected="0">
            <x v="115"/>
          </reference>
          <reference field="1" count="1">
            <x v="150"/>
          </reference>
        </references>
      </pivotArea>
    </format>
    <format dxfId="855">
      <pivotArea dataOnly="0" labelOnly="1" outline="0" fieldPosition="0">
        <references count="2">
          <reference field="0" count="1" selected="0">
            <x v="116"/>
          </reference>
          <reference field="1" count="1">
            <x v="151"/>
          </reference>
        </references>
      </pivotArea>
    </format>
    <format dxfId="854">
      <pivotArea dataOnly="0" labelOnly="1" outline="0" fieldPosition="0">
        <references count="2">
          <reference field="0" count="1" selected="0">
            <x v="117"/>
          </reference>
          <reference field="1" count="1">
            <x v="152"/>
          </reference>
        </references>
      </pivotArea>
    </format>
    <format dxfId="853">
      <pivotArea dataOnly="0" labelOnly="1" outline="0" fieldPosition="0">
        <references count="2">
          <reference field="0" count="1" selected="0">
            <x v="118"/>
          </reference>
          <reference field="1" count="1">
            <x v="153"/>
          </reference>
        </references>
      </pivotArea>
    </format>
    <format dxfId="852">
      <pivotArea dataOnly="0" labelOnly="1" outline="0" fieldPosition="0">
        <references count="2">
          <reference field="0" count="1" selected="0">
            <x v="119"/>
          </reference>
          <reference field="1" count="1">
            <x v="154"/>
          </reference>
        </references>
      </pivotArea>
    </format>
    <format dxfId="851">
      <pivotArea dataOnly="0" labelOnly="1" outline="0" fieldPosition="0">
        <references count="2">
          <reference field="0" count="1" selected="0">
            <x v="120"/>
          </reference>
          <reference field="1" count="1">
            <x v="160"/>
          </reference>
        </references>
      </pivotArea>
    </format>
    <format dxfId="850">
      <pivotArea dataOnly="0" labelOnly="1" outline="0" fieldPosition="0">
        <references count="2">
          <reference field="0" count="1" selected="0">
            <x v="121"/>
          </reference>
          <reference field="1" count="1">
            <x v="155"/>
          </reference>
        </references>
      </pivotArea>
    </format>
    <format dxfId="849">
      <pivotArea dataOnly="0" labelOnly="1" outline="0" fieldPosition="0">
        <references count="2">
          <reference field="0" count="1" selected="0">
            <x v="122"/>
          </reference>
          <reference field="1" count="1">
            <x v="156"/>
          </reference>
        </references>
      </pivotArea>
    </format>
    <format dxfId="848">
      <pivotArea dataOnly="0" labelOnly="1" outline="0" fieldPosition="0">
        <references count="2">
          <reference field="0" count="1" selected="0">
            <x v="123"/>
          </reference>
          <reference field="1" count="1">
            <x v="162"/>
          </reference>
        </references>
      </pivotArea>
    </format>
    <format dxfId="847">
      <pivotArea dataOnly="0" labelOnly="1" outline="0" fieldPosition="0">
        <references count="2">
          <reference field="0" count="1" selected="0">
            <x v="124"/>
          </reference>
          <reference field="1" count="1">
            <x v="163"/>
          </reference>
        </references>
      </pivotArea>
    </format>
    <format dxfId="846">
      <pivotArea dataOnly="0" labelOnly="1" outline="0" fieldPosition="0">
        <references count="2">
          <reference field="0" count="1" selected="0">
            <x v="125"/>
          </reference>
          <reference field="1" count="1">
            <x v="157"/>
          </reference>
        </references>
      </pivotArea>
    </format>
    <format dxfId="845">
      <pivotArea dataOnly="0" labelOnly="1" outline="0" fieldPosition="0">
        <references count="2">
          <reference field="0" count="1" selected="0">
            <x v="126"/>
          </reference>
          <reference field="1" count="1">
            <x v="159"/>
          </reference>
        </references>
      </pivotArea>
    </format>
    <format dxfId="844">
      <pivotArea dataOnly="0" labelOnly="1" outline="0" fieldPosition="0">
        <references count="2">
          <reference field="0" count="1" selected="0">
            <x v="127"/>
          </reference>
          <reference field="1" count="1">
            <x v="164"/>
          </reference>
        </references>
      </pivotArea>
    </format>
    <format dxfId="843">
      <pivotArea dataOnly="0" labelOnly="1" outline="0" fieldPosition="0">
        <references count="2">
          <reference field="0" count="1" selected="0">
            <x v="128"/>
          </reference>
          <reference field="1" count="1">
            <x v="165"/>
          </reference>
        </references>
      </pivotArea>
    </format>
    <format dxfId="842">
      <pivotArea dataOnly="0" labelOnly="1" outline="0" fieldPosition="0">
        <references count="2">
          <reference field="0" count="1" selected="0">
            <x v="129"/>
          </reference>
          <reference field="1" count="1">
            <x v="166"/>
          </reference>
        </references>
      </pivotArea>
    </format>
    <format dxfId="841">
      <pivotArea dataOnly="0" labelOnly="1" outline="0" fieldPosition="0">
        <references count="2">
          <reference field="0" count="1" selected="0">
            <x v="130"/>
          </reference>
          <reference field="1" count="1">
            <x v="167"/>
          </reference>
        </references>
      </pivotArea>
    </format>
    <format dxfId="840">
      <pivotArea dataOnly="0" labelOnly="1" outline="0" fieldPosition="0">
        <references count="2">
          <reference field="0" count="1" selected="0">
            <x v="131"/>
          </reference>
          <reference field="1" count="1">
            <x v="168"/>
          </reference>
        </references>
      </pivotArea>
    </format>
    <format dxfId="839">
      <pivotArea dataOnly="0" labelOnly="1" outline="0" fieldPosition="0">
        <references count="2">
          <reference field="0" count="1" selected="0">
            <x v="132"/>
          </reference>
          <reference field="1" count="1">
            <x v="169"/>
          </reference>
        </references>
      </pivotArea>
    </format>
    <format dxfId="838">
      <pivotArea dataOnly="0" labelOnly="1" outline="0" fieldPosition="0">
        <references count="2">
          <reference field="0" count="1" selected="0">
            <x v="133"/>
          </reference>
          <reference field="1" count="1">
            <x v="170"/>
          </reference>
        </references>
      </pivotArea>
    </format>
    <format dxfId="837">
      <pivotArea dataOnly="0" labelOnly="1" outline="0" fieldPosition="0">
        <references count="2">
          <reference field="0" count="1" selected="0">
            <x v="134"/>
          </reference>
          <reference field="1" count="1">
            <x v="171"/>
          </reference>
        </references>
      </pivotArea>
    </format>
    <format dxfId="836">
      <pivotArea dataOnly="0" labelOnly="1" outline="0" fieldPosition="0">
        <references count="2">
          <reference field="0" count="1" selected="0">
            <x v="135"/>
          </reference>
          <reference field="1" count="1">
            <x v="172"/>
          </reference>
        </references>
      </pivotArea>
    </format>
    <format dxfId="835">
      <pivotArea dataOnly="0" labelOnly="1" outline="0" fieldPosition="0">
        <references count="2">
          <reference field="0" count="1" selected="0">
            <x v="136"/>
          </reference>
          <reference field="1" count="1">
            <x v="173"/>
          </reference>
        </references>
      </pivotArea>
    </format>
    <format dxfId="834">
      <pivotArea dataOnly="0" labelOnly="1" outline="0" fieldPosition="0">
        <references count="2">
          <reference field="0" count="1" selected="0">
            <x v="137"/>
          </reference>
          <reference field="1" count="1">
            <x v="175"/>
          </reference>
        </references>
      </pivotArea>
    </format>
    <format dxfId="833">
      <pivotArea dataOnly="0" labelOnly="1" outline="0" fieldPosition="0">
        <references count="2">
          <reference field="0" count="1" selected="0">
            <x v="138"/>
          </reference>
          <reference field="1" count="1">
            <x v="177"/>
          </reference>
        </references>
      </pivotArea>
    </format>
    <format dxfId="832">
      <pivotArea dataOnly="0" labelOnly="1" outline="0" fieldPosition="0">
        <references count="2">
          <reference field="0" count="1" selected="0">
            <x v="139"/>
          </reference>
          <reference field="1" count="1">
            <x v="178"/>
          </reference>
        </references>
      </pivotArea>
    </format>
    <format dxfId="831">
      <pivotArea dataOnly="0" labelOnly="1" outline="0" fieldPosition="0">
        <references count="2">
          <reference field="0" count="1" selected="0">
            <x v="140"/>
          </reference>
          <reference field="1" count="1">
            <x v="179"/>
          </reference>
        </references>
      </pivotArea>
    </format>
    <format dxfId="830">
      <pivotArea dataOnly="0" labelOnly="1" outline="0" fieldPosition="0">
        <references count="2">
          <reference field="0" count="1" selected="0">
            <x v="141"/>
          </reference>
          <reference field="1" count="1">
            <x v="182"/>
          </reference>
        </references>
      </pivotArea>
    </format>
    <format dxfId="829">
      <pivotArea dataOnly="0" labelOnly="1" outline="0" fieldPosition="0">
        <references count="2">
          <reference field="0" count="1" selected="0">
            <x v="142"/>
          </reference>
          <reference field="1" count="1">
            <x v="184"/>
          </reference>
        </references>
      </pivotArea>
    </format>
    <format dxfId="828">
      <pivotArea dataOnly="0" labelOnly="1" outline="0" fieldPosition="0">
        <references count="2">
          <reference field="0" count="1" selected="0">
            <x v="143"/>
          </reference>
          <reference field="1" count="1">
            <x v="185"/>
          </reference>
        </references>
      </pivotArea>
    </format>
    <format dxfId="827">
      <pivotArea dataOnly="0" labelOnly="1" outline="0" fieldPosition="0">
        <references count="2">
          <reference field="0" count="1" selected="0">
            <x v="144"/>
          </reference>
          <reference field="1" count="1">
            <x v="186"/>
          </reference>
        </references>
      </pivotArea>
    </format>
    <format dxfId="826">
      <pivotArea dataOnly="0" labelOnly="1" outline="0" fieldPosition="0">
        <references count="2">
          <reference field="0" count="1" selected="0">
            <x v="145"/>
          </reference>
          <reference field="1" count="1">
            <x v="187"/>
          </reference>
        </references>
      </pivotArea>
    </format>
    <format dxfId="825">
      <pivotArea dataOnly="0" labelOnly="1" outline="0" fieldPosition="0">
        <references count="2">
          <reference field="0" count="1" selected="0">
            <x v="146"/>
          </reference>
          <reference field="1" count="1">
            <x v="188"/>
          </reference>
        </references>
      </pivotArea>
    </format>
    <format dxfId="824">
      <pivotArea dataOnly="0" labelOnly="1" outline="0" fieldPosition="0">
        <references count="2">
          <reference field="0" count="1" selected="0">
            <x v="147"/>
          </reference>
          <reference field="1" count="1">
            <x v="189"/>
          </reference>
        </references>
      </pivotArea>
    </format>
    <format dxfId="823">
      <pivotArea dataOnly="0" labelOnly="1" outline="0" fieldPosition="0">
        <references count="2">
          <reference field="0" count="1" selected="0">
            <x v="148"/>
          </reference>
          <reference field="1" count="1">
            <x v="190"/>
          </reference>
        </references>
      </pivotArea>
    </format>
    <format dxfId="822">
      <pivotArea dataOnly="0" labelOnly="1" outline="0" fieldPosition="0">
        <references count="2">
          <reference field="0" count="1" selected="0">
            <x v="149"/>
          </reference>
          <reference field="1" count="1">
            <x v="191"/>
          </reference>
        </references>
      </pivotArea>
    </format>
    <format dxfId="821">
      <pivotArea dataOnly="0" labelOnly="1" outline="0" fieldPosition="0">
        <references count="2">
          <reference field="0" count="1" selected="0">
            <x v="150"/>
          </reference>
          <reference field="1" count="1">
            <x v="192"/>
          </reference>
        </references>
      </pivotArea>
    </format>
    <format dxfId="820">
      <pivotArea dataOnly="0" labelOnly="1" outline="0" fieldPosition="0">
        <references count="2">
          <reference field="0" count="1" selected="0">
            <x v="151"/>
          </reference>
          <reference field="1" count="1">
            <x v="193"/>
          </reference>
        </references>
      </pivotArea>
    </format>
    <format dxfId="819">
      <pivotArea dataOnly="0" labelOnly="1" outline="0" fieldPosition="0">
        <references count="2">
          <reference field="0" count="1" selected="0">
            <x v="152"/>
          </reference>
          <reference field="1" count="1">
            <x v="194"/>
          </reference>
        </references>
      </pivotArea>
    </format>
    <format dxfId="818">
      <pivotArea dataOnly="0" labelOnly="1" outline="0" fieldPosition="0">
        <references count="2">
          <reference field="0" count="1" selected="0">
            <x v="153"/>
          </reference>
          <reference field="1" count="1">
            <x v="195"/>
          </reference>
        </references>
      </pivotArea>
    </format>
    <format dxfId="817">
      <pivotArea dataOnly="0" labelOnly="1" outline="0" fieldPosition="0">
        <references count="2">
          <reference field="0" count="1" selected="0">
            <x v="154"/>
          </reference>
          <reference field="1" count="1">
            <x v="196"/>
          </reference>
        </references>
      </pivotArea>
    </format>
    <format dxfId="816">
      <pivotArea dataOnly="0" labelOnly="1" outline="0" fieldPosition="0">
        <references count="2">
          <reference field="0" count="1" selected="0">
            <x v="155"/>
          </reference>
          <reference field="1" count="1">
            <x v="198"/>
          </reference>
        </references>
      </pivotArea>
    </format>
    <format dxfId="815">
      <pivotArea dataOnly="0" labelOnly="1" outline="0" fieldPosition="0">
        <references count="2">
          <reference field="0" count="1" selected="0">
            <x v="156"/>
          </reference>
          <reference field="1" count="1">
            <x v="200"/>
          </reference>
        </references>
      </pivotArea>
    </format>
    <format dxfId="814">
      <pivotArea dataOnly="0" labelOnly="1" outline="0" fieldPosition="0">
        <references count="2">
          <reference field="0" count="1" selected="0">
            <x v="157"/>
          </reference>
          <reference field="1" count="1">
            <x v="202"/>
          </reference>
        </references>
      </pivotArea>
    </format>
    <format dxfId="813">
      <pivotArea dataOnly="0" labelOnly="1" outline="0" fieldPosition="0">
        <references count="2">
          <reference field="0" count="1" selected="0">
            <x v="158"/>
          </reference>
          <reference field="1" count="1">
            <x v="203"/>
          </reference>
        </references>
      </pivotArea>
    </format>
    <format dxfId="812">
      <pivotArea dataOnly="0" labelOnly="1" outline="0" fieldPosition="0">
        <references count="2">
          <reference field="0" count="1" selected="0">
            <x v="159"/>
          </reference>
          <reference field="1" count="1">
            <x v="204"/>
          </reference>
        </references>
      </pivotArea>
    </format>
    <format dxfId="811">
      <pivotArea dataOnly="0" labelOnly="1" outline="0" fieldPosition="0">
        <references count="2">
          <reference field="0" count="1" selected="0">
            <x v="160"/>
          </reference>
          <reference field="1" count="1">
            <x v="201"/>
          </reference>
        </references>
      </pivotArea>
    </format>
    <format dxfId="810">
      <pivotArea dataOnly="0" labelOnly="1" outline="0" fieldPosition="0">
        <references count="2">
          <reference field="0" count="1" selected="0">
            <x v="161"/>
          </reference>
          <reference field="1" count="1">
            <x v="208"/>
          </reference>
        </references>
      </pivotArea>
    </format>
    <format dxfId="809">
      <pivotArea dataOnly="0" labelOnly="1" outline="0" fieldPosition="0">
        <references count="2">
          <reference field="0" count="1" selected="0">
            <x v="162"/>
          </reference>
          <reference field="1" count="1">
            <x v="209"/>
          </reference>
        </references>
      </pivotArea>
    </format>
    <format dxfId="808">
      <pivotArea dataOnly="0" labelOnly="1" outline="0" fieldPosition="0">
        <references count="2">
          <reference field="0" count="1" selected="0">
            <x v="163"/>
          </reference>
          <reference field="1" count="1">
            <x v="210"/>
          </reference>
        </references>
      </pivotArea>
    </format>
    <format dxfId="807">
      <pivotArea dataOnly="0" labelOnly="1" outline="0" fieldPosition="0">
        <references count="2">
          <reference field="0" count="1" selected="0">
            <x v="164"/>
          </reference>
          <reference field="1" count="1">
            <x v="211"/>
          </reference>
        </references>
      </pivotArea>
    </format>
    <format dxfId="806">
      <pivotArea dataOnly="0" labelOnly="1" outline="0" fieldPosition="0">
        <references count="2">
          <reference field="0" count="1" selected="0">
            <x v="165"/>
          </reference>
          <reference field="1" count="1">
            <x v="212"/>
          </reference>
        </references>
      </pivotArea>
    </format>
    <format dxfId="805">
      <pivotArea dataOnly="0" labelOnly="1" outline="0" fieldPosition="0">
        <references count="2">
          <reference field="0" count="1" selected="0">
            <x v="166"/>
          </reference>
          <reference field="1" count="1">
            <x v="213"/>
          </reference>
        </references>
      </pivotArea>
    </format>
    <format dxfId="804">
      <pivotArea dataOnly="0" labelOnly="1" outline="0" fieldPosition="0">
        <references count="2">
          <reference field="0" count="1" selected="0">
            <x v="167"/>
          </reference>
          <reference field="1" count="1">
            <x v="214"/>
          </reference>
        </references>
      </pivotArea>
    </format>
    <format dxfId="803">
      <pivotArea dataOnly="0" labelOnly="1" outline="0" fieldPosition="0">
        <references count="2">
          <reference field="0" count="1" selected="0">
            <x v="168"/>
          </reference>
          <reference field="1" count="1">
            <x v="215"/>
          </reference>
        </references>
      </pivotArea>
    </format>
    <format dxfId="802">
      <pivotArea dataOnly="0" labelOnly="1" outline="0" fieldPosition="0">
        <references count="2">
          <reference field="0" count="1" selected="0">
            <x v="169"/>
          </reference>
          <reference field="1" count="1">
            <x v="217"/>
          </reference>
        </references>
      </pivotArea>
    </format>
    <format dxfId="801">
      <pivotArea dataOnly="0" labelOnly="1" outline="0" fieldPosition="0">
        <references count="2">
          <reference field="0" count="1" selected="0">
            <x v="170"/>
          </reference>
          <reference field="1" count="1">
            <x v="218"/>
          </reference>
        </references>
      </pivotArea>
    </format>
    <format dxfId="800">
      <pivotArea dataOnly="0" labelOnly="1" outline="0" fieldPosition="0">
        <references count="2">
          <reference field="0" count="1" selected="0">
            <x v="171"/>
          </reference>
          <reference field="1" count="1">
            <x v="219"/>
          </reference>
        </references>
      </pivotArea>
    </format>
    <format dxfId="799">
      <pivotArea dataOnly="0" labelOnly="1" outline="0" fieldPosition="0">
        <references count="2">
          <reference field="0" count="1" selected="0">
            <x v="172"/>
          </reference>
          <reference field="1" count="1">
            <x v="220"/>
          </reference>
        </references>
      </pivotArea>
    </format>
    <format dxfId="798">
      <pivotArea dataOnly="0" labelOnly="1" outline="0" fieldPosition="0">
        <references count="2">
          <reference field="0" count="1" selected="0">
            <x v="173"/>
          </reference>
          <reference field="1" count="1">
            <x v="222"/>
          </reference>
        </references>
      </pivotArea>
    </format>
    <format dxfId="797">
      <pivotArea dataOnly="0" labelOnly="1" outline="0" fieldPosition="0">
        <references count="2">
          <reference field="0" count="1" selected="0">
            <x v="174"/>
          </reference>
          <reference field="1" count="1">
            <x v="224"/>
          </reference>
        </references>
      </pivotArea>
    </format>
    <format dxfId="796">
      <pivotArea dataOnly="0" labelOnly="1" outline="0" fieldPosition="0">
        <references count="2">
          <reference field="0" count="1" selected="0">
            <x v="175"/>
          </reference>
          <reference field="1" count="1">
            <x v="226"/>
          </reference>
        </references>
      </pivotArea>
    </format>
    <format dxfId="795">
      <pivotArea dataOnly="0" labelOnly="1" outline="0" fieldPosition="0">
        <references count="2">
          <reference field="0" count="1" selected="0">
            <x v="176"/>
          </reference>
          <reference field="1" count="1">
            <x v="227"/>
          </reference>
        </references>
      </pivotArea>
    </format>
    <format dxfId="794">
      <pivotArea dataOnly="0" labelOnly="1" outline="0" fieldPosition="0">
        <references count="2">
          <reference field="0" count="1" selected="0">
            <x v="177"/>
          </reference>
          <reference field="1" count="1">
            <x v="228"/>
          </reference>
        </references>
      </pivotArea>
    </format>
    <format dxfId="793">
      <pivotArea dataOnly="0" labelOnly="1" outline="0" fieldPosition="0">
        <references count="2">
          <reference field="0" count="1" selected="0">
            <x v="178"/>
          </reference>
          <reference field="1" count="1">
            <x v="229"/>
          </reference>
        </references>
      </pivotArea>
    </format>
    <format dxfId="792">
      <pivotArea dataOnly="0" labelOnly="1" outline="0" fieldPosition="0">
        <references count="2">
          <reference field="0" count="1" selected="0">
            <x v="179"/>
          </reference>
          <reference field="1" count="1">
            <x v="230"/>
          </reference>
        </references>
      </pivotArea>
    </format>
    <format dxfId="791">
      <pivotArea dataOnly="0" labelOnly="1" outline="0" fieldPosition="0">
        <references count="2">
          <reference field="0" count="1" selected="0">
            <x v="180"/>
          </reference>
          <reference field="1" count="1">
            <x v="231"/>
          </reference>
        </references>
      </pivotArea>
    </format>
    <format dxfId="790">
      <pivotArea dataOnly="0" labelOnly="1" outline="0" fieldPosition="0">
        <references count="2">
          <reference field="0" count="1" selected="0">
            <x v="181"/>
          </reference>
          <reference field="1" count="1">
            <x v="232"/>
          </reference>
        </references>
      </pivotArea>
    </format>
    <format dxfId="789">
      <pivotArea dataOnly="0" labelOnly="1" outline="0" fieldPosition="0">
        <references count="2">
          <reference field="0" count="1" selected="0">
            <x v="182"/>
          </reference>
          <reference field="1" count="1">
            <x v="233"/>
          </reference>
        </references>
      </pivotArea>
    </format>
    <format dxfId="788">
      <pivotArea dataOnly="0" labelOnly="1" outline="0" fieldPosition="0">
        <references count="2">
          <reference field="0" count="1" selected="0">
            <x v="183"/>
          </reference>
          <reference field="1" count="1">
            <x v="234"/>
          </reference>
        </references>
      </pivotArea>
    </format>
    <format dxfId="787">
      <pivotArea dataOnly="0" labelOnly="1" outline="0" fieldPosition="0">
        <references count="2">
          <reference field="0" count="1" selected="0">
            <x v="184"/>
          </reference>
          <reference field="1" count="1">
            <x v="235"/>
          </reference>
        </references>
      </pivotArea>
    </format>
    <format dxfId="786">
      <pivotArea dataOnly="0" labelOnly="1" outline="0" fieldPosition="0">
        <references count="2">
          <reference field="0" count="1" selected="0">
            <x v="185"/>
          </reference>
          <reference field="1" count="1">
            <x v="238"/>
          </reference>
        </references>
      </pivotArea>
    </format>
    <format dxfId="785">
      <pivotArea dataOnly="0" labelOnly="1" outline="0" fieldPosition="0">
        <references count="2">
          <reference field="0" count="1" selected="0">
            <x v="186"/>
          </reference>
          <reference field="1" count="1">
            <x v="236"/>
          </reference>
        </references>
      </pivotArea>
    </format>
    <format dxfId="784">
      <pivotArea dataOnly="0" labelOnly="1" outline="0" fieldPosition="0">
        <references count="2">
          <reference field="0" count="1" selected="0">
            <x v="187"/>
          </reference>
          <reference field="1" count="1">
            <x v="239"/>
          </reference>
        </references>
      </pivotArea>
    </format>
    <format dxfId="783">
      <pivotArea dataOnly="0" labelOnly="1" outline="0" fieldPosition="0">
        <references count="2">
          <reference field="0" count="1" selected="0">
            <x v="188"/>
          </reference>
          <reference field="1" count="1">
            <x v="240"/>
          </reference>
        </references>
      </pivotArea>
    </format>
    <format dxfId="782">
      <pivotArea dataOnly="0" labelOnly="1" outline="0" fieldPosition="0">
        <references count="2">
          <reference field="0" count="1" selected="0">
            <x v="189"/>
          </reference>
          <reference field="1" count="1">
            <x v="241"/>
          </reference>
        </references>
      </pivotArea>
    </format>
    <format dxfId="781">
      <pivotArea dataOnly="0" labelOnly="1" outline="0" fieldPosition="0">
        <references count="2">
          <reference field="0" count="1" selected="0">
            <x v="190"/>
          </reference>
          <reference field="1" count="1">
            <x v="242"/>
          </reference>
        </references>
      </pivotArea>
    </format>
    <format dxfId="780">
      <pivotArea dataOnly="0" labelOnly="1" outline="0" fieldPosition="0">
        <references count="2">
          <reference field="0" count="1" selected="0">
            <x v="191"/>
          </reference>
          <reference field="1" count="1">
            <x v="243"/>
          </reference>
        </references>
      </pivotArea>
    </format>
    <format dxfId="779">
      <pivotArea dataOnly="0" labelOnly="1" outline="0" fieldPosition="0">
        <references count="2">
          <reference field="0" count="1" selected="0">
            <x v="192"/>
          </reference>
          <reference field="1" count="1">
            <x v="237"/>
          </reference>
        </references>
      </pivotArea>
    </format>
    <format dxfId="778">
      <pivotArea dataOnly="0" labelOnly="1" outline="0" fieldPosition="0">
        <references count="2">
          <reference field="0" count="1" selected="0">
            <x v="193"/>
          </reference>
          <reference field="1" count="1">
            <x v="244"/>
          </reference>
        </references>
      </pivotArea>
    </format>
    <format dxfId="777">
      <pivotArea dataOnly="0" labelOnly="1" outline="0" fieldPosition="0">
        <references count="2">
          <reference field="0" count="1" selected="0">
            <x v="194"/>
          </reference>
          <reference field="1" count="1">
            <x v="245"/>
          </reference>
        </references>
      </pivotArea>
    </format>
    <format dxfId="776">
      <pivotArea dataOnly="0" labelOnly="1" outline="0" fieldPosition="0">
        <references count="2">
          <reference field="0" count="1" selected="0">
            <x v="195"/>
          </reference>
          <reference field="1" count="1">
            <x v="246"/>
          </reference>
        </references>
      </pivotArea>
    </format>
    <format dxfId="775">
      <pivotArea dataOnly="0" labelOnly="1" outline="0" fieldPosition="0">
        <references count="2">
          <reference field="0" count="1" selected="0">
            <x v="196"/>
          </reference>
          <reference field="1" count="1">
            <x v="248"/>
          </reference>
        </references>
      </pivotArea>
    </format>
    <format dxfId="774">
      <pivotArea dataOnly="0" labelOnly="1" outline="0" fieldPosition="0">
        <references count="2">
          <reference field="0" count="1" selected="0">
            <x v="197"/>
          </reference>
          <reference field="1" count="1">
            <x v="249"/>
          </reference>
        </references>
      </pivotArea>
    </format>
    <format dxfId="773">
      <pivotArea dataOnly="0" labelOnly="1" outline="0" fieldPosition="0">
        <references count="2">
          <reference field="0" count="1" selected="0">
            <x v="198"/>
          </reference>
          <reference field="1" count="1">
            <x v="250"/>
          </reference>
        </references>
      </pivotArea>
    </format>
    <format dxfId="772">
      <pivotArea dataOnly="0" labelOnly="1" outline="0" fieldPosition="0">
        <references count="2">
          <reference field="0" count="1" selected="0">
            <x v="199"/>
          </reference>
          <reference field="1" count="1">
            <x v="251"/>
          </reference>
        </references>
      </pivotArea>
    </format>
    <format dxfId="771">
      <pivotArea dataOnly="0" labelOnly="1" outline="0" fieldPosition="0">
        <references count="2">
          <reference field="0" count="1" selected="0">
            <x v="200"/>
          </reference>
          <reference field="1" count="1">
            <x v="252"/>
          </reference>
        </references>
      </pivotArea>
    </format>
    <format dxfId="770">
      <pivotArea dataOnly="0" labelOnly="1" outline="0" fieldPosition="0">
        <references count="2">
          <reference field="0" count="1" selected="0">
            <x v="201"/>
          </reference>
          <reference field="1" count="1">
            <x v="253"/>
          </reference>
        </references>
      </pivotArea>
    </format>
    <format dxfId="769">
      <pivotArea dataOnly="0" labelOnly="1" outline="0" fieldPosition="0">
        <references count="2">
          <reference field="0" count="1" selected="0">
            <x v="202"/>
          </reference>
          <reference field="1" count="1">
            <x v="254"/>
          </reference>
        </references>
      </pivotArea>
    </format>
    <format dxfId="768">
      <pivotArea dataOnly="0" labelOnly="1" outline="0" fieldPosition="0">
        <references count="2">
          <reference field="0" count="1" selected="0">
            <x v="203"/>
          </reference>
          <reference field="1" count="1">
            <x v="1"/>
          </reference>
        </references>
      </pivotArea>
    </format>
    <format dxfId="767">
      <pivotArea dataOnly="0" labelOnly="1" outline="0" fieldPosition="0">
        <references count="2">
          <reference field="0" count="1" selected="0">
            <x v="204"/>
          </reference>
          <reference field="1" count="1">
            <x v="97"/>
          </reference>
        </references>
      </pivotArea>
    </format>
    <format dxfId="766">
      <pivotArea dataOnly="0" labelOnly="1" outline="0" fieldPosition="0">
        <references count="2">
          <reference field="0" count="1" selected="0">
            <x v="205"/>
          </reference>
          <reference field="1" count="1">
            <x v="6"/>
          </reference>
        </references>
      </pivotArea>
    </format>
    <format dxfId="765">
      <pivotArea dataOnly="0" labelOnly="1" outline="0" fieldPosition="0">
        <references count="2">
          <reference field="0" count="1" selected="0">
            <x v="206"/>
          </reference>
          <reference field="1" count="1">
            <x v="9"/>
          </reference>
        </references>
      </pivotArea>
    </format>
    <format dxfId="764">
      <pivotArea dataOnly="0" labelOnly="1" outline="0" fieldPosition="0">
        <references count="2">
          <reference field="0" count="1" selected="0">
            <x v="207"/>
          </reference>
          <reference field="1" count="1">
            <x v="11"/>
          </reference>
        </references>
      </pivotArea>
    </format>
    <format dxfId="763">
      <pivotArea dataOnly="0" labelOnly="1" outline="0" fieldPosition="0">
        <references count="2">
          <reference field="0" count="1" selected="0">
            <x v="208"/>
          </reference>
          <reference field="1" count="1">
            <x v="14"/>
          </reference>
        </references>
      </pivotArea>
    </format>
    <format dxfId="762">
      <pivotArea dataOnly="0" labelOnly="1" outline="0" fieldPosition="0">
        <references count="2">
          <reference field="0" count="1" selected="0">
            <x v="209"/>
          </reference>
          <reference field="1" count="1">
            <x v="21"/>
          </reference>
        </references>
      </pivotArea>
    </format>
    <format dxfId="761">
      <pivotArea dataOnly="0" labelOnly="1" outline="0" fieldPosition="0">
        <references count="2">
          <reference field="0" count="1" selected="0">
            <x v="210"/>
          </reference>
          <reference field="1" count="1">
            <x v="22"/>
          </reference>
        </references>
      </pivotArea>
    </format>
    <format dxfId="760">
      <pivotArea dataOnly="0" labelOnly="1" outline="0" fieldPosition="0">
        <references count="2">
          <reference field="0" count="1" selected="0">
            <x v="211"/>
          </reference>
          <reference field="1" count="1">
            <x v="25"/>
          </reference>
        </references>
      </pivotArea>
    </format>
    <format dxfId="759">
      <pivotArea dataOnly="0" labelOnly="1" outline="0" fieldPosition="0">
        <references count="2">
          <reference field="0" count="1" selected="0">
            <x v="212"/>
          </reference>
          <reference field="1" count="1">
            <x v="31"/>
          </reference>
        </references>
      </pivotArea>
    </format>
    <format dxfId="758">
      <pivotArea dataOnly="0" labelOnly="1" outline="0" fieldPosition="0">
        <references count="2">
          <reference field="0" count="1" selected="0">
            <x v="213"/>
          </reference>
          <reference field="1" count="1">
            <x v="38"/>
          </reference>
        </references>
      </pivotArea>
    </format>
    <format dxfId="757">
      <pivotArea dataOnly="0" labelOnly="1" outline="0" fieldPosition="0">
        <references count="2">
          <reference field="0" count="1" selected="0">
            <x v="214"/>
          </reference>
          <reference field="1" count="1">
            <x v="44"/>
          </reference>
        </references>
      </pivotArea>
    </format>
    <format dxfId="756">
      <pivotArea dataOnly="0" labelOnly="1" outline="0" fieldPosition="0">
        <references count="2">
          <reference field="0" count="1" selected="0">
            <x v="215"/>
          </reference>
          <reference field="1" count="1">
            <x v="50"/>
          </reference>
        </references>
      </pivotArea>
    </format>
    <format dxfId="755">
      <pivotArea dataOnly="0" labelOnly="1" outline="0" fieldPosition="0">
        <references count="2">
          <reference field="0" count="1" selected="0">
            <x v="216"/>
          </reference>
          <reference field="1" count="1">
            <x v="51"/>
          </reference>
        </references>
      </pivotArea>
    </format>
    <format dxfId="754">
      <pivotArea dataOnly="0" labelOnly="1" outline="0" fieldPosition="0">
        <references count="2">
          <reference field="0" count="1" selected="0">
            <x v="217"/>
          </reference>
          <reference field="1" count="1">
            <x v="54"/>
          </reference>
        </references>
      </pivotArea>
    </format>
    <format dxfId="753">
      <pivotArea dataOnly="0" labelOnly="1" outline="0" fieldPosition="0">
        <references count="2">
          <reference field="0" count="1" selected="0">
            <x v="218"/>
          </reference>
          <reference field="1" count="1">
            <x v="56"/>
          </reference>
        </references>
      </pivotArea>
    </format>
    <format dxfId="752">
      <pivotArea dataOnly="0" labelOnly="1" outline="0" fieldPosition="0">
        <references count="2">
          <reference field="0" count="1" selected="0">
            <x v="219"/>
          </reference>
          <reference field="1" count="1">
            <x v="148"/>
          </reference>
        </references>
      </pivotArea>
    </format>
    <format dxfId="751">
      <pivotArea dataOnly="0" labelOnly="1" outline="0" fieldPosition="0">
        <references count="2">
          <reference field="0" count="1" selected="0">
            <x v="220"/>
          </reference>
          <reference field="1" count="1">
            <x v="68"/>
          </reference>
        </references>
      </pivotArea>
    </format>
    <format dxfId="750">
      <pivotArea dataOnly="0" labelOnly="1" outline="0" fieldPosition="0">
        <references count="2">
          <reference field="0" count="1" selected="0">
            <x v="221"/>
          </reference>
          <reference field="1" count="1">
            <x v="73"/>
          </reference>
        </references>
      </pivotArea>
    </format>
    <format dxfId="749">
      <pivotArea dataOnly="0" labelOnly="1" outline="0" fieldPosition="0">
        <references count="2">
          <reference field="0" count="1" selected="0">
            <x v="222"/>
          </reference>
          <reference field="1" count="1">
            <x v="74"/>
          </reference>
        </references>
      </pivotArea>
    </format>
    <format dxfId="748">
      <pivotArea dataOnly="0" labelOnly="1" outline="0" fieldPosition="0">
        <references count="2">
          <reference field="0" count="1" selected="0">
            <x v="223"/>
          </reference>
          <reference field="1" count="1">
            <x v="76"/>
          </reference>
        </references>
      </pivotArea>
    </format>
    <format dxfId="747">
      <pivotArea dataOnly="0" labelOnly="1" outline="0" fieldPosition="0">
        <references count="2">
          <reference field="0" count="1" selected="0">
            <x v="224"/>
          </reference>
          <reference field="1" count="1">
            <x v="83"/>
          </reference>
        </references>
      </pivotArea>
    </format>
    <format dxfId="746">
      <pivotArea dataOnly="0" labelOnly="1" outline="0" fieldPosition="0">
        <references count="2">
          <reference field="0" count="1" selected="0">
            <x v="225"/>
          </reference>
          <reference field="1" count="1">
            <x v="78"/>
          </reference>
        </references>
      </pivotArea>
    </format>
    <format dxfId="745">
      <pivotArea dataOnly="0" labelOnly="1" outline="0" fieldPosition="0">
        <references count="2">
          <reference field="0" count="1" selected="0">
            <x v="226"/>
          </reference>
          <reference field="1" count="1">
            <x v="86"/>
          </reference>
        </references>
      </pivotArea>
    </format>
    <format dxfId="744">
      <pivotArea dataOnly="0" labelOnly="1" outline="0" fieldPosition="0">
        <references count="2">
          <reference field="0" count="1" selected="0">
            <x v="227"/>
          </reference>
          <reference field="1" count="1">
            <x v="87"/>
          </reference>
        </references>
      </pivotArea>
    </format>
    <format dxfId="743">
      <pivotArea dataOnly="0" labelOnly="1" outline="0" fieldPosition="0">
        <references count="2">
          <reference field="0" count="1" selected="0">
            <x v="228"/>
          </reference>
          <reference field="1" count="1">
            <x v="88"/>
          </reference>
        </references>
      </pivotArea>
    </format>
    <format dxfId="742">
      <pivotArea dataOnly="0" labelOnly="1" outline="0" fieldPosition="0">
        <references count="2">
          <reference field="0" count="1" selected="0">
            <x v="229"/>
          </reference>
          <reference field="1" count="1">
            <x v="110"/>
          </reference>
        </references>
      </pivotArea>
    </format>
    <format dxfId="741">
      <pivotArea dataOnly="0" labelOnly="1" outline="0" fieldPosition="0">
        <references count="2">
          <reference field="0" count="1" selected="0">
            <x v="230"/>
          </reference>
          <reference field="1" count="1">
            <x v="119"/>
          </reference>
        </references>
      </pivotArea>
    </format>
    <format dxfId="740">
      <pivotArea dataOnly="0" labelOnly="1" outline="0" fieldPosition="0">
        <references count="2">
          <reference field="0" count="1" selected="0">
            <x v="231"/>
          </reference>
          <reference field="1" count="1">
            <x v="125"/>
          </reference>
        </references>
      </pivotArea>
    </format>
    <format dxfId="739">
      <pivotArea dataOnly="0" labelOnly="1" outline="0" fieldPosition="0">
        <references count="2">
          <reference field="0" count="1" selected="0">
            <x v="232"/>
          </reference>
          <reference field="1" count="1">
            <x v="126"/>
          </reference>
        </references>
      </pivotArea>
    </format>
    <format dxfId="738">
      <pivotArea dataOnly="0" labelOnly="1" outline="0" fieldPosition="0">
        <references count="2">
          <reference field="0" count="1" selected="0">
            <x v="233"/>
          </reference>
          <reference field="1" count="1">
            <x v="134"/>
          </reference>
        </references>
      </pivotArea>
    </format>
    <format dxfId="737">
      <pivotArea dataOnly="0" labelOnly="1" outline="0" fieldPosition="0">
        <references count="2">
          <reference field="0" count="1" selected="0">
            <x v="234"/>
          </reference>
          <reference field="1" count="1">
            <x v="143"/>
          </reference>
        </references>
      </pivotArea>
    </format>
    <format dxfId="736">
      <pivotArea dataOnly="0" labelOnly="1" outline="0" fieldPosition="0">
        <references count="2">
          <reference field="0" count="1" selected="0">
            <x v="235"/>
          </reference>
          <reference field="1" count="1">
            <x v="141"/>
          </reference>
        </references>
      </pivotArea>
    </format>
    <format dxfId="735">
      <pivotArea dataOnly="0" labelOnly="1" outline="0" fieldPosition="0">
        <references count="2">
          <reference field="0" count="1" selected="0">
            <x v="236"/>
          </reference>
          <reference field="1" count="1">
            <x v="145"/>
          </reference>
        </references>
      </pivotArea>
    </format>
    <format dxfId="734">
      <pivotArea dataOnly="0" labelOnly="1" outline="0" fieldPosition="0">
        <references count="2">
          <reference field="0" count="1" selected="0">
            <x v="237"/>
          </reference>
          <reference field="1" count="1">
            <x v="146"/>
          </reference>
        </references>
      </pivotArea>
    </format>
    <format dxfId="733">
      <pivotArea dataOnly="0" labelOnly="1" outline="0" fieldPosition="0">
        <references count="2">
          <reference field="0" count="1" selected="0">
            <x v="238"/>
          </reference>
          <reference field="1" count="1">
            <x v="161"/>
          </reference>
        </references>
      </pivotArea>
    </format>
    <format dxfId="732">
      <pivotArea dataOnly="0" labelOnly="1" outline="0" fieldPosition="0">
        <references count="2">
          <reference field="0" count="1" selected="0">
            <x v="239"/>
          </reference>
          <reference field="1" count="1">
            <x v="158"/>
          </reference>
        </references>
      </pivotArea>
    </format>
    <format dxfId="731">
      <pivotArea dataOnly="0" labelOnly="1" outline="0" fieldPosition="0">
        <references count="2">
          <reference field="0" count="1" selected="0">
            <x v="240"/>
          </reference>
          <reference field="1" count="1">
            <x v="174"/>
          </reference>
        </references>
      </pivotArea>
    </format>
    <format dxfId="730">
      <pivotArea dataOnly="0" labelOnly="1" outline="0" fieldPosition="0">
        <references count="2">
          <reference field="0" count="1" selected="0">
            <x v="241"/>
          </reference>
          <reference field="1" count="1">
            <x v="176"/>
          </reference>
        </references>
      </pivotArea>
    </format>
    <format dxfId="729">
      <pivotArea dataOnly="0" labelOnly="1" outline="0" fieldPosition="0">
        <references count="2">
          <reference field="0" count="1" selected="0">
            <x v="242"/>
          </reference>
          <reference field="1" count="1">
            <x v="180"/>
          </reference>
        </references>
      </pivotArea>
    </format>
    <format dxfId="728">
      <pivotArea dataOnly="0" labelOnly="1" outline="0" fieldPosition="0">
        <references count="2">
          <reference field="0" count="1" selected="0">
            <x v="243"/>
          </reference>
          <reference field="1" count="1">
            <x v="183"/>
          </reference>
        </references>
      </pivotArea>
    </format>
    <format dxfId="727">
      <pivotArea dataOnly="0" labelOnly="1" outline="0" fieldPosition="0">
        <references count="2">
          <reference field="0" count="1" selected="0">
            <x v="244"/>
          </reference>
          <reference field="1" count="1">
            <x v="197"/>
          </reference>
        </references>
      </pivotArea>
    </format>
    <format dxfId="726">
      <pivotArea dataOnly="0" labelOnly="1" outline="0" fieldPosition="0">
        <references count="2">
          <reference field="0" count="1" selected="0">
            <x v="245"/>
          </reference>
          <reference field="1" count="1">
            <x v="199"/>
          </reference>
        </references>
      </pivotArea>
    </format>
    <format dxfId="725">
      <pivotArea dataOnly="0" labelOnly="1" outline="0" fieldPosition="0">
        <references count="2">
          <reference field="0" count="1" selected="0">
            <x v="246"/>
          </reference>
          <reference field="1" count="1">
            <x v="205"/>
          </reference>
        </references>
      </pivotArea>
    </format>
    <format dxfId="724">
      <pivotArea dataOnly="0" labelOnly="1" outline="0" fieldPosition="0">
        <references count="2">
          <reference field="0" count="1" selected="0">
            <x v="247"/>
          </reference>
          <reference field="1" count="1">
            <x v="206"/>
          </reference>
        </references>
      </pivotArea>
    </format>
    <format dxfId="723">
      <pivotArea dataOnly="0" labelOnly="1" outline="0" fieldPosition="0">
        <references count="2">
          <reference field="0" count="1" selected="0">
            <x v="248"/>
          </reference>
          <reference field="1" count="1">
            <x v="207"/>
          </reference>
        </references>
      </pivotArea>
    </format>
    <format dxfId="722">
      <pivotArea dataOnly="0" labelOnly="1" outline="0" fieldPosition="0">
        <references count="2">
          <reference field="0" count="1" selected="0">
            <x v="249"/>
          </reference>
          <reference field="1" count="1">
            <x v="216"/>
          </reference>
        </references>
      </pivotArea>
    </format>
    <format dxfId="721">
      <pivotArea dataOnly="0" labelOnly="1" outline="0" fieldPosition="0">
        <references count="2">
          <reference field="0" count="1" selected="0">
            <x v="250"/>
          </reference>
          <reference field="1" count="1">
            <x v="221"/>
          </reference>
        </references>
      </pivotArea>
    </format>
    <format dxfId="720">
      <pivotArea dataOnly="0" labelOnly="1" outline="0" fieldPosition="0">
        <references count="2">
          <reference field="0" count="1" selected="0">
            <x v="251"/>
          </reference>
          <reference field="1" count="1">
            <x v="223"/>
          </reference>
        </references>
      </pivotArea>
    </format>
    <format dxfId="719">
      <pivotArea dataOnly="0" labelOnly="1" outline="0" fieldPosition="0">
        <references count="2">
          <reference field="0" count="1" selected="0">
            <x v="252"/>
          </reference>
          <reference field="1" count="1">
            <x v="225"/>
          </reference>
        </references>
      </pivotArea>
    </format>
    <format dxfId="718">
      <pivotArea dataOnly="0" labelOnly="1" outline="0" fieldPosition="0">
        <references count="2">
          <reference field="0" count="1" selected="0">
            <x v="253"/>
          </reference>
          <reference field="1" count="1">
            <x v="181"/>
          </reference>
        </references>
      </pivotArea>
    </format>
    <format dxfId="717">
      <pivotArea dataOnly="0" labelOnly="1" outline="0" fieldPosition="0">
        <references count="2">
          <reference field="0" count="1" selected="0">
            <x v="254"/>
          </reference>
          <reference field="1" count="1">
            <x v="247"/>
          </reference>
        </references>
      </pivotArea>
    </format>
    <format dxfId="716">
      <pivotArea dataOnly="0" labelOnly="1" outline="0" fieldPosition="0">
        <references count="1">
          <reference field="4294967294" count="2">
            <x v="0"/>
            <x v="1"/>
          </reference>
        </references>
      </pivotArea>
    </format>
    <format dxfId="715">
      <pivotArea type="all" dataOnly="0" outline="0" fieldPosition="0"/>
    </format>
    <format dxfId="714">
      <pivotArea outline="0" collapsedLevelsAreSubtotals="1" fieldPosition="0"/>
    </format>
    <format dxfId="713">
      <pivotArea field="0" type="button" dataOnly="0" labelOnly="1" outline="0" axis="axisRow" fieldPosition="0"/>
    </format>
    <format dxfId="712">
      <pivotArea field="1" type="button" dataOnly="0" labelOnly="1" outline="0" axis="axisRow" fieldPosition="1"/>
    </format>
    <format dxfId="711">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710">
      <pivotArea dataOnly="0" labelOnly="1" outline="0" fieldPosition="0">
        <references count="1">
          <reference field="0" count="50">
            <x v="50"/>
            <x v="51"/>
            <x v="52"/>
            <x v="53"/>
            <x v="54"/>
            <x v="55"/>
            <x v="56"/>
            <x v="57"/>
            <x v="58"/>
            <x v="59"/>
            <x v="60"/>
            <x v="61"/>
            <x v="62"/>
            <x v="63"/>
            <x v="64"/>
            <x v="65"/>
            <x v="66"/>
            <x v="67"/>
            <x v="68"/>
            <x v="69"/>
            <x v="70"/>
            <x v="71"/>
            <x v="72"/>
            <x v="73"/>
            <x v="74"/>
            <x v="75"/>
            <x v="76"/>
            <x v="77"/>
            <x v="78"/>
            <x v="79"/>
            <x v="80"/>
            <x v="81"/>
            <x v="82"/>
            <x v="83"/>
            <x v="84"/>
            <x v="85"/>
            <x v="86"/>
            <x v="87"/>
            <x v="88"/>
            <x v="89"/>
            <x v="90"/>
            <x v="91"/>
            <x v="92"/>
            <x v="93"/>
            <x v="94"/>
            <x v="95"/>
            <x v="96"/>
            <x v="97"/>
            <x v="98"/>
            <x v="99"/>
          </reference>
        </references>
      </pivotArea>
    </format>
    <format dxfId="709">
      <pivotArea dataOnly="0" labelOnly="1" outline="0" fieldPosition="0">
        <references count="1">
          <reference field="0" count="50">
            <x v="100"/>
            <x v="101"/>
            <x v="102"/>
            <x v="103"/>
            <x v="104"/>
            <x v="105"/>
            <x v="106"/>
            <x v="107"/>
            <x v="108"/>
            <x v="109"/>
            <x v="110"/>
            <x v="111"/>
            <x v="112"/>
            <x v="113"/>
            <x v="114"/>
            <x v="115"/>
            <x v="116"/>
            <x v="117"/>
            <x v="118"/>
            <x v="119"/>
            <x v="120"/>
            <x v="121"/>
            <x v="122"/>
            <x v="123"/>
            <x v="124"/>
            <x v="125"/>
            <x v="126"/>
            <x v="127"/>
            <x v="128"/>
            <x v="129"/>
            <x v="130"/>
            <x v="131"/>
            <x v="132"/>
            <x v="133"/>
            <x v="134"/>
            <x v="135"/>
            <x v="136"/>
            <x v="137"/>
            <x v="138"/>
            <x v="139"/>
            <x v="140"/>
            <x v="141"/>
            <x v="142"/>
            <x v="143"/>
            <x v="144"/>
            <x v="145"/>
            <x v="146"/>
            <x v="147"/>
            <x v="148"/>
            <x v="149"/>
          </reference>
        </references>
      </pivotArea>
    </format>
    <format dxfId="708">
      <pivotArea dataOnly="0" labelOnly="1" outline="0" fieldPosition="0">
        <references count="1">
          <reference field="0" count="50">
            <x v="150"/>
            <x v="151"/>
            <x v="152"/>
            <x v="153"/>
            <x v="154"/>
            <x v="155"/>
            <x v="156"/>
            <x v="157"/>
            <x v="158"/>
            <x v="159"/>
            <x v="160"/>
            <x v="161"/>
            <x v="162"/>
            <x v="163"/>
            <x v="164"/>
            <x v="165"/>
            <x v="166"/>
            <x v="167"/>
            <x v="168"/>
            <x v="169"/>
            <x v="170"/>
            <x v="171"/>
            <x v="172"/>
            <x v="173"/>
            <x v="174"/>
            <x v="175"/>
            <x v="176"/>
            <x v="177"/>
            <x v="178"/>
            <x v="179"/>
            <x v="180"/>
            <x v="181"/>
            <x v="182"/>
            <x v="183"/>
            <x v="184"/>
            <x v="185"/>
            <x v="186"/>
            <x v="187"/>
            <x v="188"/>
            <x v="189"/>
            <x v="190"/>
            <x v="191"/>
            <x v="192"/>
            <x v="193"/>
            <x v="194"/>
            <x v="195"/>
            <x v="196"/>
            <x v="197"/>
            <x v="198"/>
            <x v="199"/>
          </reference>
        </references>
      </pivotArea>
    </format>
    <format dxfId="707">
      <pivotArea dataOnly="0" labelOnly="1" outline="0" fieldPosition="0">
        <references count="1">
          <reference field="0" count="50">
            <x v="200"/>
            <x v="201"/>
            <x v="202"/>
            <x v="203"/>
            <x v="204"/>
            <x v="205"/>
            <x v="206"/>
            <x v="207"/>
            <x v="208"/>
            <x v="209"/>
            <x v="210"/>
            <x v="211"/>
            <x v="212"/>
            <x v="213"/>
            <x v="214"/>
            <x v="215"/>
            <x v="216"/>
            <x v="217"/>
            <x v="218"/>
            <x v="219"/>
            <x v="220"/>
            <x v="221"/>
            <x v="222"/>
            <x v="223"/>
            <x v="224"/>
            <x v="225"/>
            <x v="226"/>
            <x v="227"/>
            <x v="228"/>
            <x v="229"/>
            <x v="230"/>
            <x v="231"/>
            <x v="232"/>
            <x v="233"/>
            <x v="234"/>
            <x v="235"/>
            <x v="236"/>
            <x v="237"/>
            <x v="238"/>
            <x v="239"/>
            <x v="240"/>
            <x v="241"/>
            <x v="242"/>
            <x v="243"/>
            <x v="244"/>
            <x v="245"/>
            <x v="246"/>
            <x v="247"/>
            <x v="248"/>
            <x v="249"/>
          </reference>
        </references>
      </pivotArea>
    </format>
    <format dxfId="706">
      <pivotArea dataOnly="0" labelOnly="1" outline="0" fieldPosition="0">
        <references count="1">
          <reference field="0" count="5">
            <x v="250"/>
            <x v="251"/>
            <x v="252"/>
            <x v="253"/>
            <x v="254"/>
          </reference>
        </references>
      </pivotArea>
    </format>
    <format dxfId="705">
      <pivotArea dataOnly="0" labelOnly="1" grandRow="1" outline="0" fieldPosition="0"/>
    </format>
    <format dxfId="704">
      <pivotArea dataOnly="0" labelOnly="1" outline="0" fieldPosition="0">
        <references count="2">
          <reference field="0" count="1" selected="0">
            <x v="0"/>
          </reference>
          <reference field="1" count="1">
            <x v="0"/>
          </reference>
        </references>
      </pivotArea>
    </format>
    <format dxfId="703">
      <pivotArea dataOnly="0" labelOnly="1" outline="0" fieldPosition="0">
        <references count="2">
          <reference field="0" count="1" selected="0">
            <x v="1"/>
          </reference>
          <reference field="1" count="1">
            <x v="2"/>
          </reference>
        </references>
      </pivotArea>
    </format>
    <format dxfId="702">
      <pivotArea dataOnly="0" labelOnly="1" outline="0" fieldPosition="0">
        <references count="2">
          <reference field="0" count="1" selected="0">
            <x v="2"/>
          </reference>
          <reference field="1" count="1">
            <x v="3"/>
          </reference>
        </references>
      </pivotArea>
    </format>
    <format dxfId="701">
      <pivotArea dataOnly="0" labelOnly="1" outline="0" fieldPosition="0">
        <references count="2">
          <reference field="0" count="1" selected="0">
            <x v="3"/>
          </reference>
          <reference field="1" count="1">
            <x v="4"/>
          </reference>
        </references>
      </pivotArea>
    </format>
    <format dxfId="700">
      <pivotArea dataOnly="0" labelOnly="1" outline="0" fieldPosition="0">
        <references count="2">
          <reference field="0" count="1" selected="0">
            <x v="4"/>
          </reference>
          <reference field="1" count="1">
            <x v="5"/>
          </reference>
        </references>
      </pivotArea>
    </format>
    <format dxfId="699">
      <pivotArea dataOnly="0" labelOnly="1" outline="0" fieldPosition="0">
        <references count="2">
          <reference field="0" count="1" selected="0">
            <x v="5"/>
          </reference>
          <reference field="1" count="1">
            <x v="7"/>
          </reference>
        </references>
      </pivotArea>
    </format>
    <format dxfId="698">
      <pivotArea dataOnly="0" labelOnly="1" outline="0" fieldPosition="0">
        <references count="2">
          <reference field="0" count="1" selected="0">
            <x v="6"/>
          </reference>
          <reference field="1" count="1">
            <x v="8"/>
          </reference>
        </references>
      </pivotArea>
    </format>
    <format dxfId="697">
      <pivotArea dataOnly="0" labelOnly="1" outline="0" fieldPosition="0">
        <references count="2">
          <reference field="0" count="1" selected="0">
            <x v="7"/>
          </reference>
          <reference field="1" count="1">
            <x v="10"/>
          </reference>
        </references>
      </pivotArea>
    </format>
    <format dxfId="696">
      <pivotArea dataOnly="0" labelOnly="1" outline="0" fieldPosition="0">
        <references count="2">
          <reference field="0" count="1" selected="0">
            <x v="8"/>
          </reference>
          <reference field="1" count="1">
            <x v="12"/>
          </reference>
        </references>
      </pivotArea>
    </format>
    <format dxfId="695">
      <pivotArea dataOnly="0" labelOnly="1" outline="0" fieldPosition="0">
        <references count="2">
          <reference field="0" count="1" selected="0">
            <x v="9"/>
          </reference>
          <reference field="1" count="1">
            <x v="13"/>
          </reference>
        </references>
      </pivotArea>
    </format>
    <format dxfId="694">
      <pivotArea dataOnly="0" labelOnly="1" outline="0" fieldPosition="0">
        <references count="2">
          <reference field="0" count="1" selected="0">
            <x v="10"/>
          </reference>
          <reference field="1" count="1">
            <x v="15"/>
          </reference>
        </references>
      </pivotArea>
    </format>
    <format dxfId="693">
      <pivotArea dataOnly="0" labelOnly="1" outline="0" fieldPosition="0">
        <references count="2">
          <reference field="0" count="1" selected="0">
            <x v="11"/>
          </reference>
          <reference field="1" count="1">
            <x v="16"/>
          </reference>
        </references>
      </pivotArea>
    </format>
    <format dxfId="692">
      <pivotArea dataOnly="0" labelOnly="1" outline="0" fieldPosition="0">
        <references count="2">
          <reference field="0" count="1" selected="0">
            <x v="12"/>
          </reference>
          <reference field="1" count="1">
            <x v="17"/>
          </reference>
        </references>
      </pivotArea>
    </format>
    <format dxfId="691">
      <pivotArea dataOnly="0" labelOnly="1" outline="0" fieldPosition="0">
        <references count="2">
          <reference field="0" count="1" selected="0">
            <x v="13"/>
          </reference>
          <reference field="1" count="1">
            <x v="18"/>
          </reference>
        </references>
      </pivotArea>
    </format>
    <format dxfId="690">
      <pivotArea dataOnly="0" labelOnly="1" outline="0" fieldPosition="0">
        <references count="2">
          <reference field="0" count="1" selected="0">
            <x v="14"/>
          </reference>
          <reference field="1" count="1">
            <x v="19"/>
          </reference>
        </references>
      </pivotArea>
    </format>
    <format dxfId="689">
      <pivotArea dataOnly="0" labelOnly="1" outline="0" fieldPosition="0">
        <references count="2">
          <reference field="0" count="1" selected="0">
            <x v="15"/>
          </reference>
          <reference field="1" count="1">
            <x v="20"/>
          </reference>
        </references>
      </pivotArea>
    </format>
    <format dxfId="688">
      <pivotArea dataOnly="0" labelOnly="1" outline="0" fieldPosition="0">
        <references count="2">
          <reference field="0" count="1" selected="0">
            <x v="16"/>
          </reference>
          <reference field="1" count="1">
            <x v="23"/>
          </reference>
        </references>
      </pivotArea>
    </format>
    <format dxfId="687">
      <pivotArea dataOnly="0" labelOnly="1" outline="0" fieldPosition="0">
        <references count="2">
          <reference field="0" count="1" selected="0">
            <x v="17"/>
          </reference>
          <reference field="1" count="1">
            <x v="24"/>
          </reference>
        </references>
      </pivotArea>
    </format>
    <format dxfId="686">
      <pivotArea dataOnly="0" labelOnly="1" outline="0" fieldPosition="0">
        <references count="2">
          <reference field="0" count="1" selected="0">
            <x v="18"/>
          </reference>
          <reference field="1" count="1">
            <x v="26"/>
          </reference>
        </references>
      </pivotArea>
    </format>
    <format dxfId="685">
      <pivotArea dataOnly="0" labelOnly="1" outline="0" fieldPosition="0">
        <references count="2">
          <reference field="0" count="1" selected="0">
            <x v="19"/>
          </reference>
          <reference field="1" count="1">
            <x v="27"/>
          </reference>
        </references>
      </pivotArea>
    </format>
    <format dxfId="684">
      <pivotArea dataOnly="0" labelOnly="1" outline="0" fieldPosition="0">
        <references count="2">
          <reference field="0" count="1" selected="0">
            <x v="20"/>
          </reference>
          <reference field="1" count="1">
            <x v="28"/>
          </reference>
        </references>
      </pivotArea>
    </format>
    <format dxfId="683">
      <pivotArea dataOnly="0" labelOnly="1" outline="0" fieldPosition="0">
        <references count="2">
          <reference field="0" count="1" selected="0">
            <x v="21"/>
          </reference>
          <reference field="1" count="1">
            <x v="29"/>
          </reference>
        </references>
      </pivotArea>
    </format>
    <format dxfId="682">
      <pivotArea dataOnly="0" labelOnly="1" outline="0" fieldPosition="0">
        <references count="2">
          <reference field="0" count="1" selected="0">
            <x v="22"/>
          </reference>
          <reference field="1" count="1">
            <x v="30"/>
          </reference>
        </references>
      </pivotArea>
    </format>
    <format dxfId="681">
      <pivotArea dataOnly="0" labelOnly="1" outline="0" fieldPosition="0">
        <references count="2">
          <reference field="0" count="1" selected="0">
            <x v="23"/>
          </reference>
          <reference field="1" count="1">
            <x v="32"/>
          </reference>
        </references>
      </pivotArea>
    </format>
    <format dxfId="680">
      <pivotArea dataOnly="0" labelOnly="1" outline="0" fieldPosition="0">
        <references count="2">
          <reference field="0" count="1" selected="0">
            <x v="24"/>
          </reference>
          <reference field="1" count="1">
            <x v="33"/>
          </reference>
        </references>
      </pivotArea>
    </format>
    <format dxfId="679">
      <pivotArea dataOnly="0" labelOnly="1" outline="0" fieldPosition="0">
        <references count="2">
          <reference field="0" count="1" selected="0">
            <x v="25"/>
          </reference>
          <reference field="1" count="1">
            <x v="34"/>
          </reference>
        </references>
      </pivotArea>
    </format>
    <format dxfId="678">
      <pivotArea dataOnly="0" labelOnly="1" outline="0" fieldPosition="0">
        <references count="2">
          <reference field="0" count="1" selected="0">
            <x v="26"/>
          </reference>
          <reference field="1" count="1">
            <x v="35"/>
          </reference>
        </references>
      </pivotArea>
    </format>
    <format dxfId="677">
      <pivotArea dataOnly="0" labelOnly="1" outline="0" fieldPosition="0">
        <references count="2">
          <reference field="0" count="1" selected="0">
            <x v="27"/>
          </reference>
          <reference field="1" count="1">
            <x v="36"/>
          </reference>
        </references>
      </pivotArea>
    </format>
    <format dxfId="676">
      <pivotArea dataOnly="0" labelOnly="1" outline="0" fieldPosition="0">
        <references count="2">
          <reference field="0" count="1" selected="0">
            <x v="28"/>
          </reference>
          <reference field="1" count="1">
            <x v="37"/>
          </reference>
        </references>
      </pivotArea>
    </format>
    <format dxfId="675">
      <pivotArea dataOnly="0" labelOnly="1" outline="0" fieldPosition="0">
        <references count="2">
          <reference field="0" count="1" selected="0">
            <x v="29"/>
          </reference>
          <reference field="1" count="1">
            <x v="39"/>
          </reference>
        </references>
      </pivotArea>
    </format>
    <format dxfId="674">
      <pivotArea dataOnly="0" labelOnly="1" outline="0" fieldPosition="0">
        <references count="2">
          <reference field="0" count="1" selected="0">
            <x v="30"/>
          </reference>
          <reference field="1" count="1">
            <x v="40"/>
          </reference>
        </references>
      </pivotArea>
    </format>
    <format dxfId="673">
      <pivotArea dataOnly="0" labelOnly="1" outline="0" fieldPosition="0">
        <references count="2">
          <reference field="0" count="1" selected="0">
            <x v="31"/>
          </reference>
          <reference field="1" count="1">
            <x v="41"/>
          </reference>
        </references>
      </pivotArea>
    </format>
    <format dxfId="672">
      <pivotArea dataOnly="0" labelOnly="1" outline="0" fieldPosition="0">
        <references count="2">
          <reference field="0" count="1" selected="0">
            <x v="32"/>
          </reference>
          <reference field="1" count="1">
            <x v="42"/>
          </reference>
        </references>
      </pivotArea>
    </format>
    <format dxfId="671">
      <pivotArea dataOnly="0" labelOnly="1" outline="0" fieldPosition="0">
        <references count="2">
          <reference field="0" count="1" selected="0">
            <x v="33"/>
          </reference>
          <reference field="1" count="1">
            <x v="43"/>
          </reference>
        </references>
      </pivotArea>
    </format>
    <format dxfId="670">
      <pivotArea dataOnly="0" labelOnly="1" outline="0" fieldPosition="0">
        <references count="2">
          <reference field="0" count="1" selected="0">
            <x v="34"/>
          </reference>
          <reference field="1" count="1">
            <x v="45"/>
          </reference>
        </references>
      </pivotArea>
    </format>
    <format dxfId="669">
      <pivotArea dataOnly="0" labelOnly="1" outline="0" fieldPosition="0">
        <references count="2">
          <reference field="0" count="1" selected="0">
            <x v="35"/>
          </reference>
          <reference field="1" count="1">
            <x v="46"/>
          </reference>
        </references>
      </pivotArea>
    </format>
    <format dxfId="668">
      <pivotArea dataOnly="0" labelOnly="1" outline="0" fieldPosition="0">
        <references count="2">
          <reference field="0" count="1" selected="0">
            <x v="36"/>
          </reference>
          <reference field="1" count="1">
            <x v="47"/>
          </reference>
        </references>
      </pivotArea>
    </format>
    <format dxfId="667">
      <pivotArea dataOnly="0" labelOnly="1" outline="0" fieldPosition="0">
        <references count="2">
          <reference field="0" count="1" selected="0">
            <x v="37"/>
          </reference>
          <reference field="1" count="1">
            <x v="48"/>
          </reference>
        </references>
      </pivotArea>
    </format>
    <format dxfId="666">
      <pivotArea dataOnly="0" labelOnly="1" outline="0" fieldPosition="0">
        <references count="2">
          <reference field="0" count="1" selected="0">
            <x v="38"/>
          </reference>
          <reference field="1" count="1">
            <x v="49"/>
          </reference>
        </references>
      </pivotArea>
    </format>
    <format dxfId="665">
      <pivotArea dataOnly="0" labelOnly="1" outline="0" fieldPosition="0">
        <references count="2">
          <reference field="0" count="1" selected="0">
            <x v="39"/>
          </reference>
          <reference field="1" count="1">
            <x v="52"/>
          </reference>
        </references>
      </pivotArea>
    </format>
    <format dxfId="664">
      <pivotArea dataOnly="0" labelOnly="1" outline="0" fieldPosition="0">
        <references count="2">
          <reference field="0" count="1" selected="0">
            <x v="40"/>
          </reference>
          <reference field="1" count="1">
            <x v="53"/>
          </reference>
        </references>
      </pivotArea>
    </format>
    <format dxfId="663">
      <pivotArea dataOnly="0" labelOnly="1" outline="0" fieldPosition="0">
        <references count="2">
          <reference field="0" count="1" selected="0">
            <x v="41"/>
          </reference>
          <reference field="1" count="1">
            <x v="55"/>
          </reference>
        </references>
      </pivotArea>
    </format>
    <format dxfId="662">
      <pivotArea dataOnly="0" labelOnly="1" outline="0" fieldPosition="0">
        <references count="2">
          <reference field="0" count="1" selected="0">
            <x v="42"/>
          </reference>
          <reference field="1" count="1">
            <x v="57"/>
          </reference>
        </references>
      </pivotArea>
    </format>
    <format dxfId="661">
      <pivotArea dataOnly="0" labelOnly="1" outline="0" fieldPosition="0">
        <references count="2">
          <reference field="0" count="1" selected="0">
            <x v="43"/>
          </reference>
          <reference field="1" count="1">
            <x v="58"/>
          </reference>
        </references>
      </pivotArea>
    </format>
    <format dxfId="660">
      <pivotArea dataOnly="0" labelOnly="1" outline="0" fieldPosition="0">
        <references count="2">
          <reference field="0" count="1" selected="0">
            <x v="44"/>
          </reference>
          <reference field="1" count="1">
            <x v="60"/>
          </reference>
        </references>
      </pivotArea>
    </format>
    <format dxfId="659">
      <pivotArea dataOnly="0" labelOnly="1" outline="0" fieldPosition="0">
        <references count="2">
          <reference field="0" count="1" selected="0">
            <x v="45"/>
          </reference>
          <reference field="1" count="1">
            <x v="61"/>
          </reference>
        </references>
      </pivotArea>
    </format>
    <format dxfId="658">
      <pivotArea dataOnly="0" labelOnly="1" outline="0" fieldPosition="0">
        <references count="2">
          <reference field="0" count="1" selected="0">
            <x v="46"/>
          </reference>
          <reference field="1" count="1">
            <x v="59"/>
          </reference>
        </references>
      </pivotArea>
    </format>
    <format dxfId="657">
      <pivotArea dataOnly="0" labelOnly="1" outline="0" fieldPosition="0">
        <references count="2">
          <reference field="0" count="1" selected="0">
            <x v="47"/>
          </reference>
          <reference field="1" count="1">
            <x v="62"/>
          </reference>
        </references>
      </pivotArea>
    </format>
    <format dxfId="656">
      <pivotArea dataOnly="0" labelOnly="1" outline="0" fieldPosition="0">
        <references count="2">
          <reference field="0" count="1" selected="0">
            <x v="48"/>
          </reference>
          <reference field="1" count="1">
            <x v="63"/>
          </reference>
        </references>
      </pivotArea>
    </format>
    <format dxfId="655">
      <pivotArea dataOnly="0" labelOnly="1" outline="0" fieldPosition="0">
        <references count="2">
          <reference field="0" count="1" selected="0">
            <x v="49"/>
          </reference>
          <reference field="1" count="1">
            <x v="64"/>
          </reference>
        </references>
      </pivotArea>
    </format>
    <format dxfId="654">
      <pivotArea dataOnly="0" labelOnly="1" outline="0" fieldPosition="0">
        <references count="2">
          <reference field="0" count="1" selected="0">
            <x v="50"/>
          </reference>
          <reference field="1" count="1">
            <x v="65"/>
          </reference>
        </references>
      </pivotArea>
    </format>
    <format dxfId="653">
      <pivotArea dataOnly="0" labelOnly="1" outline="0" fieldPosition="0">
        <references count="2">
          <reference field="0" count="1" selected="0">
            <x v="51"/>
          </reference>
          <reference field="1" count="1">
            <x v="66"/>
          </reference>
        </references>
      </pivotArea>
    </format>
    <format dxfId="652">
      <pivotArea dataOnly="0" labelOnly="1" outline="0" fieldPosition="0">
        <references count="2">
          <reference field="0" count="1" selected="0">
            <x v="52"/>
          </reference>
          <reference field="1" count="1">
            <x v="67"/>
          </reference>
        </references>
      </pivotArea>
    </format>
    <format dxfId="651">
      <pivotArea dataOnly="0" labelOnly="1" outline="0" fieldPosition="0">
        <references count="2">
          <reference field="0" count="1" selected="0">
            <x v="53"/>
          </reference>
          <reference field="1" count="1">
            <x v="69"/>
          </reference>
        </references>
      </pivotArea>
    </format>
    <format dxfId="650">
      <pivotArea dataOnly="0" labelOnly="1" outline="0" fieldPosition="0">
        <references count="2">
          <reference field="0" count="1" selected="0">
            <x v="54"/>
          </reference>
          <reference field="1" count="1">
            <x v="70"/>
          </reference>
        </references>
      </pivotArea>
    </format>
    <format dxfId="649">
      <pivotArea dataOnly="0" labelOnly="1" outline="0" fieldPosition="0">
        <references count="2">
          <reference field="0" count="1" selected="0">
            <x v="55"/>
          </reference>
          <reference field="1" count="1">
            <x v="71"/>
          </reference>
        </references>
      </pivotArea>
    </format>
    <format dxfId="648">
      <pivotArea dataOnly="0" labelOnly="1" outline="0" fieldPosition="0">
        <references count="2">
          <reference field="0" count="1" selected="0">
            <x v="56"/>
          </reference>
          <reference field="1" count="1">
            <x v="72"/>
          </reference>
        </references>
      </pivotArea>
    </format>
    <format dxfId="647">
      <pivotArea dataOnly="0" labelOnly="1" outline="0" fieldPosition="0">
        <references count="2">
          <reference field="0" count="1" selected="0">
            <x v="57"/>
          </reference>
          <reference field="1" count="1">
            <x v="75"/>
          </reference>
        </references>
      </pivotArea>
    </format>
    <format dxfId="646">
      <pivotArea dataOnly="0" labelOnly="1" outline="0" fieldPosition="0">
        <references count="2">
          <reference field="0" count="1" selected="0">
            <x v="58"/>
          </reference>
          <reference field="1" count="1">
            <x v="77"/>
          </reference>
        </references>
      </pivotArea>
    </format>
    <format dxfId="645">
      <pivotArea dataOnly="0" labelOnly="1" outline="0" fieldPosition="0">
        <references count="2">
          <reference field="0" count="1" selected="0">
            <x v="59"/>
          </reference>
          <reference field="1" count="1">
            <x v="79"/>
          </reference>
        </references>
      </pivotArea>
    </format>
    <format dxfId="644">
      <pivotArea dataOnly="0" labelOnly="1" outline="0" fieldPosition="0">
        <references count="2">
          <reference field="0" count="1" selected="0">
            <x v="60"/>
          </reference>
          <reference field="1" count="1">
            <x v="80"/>
          </reference>
        </references>
      </pivotArea>
    </format>
    <format dxfId="643">
      <pivotArea dataOnly="0" labelOnly="1" outline="0" fieldPosition="0">
        <references count="2">
          <reference field="0" count="1" selected="0">
            <x v="61"/>
          </reference>
          <reference field="1" count="1">
            <x v="81"/>
          </reference>
        </references>
      </pivotArea>
    </format>
    <format dxfId="642">
      <pivotArea dataOnly="0" labelOnly="1" outline="0" fieldPosition="0">
        <references count="2">
          <reference field="0" count="1" selected="0">
            <x v="62"/>
          </reference>
          <reference field="1" count="1">
            <x v="82"/>
          </reference>
        </references>
      </pivotArea>
    </format>
    <format dxfId="641">
      <pivotArea dataOnly="0" labelOnly="1" outline="0" fieldPosition="0">
        <references count="2">
          <reference field="0" count="1" selected="0">
            <x v="63"/>
          </reference>
          <reference field="1" count="1">
            <x v="84"/>
          </reference>
        </references>
      </pivotArea>
    </format>
    <format dxfId="640">
      <pivotArea dataOnly="0" labelOnly="1" outline="0" fieldPosition="0">
        <references count="2">
          <reference field="0" count="1" selected="0">
            <x v="64"/>
          </reference>
          <reference field="1" count="1">
            <x v="85"/>
          </reference>
        </references>
      </pivotArea>
    </format>
    <format dxfId="639">
      <pivotArea dataOnly="0" labelOnly="1" outline="0" fieldPosition="0">
        <references count="2">
          <reference field="0" count="1" selected="0">
            <x v="65"/>
          </reference>
          <reference field="1" count="1">
            <x v="89"/>
          </reference>
        </references>
      </pivotArea>
    </format>
    <format dxfId="638">
      <pivotArea dataOnly="0" labelOnly="1" outline="0" fieldPosition="0">
        <references count="2">
          <reference field="0" count="1" selected="0">
            <x v="66"/>
          </reference>
          <reference field="1" count="1">
            <x v="90"/>
          </reference>
        </references>
      </pivotArea>
    </format>
    <format dxfId="637">
      <pivotArea dataOnly="0" labelOnly="1" outline="0" fieldPosition="0">
        <references count="2">
          <reference field="0" count="1" selected="0">
            <x v="67"/>
          </reference>
          <reference field="1" count="1">
            <x v="91"/>
          </reference>
        </references>
      </pivotArea>
    </format>
    <format dxfId="636">
      <pivotArea dataOnly="0" labelOnly="1" outline="0" fieldPosition="0">
        <references count="2">
          <reference field="0" count="1" selected="0">
            <x v="68"/>
          </reference>
          <reference field="1" count="1">
            <x v="92"/>
          </reference>
        </references>
      </pivotArea>
    </format>
    <format dxfId="635">
      <pivotArea dataOnly="0" labelOnly="1" outline="0" fieldPosition="0">
        <references count="2">
          <reference field="0" count="1" selected="0">
            <x v="69"/>
          </reference>
          <reference field="1" count="1">
            <x v="93"/>
          </reference>
        </references>
      </pivotArea>
    </format>
    <format dxfId="634">
      <pivotArea dataOnly="0" labelOnly="1" outline="0" fieldPosition="0">
        <references count="2">
          <reference field="0" count="1" selected="0">
            <x v="70"/>
          </reference>
          <reference field="1" count="1">
            <x v="94"/>
          </reference>
        </references>
      </pivotArea>
    </format>
    <format dxfId="633">
      <pivotArea dataOnly="0" labelOnly="1" outline="0" fieldPosition="0">
        <references count="2">
          <reference field="0" count="1" selected="0">
            <x v="71"/>
          </reference>
          <reference field="1" count="1">
            <x v="95"/>
          </reference>
        </references>
      </pivotArea>
    </format>
    <format dxfId="632">
      <pivotArea dataOnly="0" labelOnly="1" outline="0" fieldPosition="0">
        <references count="2">
          <reference field="0" count="1" selected="0">
            <x v="72"/>
          </reference>
          <reference field="1" count="1">
            <x v="96"/>
          </reference>
        </references>
      </pivotArea>
    </format>
    <format dxfId="631">
      <pivotArea dataOnly="0" labelOnly="1" outline="0" fieldPosition="0">
        <references count="2">
          <reference field="0" count="1" selected="0">
            <x v="73"/>
          </reference>
          <reference field="1" count="1">
            <x v="98"/>
          </reference>
        </references>
      </pivotArea>
    </format>
    <format dxfId="630">
      <pivotArea dataOnly="0" labelOnly="1" outline="0" fieldPosition="0">
        <references count="2">
          <reference field="0" count="1" selected="0">
            <x v="74"/>
          </reference>
          <reference field="1" count="1">
            <x v="99"/>
          </reference>
        </references>
      </pivotArea>
    </format>
    <format dxfId="629">
      <pivotArea dataOnly="0" labelOnly="1" outline="0" fieldPosition="0">
        <references count="2">
          <reference field="0" count="1" selected="0">
            <x v="75"/>
          </reference>
          <reference field="1" count="1">
            <x v="100"/>
          </reference>
        </references>
      </pivotArea>
    </format>
    <format dxfId="628">
      <pivotArea dataOnly="0" labelOnly="1" outline="0" fieldPosition="0">
        <references count="2">
          <reference field="0" count="1" selected="0">
            <x v="76"/>
          </reference>
          <reference field="1" count="1">
            <x v="101"/>
          </reference>
        </references>
      </pivotArea>
    </format>
    <format dxfId="627">
      <pivotArea dataOnly="0" labelOnly="1" outline="0" fieldPosition="0">
        <references count="2">
          <reference field="0" count="1" selected="0">
            <x v="77"/>
          </reference>
          <reference field="1" count="1">
            <x v="102"/>
          </reference>
        </references>
      </pivotArea>
    </format>
    <format dxfId="626">
      <pivotArea dataOnly="0" labelOnly="1" outline="0" fieldPosition="0">
        <references count="2">
          <reference field="0" count="1" selected="0">
            <x v="78"/>
          </reference>
          <reference field="1" count="1">
            <x v="103"/>
          </reference>
        </references>
      </pivotArea>
    </format>
    <format dxfId="625">
      <pivotArea dataOnly="0" labelOnly="1" outline="0" fieldPosition="0">
        <references count="2">
          <reference field="0" count="1" selected="0">
            <x v="79"/>
          </reference>
          <reference field="1" count="1">
            <x v="104"/>
          </reference>
        </references>
      </pivotArea>
    </format>
    <format dxfId="624">
      <pivotArea dataOnly="0" labelOnly="1" outline="0" fieldPosition="0">
        <references count="2">
          <reference field="0" count="1" selected="0">
            <x v="80"/>
          </reference>
          <reference field="1" count="1">
            <x v="105"/>
          </reference>
        </references>
      </pivotArea>
    </format>
    <format dxfId="623">
      <pivotArea dataOnly="0" labelOnly="1" outline="0" fieldPosition="0">
        <references count="2">
          <reference field="0" count="1" selected="0">
            <x v="81"/>
          </reference>
          <reference field="1" count="1">
            <x v="106"/>
          </reference>
        </references>
      </pivotArea>
    </format>
    <format dxfId="622">
      <pivotArea dataOnly="0" labelOnly="1" outline="0" fieldPosition="0">
        <references count="2">
          <reference field="0" count="1" selected="0">
            <x v="82"/>
          </reference>
          <reference field="1" count="1">
            <x v="107"/>
          </reference>
        </references>
      </pivotArea>
    </format>
    <format dxfId="621">
      <pivotArea dataOnly="0" labelOnly="1" outline="0" fieldPosition="0">
        <references count="2">
          <reference field="0" count="1" selected="0">
            <x v="83"/>
          </reference>
          <reference field="1" count="1">
            <x v="108"/>
          </reference>
        </references>
      </pivotArea>
    </format>
    <format dxfId="620">
      <pivotArea dataOnly="0" labelOnly="1" outline="0" fieldPosition="0">
        <references count="2">
          <reference field="0" count="1" selected="0">
            <x v="84"/>
          </reference>
          <reference field="1" count="1">
            <x v="109"/>
          </reference>
        </references>
      </pivotArea>
    </format>
    <format dxfId="619">
      <pivotArea dataOnly="0" labelOnly="1" outline="0" fieldPosition="0">
        <references count="2">
          <reference field="0" count="1" selected="0">
            <x v="85"/>
          </reference>
          <reference field="1" count="1">
            <x v="111"/>
          </reference>
        </references>
      </pivotArea>
    </format>
    <format dxfId="618">
      <pivotArea dataOnly="0" labelOnly="1" outline="0" fieldPosition="0">
        <references count="2">
          <reference field="0" count="1" selected="0">
            <x v="86"/>
          </reference>
          <reference field="1" count="1">
            <x v="112"/>
          </reference>
        </references>
      </pivotArea>
    </format>
    <format dxfId="617">
      <pivotArea dataOnly="0" labelOnly="1" outline="0" fieldPosition="0">
        <references count="2">
          <reference field="0" count="1" selected="0">
            <x v="87"/>
          </reference>
          <reference field="1" count="1">
            <x v="113"/>
          </reference>
        </references>
      </pivotArea>
    </format>
    <format dxfId="616">
      <pivotArea dataOnly="0" labelOnly="1" outline="0" fieldPosition="0">
        <references count="2">
          <reference field="0" count="1" selected="0">
            <x v="88"/>
          </reference>
          <reference field="1" count="1">
            <x v="114"/>
          </reference>
        </references>
      </pivotArea>
    </format>
    <format dxfId="615">
      <pivotArea dataOnly="0" labelOnly="1" outline="0" fieldPosition="0">
        <references count="2">
          <reference field="0" count="1" selected="0">
            <x v="89"/>
          </reference>
          <reference field="1" count="1">
            <x v="115"/>
          </reference>
        </references>
      </pivotArea>
    </format>
    <format dxfId="614">
      <pivotArea dataOnly="0" labelOnly="1" outline="0" fieldPosition="0">
        <references count="2">
          <reference field="0" count="1" selected="0">
            <x v="90"/>
          </reference>
          <reference field="1" count="1">
            <x v="116"/>
          </reference>
        </references>
      </pivotArea>
    </format>
    <format dxfId="613">
      <pivotArea dataOnly="0" labelOnly="1" outline="0" fieldPosition="0">
        <references count="2">
          <reference field="0" count="1" selected="0">
            <x v="91"/>
          </reference>
          <reference field="1" count="1">
            <x v="117"/>
          </reference>
        </references>
      </pivotArea>
    </format>
    <format dxfId="612">
      <pivotArea dataOnly="0" labelOnly="1" outline="0" fieldPosition="0">
        <references count="2">
          <reference field="0" count="1" selected="0">
            <x v="92"/>
          </reference>
          <reference field="1" count="1">
            <x v="118"/>
          </reference>
        </references>
      </pivotArea>
    </format>
    <format dxfId="611">
      <pivotArea dataOnly="0" labelOnly="1" outline="0" fieldPosition="0">
        <references count="2">
          <reference field="0" count="1" selected="0">
            <x v="93"/>
          </reference>
          <reference field="1" count="1">
            <x v="120"/>
          </reference>
        </references>
      </pivotArea>
    </format>
    <format dxfId="610">
      <pivotArea dataOnly="0" labelOnly="1" outline="0" fieldPosition="0">
        <references count="2">
          <reference field="0" count="1" selected="0">
            <x v="94"/>
          </reference>
          <reference field="1" count="1">
            <x v="121"/>
          </reference>
        </references>
      </pivotArea>
    </format>
    <format dxfId="609">
      <pivotArea dataOnly="0" labelOnly="1" outline="0" fieldPosition="0">
        <references count="2">
          <reference field="0" count="1" selected="0">
            <x v="95"/>
          </reference>
          <reference field="1" count="1">
            <x v="122"/>
          </reference>
        </references>
      </pivotArea>
    </format>
    <format dxfId="608">
      <pivotArea dataOnly="0" labelOnly="1" outline="0" fieldPosition="0">
        <references count="2">
          <reference field="0" count="1" selected="0">
            <x v="96"/>
          </reference>
          <reference field="1" count="1">
            <x v="123"/>
          </reference>
        </references>
      </pivotArea>
    </format>
    <format dxfId="607">
      <pivotArea dataOnly="0" labelOnly="1" outline="0" fieldPosition="0">
        <references count="2">
          <reference field="0" count="1" selected="0">
            <x v="97"/>
          </reference>
          <reference field="1" count="1">
            <x v="124"/>
          </reference>
        </references>
      </pivotArea>
    </format>
    <format dxfId="606">
      <pivotArea dataOnly="0" labelOnly="1" outline="0" fieldPosition="0">
        <references count="2">
          <reference field="0" count="1" selected="0">
            <x v="98"/>
          </reference>
          <reference field="1" count="1">
            <x v="127"/>
          </reference>
        </references>
      </pivotArea>
    </format>
    <format dxfId="605">
      <pivotArea dataOnly="0" labelOnly="1" outline="0" fieldPosition="0">
        <references count="2">
          <reference field="0" count="1" selected="0">
            <x v="99"/>
          </reference>
          <reference field="1" count="1">
            <x v="128"/>
          </reference>
        </references>
      </pivotArea>
    </format>
    <format dxfId="604">
      <pivotArea dataOnly="0" labelOnly="1" outline="0" fieldPosition="0">
        <references count="2">
          <reference field="0" count="1" selected="0">
            <x v="100"/>
          </reference>
          <reference field="1" count="1">
            <x v="129"/>
          </reference>
        </references>
      </pivotArea>
    </format>
    <format dxfId="603">
      <pivotArea dataOnly="0" labelOnly="1" outline="0" fieldPosition="0">
        <references count="2">
          <reference field="0" count="1" selected="0">
            <x v="101"/>
          </reference>
          <reference field="1" count="1">
            <x v="130"/>
          </reference>
        </references>
      </pivotArea>
    </format>
    <format dxfId="602">
      <pivotArea dataOnly="0" labelOnly="1" outline="0" fieldPosition="0">
        <references count="2">
          <reference field="0" count="1" selected="0">
            <x v="102"/>
          </reference>
          <reference field="1" count="1">
            <x v="131"/>
          </reference>
        </references>
      </pivotArea>
    </format>
    <format dxfId="601">
      <pivotArea dataOnly="0" labelOnly="1" outline="0" fieldPosition="0">
        <references count="2">
          <reference field="0" count="1" selected="0">
            <x v="103"/>
          </reference>
          <reference field="1" count="1">
            <x v="132"/>
          </reference>
        </references>
      </pivotArea>
    </format>
    <format dxfId="600">
      <pivotArea dataOnly="0" labelOnly="1" outline="0" fieldPosition="0">
        <references count="2">
          <reference field="0" count="1" selected="0">
            <x v="104"/>
          </reference>
          <reference field="1" count="1">
            <x v="133"/>
          </reference>
        </references>
      </pivotArea>
    </format>
    <format dxfId="599">
      <pivotArea dataOnly="0" labelOnly="1" outline="0" fieldPosition="0">
        <references count="2">
          <reference field="0" count="1" selected="0">
            <x v="105"/>
          </reference>
          <reference field="1" count="1">
            <x v="135"/>
          </reference>
        </references>
      </pivotArea>
    </format>
    <format dxfId="598">
      <pivotArea dataOnly="0" labelOnly="1" outline="0" fieldPosition="0">
        <references count="2">
          <reference field="0" count="1" selected="0">
            <x v="106"/>
          </reference>
          <reference field="1" count="1">
            <x v="136"/>
          </reference>
        </references>
      </pivotArea>
    </format>
    <format dxfId="597">
      <pivotArea dataOnly="0" labelOnly="1" outline="0" fieldPosition="0">
        <references count="2">
          <reference field="0" count="1" selected="0">
            <x v="107"/>
          </reference>
          <reference field="1" count="1">
            <x v="137"/>
          </reference>
        </references>
      </pivotArea>
    </format>
    <format dxfId="596">
      <pivotArea dataOnly="0" labelOnly="1" outline="0" fieldPosition="0">
        <references count="2">
          <reference field="0" count="1" selected="0">
            <x v="108"/>
          </reference>
          <reference field="1" count="1">
            <x v="138"/>
          </reference>
        </references>
      </pivotArea>
    </format>
    <format dxfId="595">
      <pivotArea dataOnly="0" labelOnly="1" outline="0" fieldPosition="0">
        <references count="2">
          <reference field="0" count="1" selected="0">
            <x v="109"/>
          </reference>
          <reference field="1" count="1">
            <x v="139"/>
          </reference>
        </references>
      </pivotArea>
    </format>
    <format dxfId="594">
      <pivotArea dataOnly="0" labelOnly="1" outline="0" fieldPosition="0">
        <references count="2">
          <reference field="0" count="1" selected="0">
            <x v="110"/>
          </reference>
          <reference field="1" count="1">
            <x v="140"/>
          </reference>
        </references>
      </pivotArea>
    </format>
    <format dxfId="593">
      <pivotArea dataOnly="0" labelOnly="1" outline="0" fieldPosition="0">
        <references count="2">
          <reference field="0" count="1" selected="0">
            <x v="111"/>
          </reference>
          <reference field="1" count="1">
            <x v="142"/>
          </reference>
        </references>
      </pivotArea>
    </format>
    <format dxfId="592">
      <pivotArea dataOnly="0" labelOnly="1" outline="0" fieldPosition="0">
        <references count="2">
          <reference field="0" count="1" selected="0">
            <x v="112"/>
          </reference>
          <reference field="1" count="1">
            <x v="144"/>
          </reference>
        </references>
      </pivotArea>
    </format>
    <format dxfId="591">
      <pivotArea dataOnly="0" labelOnly="1" outline="0" fieldPosition="0">
        <references count="2">
          <reference field="0" count="1" selected="0">
            <x v="113"/>
          </reference>
          <reference field="1" count="1">
            <x v="147"/>
          </reference>
        </references>
      </pivotArea>
    </format>
    <format dxfId="590">
      <pivotArea dataOnly="0" labelOnly="1" outline="0" fieldPosition="0">
        <references count="2">
          <reference field="0" count="1" selected="0">
            <x v="114"/>
          </reference>
          <reference field="1" count="1">
            <x v="149"/>
          </reference>
        </references>
      </pivotArea>
    </format>
    <format dxfId="589">
      <pivotArea dataOnly="0" labelOnly="1" outline="0" fieldPosition="0">
        <references count="2">
          <reference field="0" count="1" selected="0">
            <x v="115"/>
          </reference>
          <reference field="1" count="1">
            <x v="150"/>
          </reference>
        </references>
      </pivotArea>
    </format>
    <format dxfId="588">
      <pivotArea dataOnly="0" labelOnly="1" outline="0" fieldPosition="0">
        <references count="2">
          <reference field="0" count="1" selected="0">
            <x v="116"/>
          </reference>
          <reference field="1" count="1">
            <x v="151"/>
          </reference>
        </references>
      </pivotArea>
    </format>
    <format dxfId="587">
      <pivotArea dataOnly="0" labelOnly="1" outline="0" fieldPosition="0">
        <references count="2">
          <reference field="0" count="1" selected="0">
            <x v="117"/>
          </reference>
          <reference field="1" count="1">
            <x v="152"/>
          </reference>
        </references>
      </pivotArea>
    </format>
    <format dxfId="586">
      <pivotArea dataOnly="0" labelOnly="1" outline="0" fieldPosition="0">
        <references count="2">
          <reference field="0" count="1" selected="0">
            <x v="118"/>
          </reference>
          <reference field="1" count="1">
            <x v="153"/>
          </reference>
        </references>
      </pivotArea>
    </format>
    <format dxfId="585">
      <pivotArea dataOnly="0" labelOnly="1" outline="0" fieldPosition="0">
        <references count="2">
          <reference field="0" count="1" selected="0">
            <x v="119"/>
          </reference>
          <reference field="1" count="1">
            <x v="154"/>
          </reference>
        </references>
      </pivotArea>
    </format>
    <format dxfId="584">
      <pivotArea dataOnly="0" labelOnly="1" outline="0" fieldPosition="0">
        <references count="2">
          <reference field="0" count="1" selected="0">
            <x v="120"/>
          </reference>
          <reference field="1" count="1">
            <x v="160"/>
          </reference>
        </references>
      </pivotArea>
    </format>
    <format dxfId="583">
      <pivotArea dataOnly="0" labelOnly="1" outline="0" fieldPosition="0">
        <references count="2">
          <reference field="0" count="1" selected="0">
            <x v="121"/>
          </reference>
          <reference field="1" count="1">
            <x v="155"/>
          </reference>
        </references>
      </pivotArea>
    </format>
    <format dxfId="582">
      <pivotArea dataOnly="0" labelOnly="1" outline="0" fieldPosition="0">
        <references count="2">
          <reference field="0" count="1" selected="0">
            <x v="122"/>
          </reference>
          <reference field="1" count="1">
            <x v="156"/>
          </reference>
        </references>
      </pivotArea>
    </format>
    <format dxfId="581">
      <pivotArea dataOnly="0" labelOnly="1" outline="0" fieldPosition="0">
        <references count="2">
          <reference field="0" count="1" selected="0">
            <x v="123"/>
          </reference>
          <reference field="1" count="1">
            <x v="162"/>
          </reference>
        </references>
      </pivotArea>
    </format>
    <format dxfId="580">
      <pivotArea dataOnly="0" labelOnly="1" outline="0" fieldPosition="0">
        <references count="2">
          <reference field="0" count="1" selected="0">
            <x v="124"/>
          </reference>
          <reference field="1" count="1">
            <x v="163"/>
          </reference>
        </references>
      </pivotArea>
    </format>
    <format dxfId="579">
      <pivotArea dataOnly="0" labelOnly="1" outline="0" fieldPosition="0">
        <references count="2">
          <reference field="0" count="1" selected="0">
            <x v="125"/>
          </reference>
          <reference field="1" count="1">
            <x v="157"/>
          </reference>
        </references>
      </pivotArea>
    </format>
    <format dxfId="578">
      <pivotArea dataOnly="0" labelOnly="1" outline="0" fieldPosition="0">
        <references count="2">
          <reference field="0" count="1" selected="0">
            <x v="126"/>
          </reference>
          <reference field="1" count="1">
            <x v="159"/>
          </reference>
        </references>
      </pivotArea>
    </format>
    <format dxfId="577">
      <pivotArea dataOnly="0" labelOnly="1" outline="0" fieldPosition="0">
        <references count="2">
          <reference field="0" count="1" selected="0">
            <x v="127"/>
          </reference>
          <reference field="1" count="1">
            <x v="164"/>
          </reference>
        </references>
      </pivotArea>
    </format>
    <format dxfId="576">
      <pivotArea dataOnly="0" labelOnly="1" outline="0" fieldPosition="0">
        <references count="2">
          <reference field="0" count="1" selected="0">
            <x v="128"/>
          </reference>
          <reference field="1" count="1">
            <x v="165"/>
          </reference>
        </references>
      </pivotArea>
    </format>
    <format dxfId="575">
      <pivotArea dataOnly="0" labelOnly="1" outline="0" fieldPosition="0">
        <references count="2">
          <reference field="0" count="1" selected="0">
            <x v="129"/>
          </reference>
          <reference field="1" count="1">
            <x v="166"/>
          </reference>
        </references>
      </pivotArea>
    </format>
    <format dxfId="574">
      <pivotArea dataOnly="0" labelOnly="1" outline="0" fieldPosition="0">
        <references count="2">
          <reference field="0" count="1" selected="0">
            <x v="130"/>
          </reference>
          <reference field="1" count="1">
            <x v="167"/>
          </reference>
        </references>
      </pivotArea>
    </format>
    <format dxfId="573">
      <pivotArea dataOnly="0" labelOnly="1" outline="0" fieldPosition="0">
        <references count="2">
          <reference field="0" count="1" selected="0">
            <x v="131"/>
          </reference>
          <reference field="1" count="1">
            <x v="168"/>
          </reference>
        </references>
      </pivotArea>
    </format>
    <format dxfId="572">
      <pivotArea dataOnly="0" labelOnly="1" outline="0" fieldPosition="0">
        <references count="2">
          <reference field="0" count="1" selected="0">
            <x v="132"/>
          </reference>
          <reference field="1" count="1">
            <x v="169"/>
          </reference>
        </references>
      </pivotArea>
    </format>
    <format dxfId="571">
      <pivotArea dataOnly="0" labelOnly="1" outline="0" fieldPosition="0">
        <references count="2">
          <reference field="0" count="1" selected="0">
            <x v="133"/>
          </reference>
          <reference field="1" count="1">
            <x v="170"/>
          </reference>
        </references>
      </pivotArea>
    </format>
    <format dxfId="570">
      <pivotArea dataOnly="0" labelOnly="1" outline="0" fieldPosition="0">
        <references count="2">
          <reference field="0" count="1" selected="0">
            <x v="134"/>
          </reference>
          <reference field="1" count="1">
            <x v="171"/>
          </reference>
        </references>
      </pivotArea>
    </format>
    <format dxfId="569">
      <pivotArea dataOnly="0" labelOnly="1" outline="0" fieldPosition="0">
        <references count="2">
          <reference field="0" count="1" selected="0">
            <x v="135"/>
          </reference>
          <reference field="1" count="1">
            <x v="172"/>
          </reference>
        </references>
      </pivotArea>
    </format>
    <format dxfId="568">
      <pivotArea dataOnly="0" labelOnly="1" outline="0" fieldPosition="0">
        <references count="2">
          <reference field="0" count="1" selected="0">
            <x v="136"/>
          </reference>
          <reference field="1" count="1">
            <x v="173"/>
          </reference>
        </references>
      </pivotArea>
    </format>
    <format dxfId="567">
      <pivotArea dataOnly="0" labelOnly="1" outline="0" fieldPosition="0">
        <references count="2">
          <reference field="0" count="1" selected="0">
            <x v="137"/>
          </reference>
          <reference field="1" count="1">
            <x v="175"/>
          </reference>
        </references>
      </pivotArea>
    </format>
    <format dxfId="566">
      <pivotArea dataOnly="0" labelOnly="1" outline="0" fieldPosition="0">
        <references count="2">
          <reference field="0" count="1" selected="0">
            <x v="138"/>
          </reference>
          <reference field="1" count="1">
            <x v="177"/>
          </reference>
        </references>
      </pivotArea>
    </format>
    <format dxfId="565">
      <pivotArea dataOnly="0" labelOnly="1" outline="0" fieldPosition="0">
        <references count="2">
          <reference field="0" count="1" selected="0">
            <x v="139"/>
          </reference>
          <reference field="1" count="1">
            <x v="178"/>
          </reference>
        </references>
      </pivotArea>
    </format>
    <format dxfId="564">
      <pivotArea dataOnly="0" labelOnly="1" outline="0" fieldPosition="0">
        <references count="2">
          <reference field="0" count="1" selected="0">
            <x v="140"/>
          </reference>
          <reference field="1" count="1">
            <x v="179"/>
          </reference>
        </references>
      </pivotArea>
    </format>
    <format dxfId="563">
      <pivotArea dataOnly="0" labelOnly="1" outline="0" fieldPosition="0">
        <references count="2">
          <reference field="0" count="1" selected="0">
            <x v="141"/>
          </reference>
          <reference field="1" count="1">
            <x v="182"/>
          </reference>
        </references>
      </pivotArea>
    </format>
    <format dxfId="562">
      <pivotArea dataOnly="0" labelOnly="1" outline="0" fieldPosition="0">
        <references count="2">
          <reference field="0" count="1" selected="0">
            <x v="142"/>
          </reference>
          <reference field="1" count="1">
            <x v="184"/>
          </reference>
        </references>
      </pivotArea>
    </format>
    <format dxfId="561">
      <pivotArea dataOnly="0" labelOnly="1" outline="0" fieldPosition="0">
        <references count="2">
          <reference field="0" count="1" selected="0">
            <x v="143"/>
          </reference>
          <reference field="1" count="1">
            <x v="185"/>
          </reference>
        </references>
      </pivotArea>
    </format>
    <format dxfId="560">
      <pivotArea dataOnly="0" labelOnly="1" outline="0" fieldPosition="0">
        <references count="2">
          <reference field="0" count="1" selected="0">
            <x v="144"/>
          </reference>
          <reference field="1" count="1">
            <x v="186"/>
          </reference>
        </references>
      </pivotArea>
    </format>
    <format dxfId="559">
      <pivotArea dataOnly="0" labelOnly="1" outline="0" fieldPosition="0">
        <references count="2">
          <reference field="0" count="1" selected="0">
            <x v="145"/>
          </reference>
          <reference field="1" count="1">
            <x v="187"/>
          </reference>
        </references>
      </pivotArea>
    </format>
    <format dxfId="558">
      <pivotArea dataOnly="0" labelOnly="1" outline="0" fieldPosition="0">
        <references count="2">
          <reference field="0" count="1" selected="0">
            <x v="146"/>
          </reference>
          <reference field="1" count="1">
            <x v="188"/>
          </reference>
        </references>
      </pivotArea>
    </format>
    <format dxfId="557">
      <pivotArea dataOnly="0" labelOnly="1" outline="0" fieldPosition="0">
        <references count="2">
          <reference field="0" count="1" selected="0">
            <x v="147"/>
          </reference>
          <reference field="1" count="1">
            <x v="189"/>
          </reference>
        </references>
      </pivotArea>
    </format>
    <format dxfId="556">
      <pivotArea dataOnly="0" labelOnly="1" outline="0" fieldPosition="0">
        <references count="2">
          <reference field="0" count="1" selected="0">
            <x v="148"/>
          </reference>
          <reference field="1" count="1">
            <x v="190"/>
          </reference>
        </references>
      </pivotArea>
    </format>
    <format dxfId="555">
      <pivotArea dataOnly="0" labelOnly="1" outline="0" fieldPosition="0">
        <references count="2">
          <reference field="0" count="1" selected="0">
            <x v="149"/>
          </reference>
          <reference field="1" count="1">
            <x v="191"/>
          </reference>
        </references>
      </pivotArea>
    </format>
    <format dxfId="554">
      <pivotArea dataOnly="0" labelOnly="1" outline="0" fieldPosition="0">
        <references count="2">
          <reference field="0" count="1" selected="0">
            <x v="150"/>
          </reference>
          <reference field="1" count="1">
            <x v="192"/>
          </reference>
        </references>
      </pivotArea>
    </format>
    <format dxfId="553">
      <pivotArea dataOnly="0" labelOnly="1" outline="0" fieldPosition="0">
        <references count="2">
          <reference field="0" count="1" selected="0">
            <x v="151"/>
          </reference>
          <reference field="1" count="1">
            <x v="193"/>
          </reference>
        </references>
      </pivotArea>
    </format>
    <format dxfId="552">
      <pivotArea dataOnly="0" labelOnly="1" outline="0" fieldPosition="0">
        <references count="2">
          <reference field="0" count="1" selected="0">
            <x v="152"/>
          </reference>
          <reference field="1" count="1">
            <x v="194"/>
          </reference>
        </references>
      </pivotArea>
    </format>
    <format dxfId="551">
      <pivotArea dataOnly="0" labelOnly="1" outline="0" fieldPosition="0">
        <references count="2">
          <reference field="0" count="1" selected="0">
            <x v="153"/>
          </reference>
          <reference field="1" count="1">
            <x v="195"/>
          </reference>
        </references>
      </pivotArea>
    </format>
    <format dxfId="550">
      <pivotArea dataOnly="0" labelOnly="1" outline="0" fieldPosition="0">
        <references count="2">
          <reference field="0" count="1" selected="0">
            <x v="154"/>
          </reference>
          <reference field="1" count="1">
            <x v="196"/>
          </reference>
        </references>
      </pivotArea>
    </format>
    <format dxfId="549">
      <pivotArea dataOnly="0" labelOnly="1" outline="0" fieldPosition="0">
        <references count="2">
          <reference field="0" count="1" selected="0">
            <x v="155"/>
          </reference>
          <reference field="1" count="1">
            <x v="198"/>
          </reference>
        </references>
      </pivotArea>
    </format>
    <format dxfId="548">
      <pivotArea dataOnly="0" labelOnly="1" outline="0" fieldPosition="0">
        <references count="2">
          <reference field="0" count="1" selected="0">
            <x v="156"/>
          </reference>
          <reference field="1" count="1">
            <x v="200"/>
          </reference>
        </references>
      </pivotArea>
    </format>
    <format dxfId="547">
      <pivotArea dataOnly="0" labelOnly="1" outline="0" fieldPosition="0">
        <references count="2">
          <reference field="0" count="1" selected="0">
            <x v="157"/>
          </reference>
          <reference field="1" count="1">
            <x v="202"/>
          </reference>
        </references>
      </pivotArea>
    </format>
    <format dxfId="546">
      <pivotArea dataOnly="0" labelOnly="1" outline="0" fieldPosition="0">
        <references count="2">
          <reference field="0" count="1" selected="0">
            <x v="158"/>
          </reference>
          <reference field="1" count="1">
            <x v="203"/>
          </reference>
        </references>
      </pivotArea>
    </format>
    <format dxfId="545">
      <pivotArea dataOnly="0" labelOnly="1" outline="0" fieldPosition="0">
        <references count="2">
          <reference field="0" count="1" selected="0">
            <x v="159"/>
          </reference>
          <reference field="1" count="1">
            <x v="204"/>
          </reference>
        </references>
      </pivotArea>
    </format>
    <format dxfId="544">
      <pivotArea dataOnly="0" labelOnly="1" outline="0" fieldPosition="0">
        <references count="2">
          <reference field="0" count="1" selected="0">
            <x v="160"/>
          </reference>
          <reference field="1" count="1">
            <x v="201"/>
          </reference>
        </references>
      </pivotArea>
    </format>
    <format dxfId="543">
      <pivotArea dataOnly="0" labelOnly="1" outline="0" fieldPosition="0">
        <references count="2">
          <reference field="0" count="1" selected="0">
            <x v="161"/>
          </reference>
          <reference field="1" count="1">
            <x v="208"/>
          </reference>
        </references>
      </pivotArea>
    </format>
    <format dxfId="542">
      <pivotArea dataOnly="0" labelOnly="1" outline="0" fieldPosition="0">
        <references count="2">
          <reference field="0" count="1" selected="0">
            <x v="162"/>
          </reference>
          <reference field="1" count="1">
            <x v="209"/>
          </reference>
        </references>
      </pivotArea>
    </format>
    <format dxfId="541">
      <pivotArea dataOnly="0" labelOnly="1" outline="0" fieldPosition="0">
        <references count="2">
          <reference field="0" count="1" selected="0">
            <x v="163"/>
          </reference>
          <reference field="1" count="1">
            <x v="210"/>
          </reference>
        </references>
      </pivotArea>
    </format>
    <format dxfId="540">
      <pivotArea dataOnly="0" labelOnly="1" outline="0" fieldPosition="0">
        <references count="2">
          <reference field="0" count="1" selected="0">
            <x v="164"/>
          </reference>
          <reference field="1" count="1">
            <x v="211"/>
          </reference>
        </references>
      </pivotArea>
    </format>
    <format dxfId="539">
      <pivotArea dataOnly="0" labelOnly="1" outline="0" fieldPosition="0">
        <references count="2">
          <reference field="0" count="1" selected="0">
            <x v="165"/>
          </reference>
          <reference field="1" count="1">
            <x v="212"/>
          </reference>
        </references>
      </pivotArea>
    </format>
    <format dxfId="538">
      <pivotArea dataOnly="0" labelOnly="1" outline="0" fieldPosition="0">
        <references count="2">
          <reference field="0" count="1" selected="0">
            <x v="166"/>
          </reference>
          <reference field="1" count="1">
            <x v="213"/>
          </reference>
        </references>
      </pivotArea>
    </format>
    <format dxfId="537">
      <pivotArea dataOnly="0" labelOnly="1" outline="0" fieldPosition="0">
        <references count="2">
          <reference field="0" count="1" selected="0">
            <x v="167"/>
          </reference>
          <reference field="1" count="1">
            <x v="214"/>
          </reference>
        </references>
      </pivotArea>
    </format>
    <format dxfId="536">
      <pivotArea dataOnly="0" labelOnly="1" outline="0" fieldPosition="0">
        <references count="2">
          <reference field="0" count="1" selected="0">
            <x v="168"/>
          </reference>
          <reference field="1" count="1">
            <x v="215"/>
          </reference>
        </references>
      </pivotArea>
    </format>
    <format dxfId="535">
      <pivotArea dataOnly="0" labelOnly="1" outline="0" fieldPosition="0">
        <references count="2">
          <reference field="0" count="1" selected="0">
            <x v="169"/>
          </reference>
          <reference field="1" count="1">
            <x v="217"/>
          </reference>
        </references>
      </pivotArea>
    </format>
    <format dxfId="534">
      <pivotArea dataOnly="0" labelOnly="1" outline="0" fieldPosition="0">
        <references count="2">
          <reference field="0" count="1" selected="0">
            <x v="170"/>
          </reference>
          <reference field="1" count="1">
            <x v="218"/>
          </reference>
        </references>
      </pivotArea>
    </format>
    <format dxfId="533">
      <pivotArea dataOnly="0" labelOnly="1" outline="0" fieldPosition="0">
        <references count="2">
          <reference field="0" count="1" selected="0">
            <x v="171"/>
          </reference>
          <reference field="1" count="1">
            <x v="219"/>
          </reference>
        </references>
      </pivotArea>
    </format>
    <format dxfId="532">
      <pivotArea dataOnly="0" labelOnly="1" outline="0" fieldPosition="0">
        <references count="2">
          <reference field="0" count="1" selected="0">
            <x v="172"/>
          </reference>
          <reference field="1" count="1">
            <x v="220"/>
          </reference>
        </references>
      </pivotArea>
    </format>
    <format dxfId="531">
      <pivotArea dataOnly="0" labelOnly="1" outline="0" fieldPosition="0">
        <references count="2">
          <reference field="0" count="1" selected="0">
            <x v="173"/>
          </reference>
          <reference field="1" count="1">
            <x v="222"/>
          </reference>
        </references>
      </pivotArea>
    </format>
    <format dxfId="530">
      <pivotArea dataOnly="0" labelOnly="1" outline="0" fieldPosition="0">
        <references count="2">
          <reference field="0" count="1" selected="0">
            <x v="174"/>
          </reference>
          <reference field="1" count="1">
            <x v="224"/>
          </reference>
        </references>
      </pivotArea>
    </format>
    <format dxfId="529">
      <pivotArea dataOnly="0" labelOnly="1" outline="0" fieldPosition="0">
        <references count="2">
          <reference field="0" count="1" selected="0">
            <x v="175"/>
          </reference>
          <reference field="1" count="1">
            <x v="226"/>
          </reference>
        </references>
      </pivotArea>
    </format>
    <format dxfId="528">
      <pivotArea dataOnly="0" labelOnly="1" outline="0" fieldPosition="0">
        <references count="2">
          <reference field="0" count="1" selected="0">
            <x v="176"/>
          </reference>
          <reference field="1" count="1">
            <x v="227"/>
          </reference>
        </references>
      </pivotArea>
    </format>
    <format dxfId="527">
      <pivotArea dataOnly="0" labelOnly="1" outline="0" fieldPosition="0">
        <references count="2">
          <reference field="0" count="1" selected="0">
            <x v="177"/>
          </reference>
          <reference field="1" count="1">
            <x v="228"/>
          </reference>
        </references>
      </pivotArea>
    </format>
    <format dxfId="526">
      <pivotArea dataOnly="0" labelOnly="1" outline="0" fieldPosition="0">
        <references count="2">
          <reference field="0" count="1" selected="0">
            <x v="178"/>
          </reference>
          <reference field="1" count="1">
            <x v="229"/>
          </reference>
        </references>
      </pivotArea>
    </format>
    <format dxfId="525">
      <pivotArea dataOnly="0" labelOnly="1" outline="0" fieldPosition="0">
        <references count="2">
          <reference field="0" count="1" selected="0">
            <x v="179"/>
          </reference>
          <reference field="1" count="1">
            <x v="230"/>
          </reference>
        </references>
      </pivotArea>
    </format>
    <format dxfId="524">
      <pivotArea dataOnly="0" labelOnly="1" outline="0" fieldPosition="0">
        <references count="2">
          <reference field="0" count="1" selected="0">
            <x v="180"/>
          </reference>
          <reference field="1" count="1">
            <x v="231"/>
          </reference>
        </references>
      </pivotArea>
    </format>
    <format dxfId="523">
      <pivotArea dataOnly="0" labelOnly="1" outline="0" fieldPosition="0">
        <references count="2">
          <reference field="0" count="1" selected="0">
            <x v="181"/>
          </reference>
          <reference field="1" count="1">
            <x v="232"/>
          </reference>
        </references>
      </pivotArea>
    </format>
    <format dxfId="522">
      <pivotArea dataOnly="0" labelOnly="1" outline="0" fieldPosition="0">
        <references count="2">
          <reference field="0" count="1" selected="0">
            <x v="182"/>
          </reference>
          <reference field="1" count="1">
            <x v="233"/>
          </reference>
        </references>
      </pivotArea>
    </format>
    <format dxfId="521">
      <pivotArea dataOnly="0" labelOnly="1" outline="0" fieldPosition="0">
        <references count="2">
          <reference field="0" count="1" selected="0">
            <x v="183"/>
          </reference>
          <reference field="1" count="1">
            <x v="234"/>
          </reference>
        </references>
      </pivotArea>
    </format>
    <format dxfId="520">
      <pivotArea dataOnly="0" labelOnly="1" outline="0" fieldPosition="0">
        <references count="2">
          <reference field="0" count="1" selected="0">
            <x v="184"/>
          </reference>
          <reference field="1" count="1">
            <x v="235"/>
          </reference>
        </references>
      </pivotArea>
    </format>
    <format dxfId="519">
      <pivotArea dataOnly="0" labelOnly="1" outline="0" fieldPosition="0">
        <references count="2">
          <reference field="0" count="1" selected="0">
            <x v="185"/>
          </reference>
          <reference field="1" count="1">
            <x v="238"/>
          </reference>
        </references>
      </pivotArea>
    </format>
    <format dxfId="518">
      <pivotArea dataOnly="0" labelOnly="1" outline="0" fieldPosition="0">
        <references count="2">
          <reference field="0" count="1" selected="0">
            <x v="186"/>
          </reference>
          <reference field="1" count="1">
            <x v="236"/>
          </reference>
        </references>
      </pivotArea>
    </format>
    <format dxfId="517">
      <pivotArea dataOnly="0" labelOnly="1" outline="0" fieldPosition="0">
        <references count="2">
          <reference field="0" count="1" selected="0">
            <x v="187"/>
          </reference>
          <reference field="1" count="1">
            <x v="239"/>
          </reference>
        </references>
      </pivotArea>
    </format>
    <format dxfId="516">
      <pivotArea dataOnly="0" labelOnly="1" outline="0" fieldPosition="0">
        <references count="2">
          <reference field="0" count="1" selected="0">
            <x v="188"/>
          </reference>
          <reference field="1" count="1">
            <x v="240"/>
          </reference>
        </references>
      </pivotArea>
    </format>
    <format dxfId="515">
      <pivotArea dataOnly="0" labelOnly="1" outline="0" fieldPosition="0">
        <references count="2">
          <reference field="0" count="1" selected="0">
            <x v="189"/>
          </reference>
          <reference field="1" count="1">
            <x v="241"/>
          </reference>
        </references>
      </pivotArea>
    </format>
    <format dxfId="514">
      <pivotArea dataOnly="0" labelOnly="1" outline="0" fieldPosition="0">
        <references count="2">
          <reference field="0" count="1" selected="0">
            <x v="190"/>
          </reference>
          <reference field="1" count="1">
            <x v="242"/>
          </reference>
        </references>
      </pivotArea>
    </format>
    <format dxfId="513">
      <pivotArea dataOnly="0" labelOnly="1" outline="0" fieldPosition="0">
        <references count="2">
          <reference field="0" count="1" selected="0">
            <x v="191"/>
          </reference>
          <reference field="1" count="1">
            <x v="243"/>
          </reference>
        </references>
      </pivotArea>
    </format>
    <format dxfId="512">
      <pivotArea dataOnly="0" labelOnly="1" outline="0" fieldPosition="0">
        <references count="2">
          <reference field="0" count="1" selected="0">
            <x v="192"/>
          </reference>
          <reference field="1" count="1">
            <x v="237"/>
          </reference>
        </references>
      </pivotArea>
    </format>
    <format dxfId="511">
      <pivotArea dataOnly="0" labelOnly="1" outline="0" fieldPosition="0">
        <references count="2">
          <reference field="0" count="1" selected="0">
            <x v="193"/>
          </reference>
          <reference field="1" count="1">
            <x v="244"/>
          </reference>
        </references>
      </pivotArea>
    </format>
    <format dxfId="510">
      <pivotArea dataOnly="0" labelOnly="1" outline="0" fieldPosition="0">
        <references count="2">
          <reference field="0" count="1" selected="0">
            <x v="194"/>
          </reference>
          <reference field="1" count="1">
            <x v="245"/>
          </reference>
        </references>
      </pivotArea>
    </format>
    <format dxfId="509">
      <pivotArea dataOnly="0" labelOnly="1" outline="0" fieldPosition="0">
        <references count="2">
          <reference field="0" count="1" selected="0">
            <x v="195"/>
          </reference>
          <reference field="1" count="1">
            <x v="246"/>
          </reference>
        </references>
      </pivotArea>
    </format>
    <format dxfId="508">
      <pivotArea dataOnly="0" labelOnly="1" outline="0" fieldPosition="0">
        <references count="2">
          <reference field="0" count="1" selected="0">
            <x v="196"/>
          </reference>
          <reference field="1" count="1">
            <x v="248"/>
          </reference>
        </references>
      </pivotArea>
    </format>
    <format dxfId="507">
      <pivotArea dataOnly="0" labelOnly="1" outline="0" fieldPosition="0">
        <references count="2">
          <reference field="0" count="1" selected="0">
            <x v="197"/>
          </reference>
          <reference field="1" count="1">
            <x v="249"/>
          </reference>
        </references>
      </pivotArea>
    </format>
    <format dxfId="506">
      <pivotArea dataOnly="0" labelOnly="1" outline="0" fieldPosition="0">
        <references count="2">
          <reference field="0" count="1" selected="0">
            <x v="198"/>
          </reference>
          <reference field="1" count="1">
            <x v="250"/>
          </reference>
        </references>
      </pivotArea>
    </format>
    <format dxfId="505">
      <pivotArea dataOnly="0" labelOnly="1" outline="0" fieldPosition="0">
        <references count="2">
          <reference field="0" count="1" selected="0">
            <x v="199"/>
          </reference>
          <reference field="1" count="1">
            <x v="251"/>
          </reference>
        </references>
      </pivotArea>
    </format>
    <format dxfId="504">
      <pivotArea dataOnly="0" labelOnly="1" outline="0" fieldPosition="0">
        <references count="2">
          <reference field="0" count="1" selected="0">
            <x v="200"/>
          </reference>
          <reference field="1" count="1">
            <x v="252"/>
          </reference>
        </references>
      </pivotArea>
    </format>
    <format dxfId="503">
      <pivotArea dataOnly="0" labelOnly="1" outline="0" fieldPosition="0">
        <references count="2">
          <reference field="0" count="1" selected="0">
            <x v="201"/>
          </reference>
          <reference field="1" count="1">
            <x v="253"/>
          </reference>
        </references>
      </pivotArea>
    </format>
    <format dxfId="502">
      <pivotArea dataOnly="0" labelOnly="1" outline="0" fieldPosition="0">
        <references count="2">
          <reference field="0" count="1" selected="0">
            <x v="202"/>
          </reference>
          <reference field="1" count="1">
            <x v="254"/>
          </reference>
        </references>
      </pivotArea>
    </format>
    <format dxfId="501">
      <pivotArea dataOnly="0" labelOnly="1" outline="0" fieldPosition="0">
        <references count="2">
          <reference field="0" count="1" selected="0">
            <x v="203"/>
          </reference>
          <reference field="1" count="1">
            <x v="1"/>
          </reference>
        </references>
      </pivotArea>
    </format>
    <format dxfId="500">
      <pivotArea dataOnly="0" labelOnly="1" outline="0" fieldPosition="0">
        <references count="2">
          <reference field="0" count="1" selected="0">
            <x v="204"/>
          </reference>
          <reference field="1" count="1">
            <x v="97"/>
          </reference>
        </references>
      </pivotArea>
    </format>
    <format dxfId="499">
      <pivotArea dataOnly="0" labelOnly="1" outline="0" fieldPosition="0">
        <references count="2">
          <reference field="0" count="1" selected="0">
            <x v="205"/>
          </reference>
          <reference field="1" count="1">
            <x v="6"/>
          </reference>
        </references>
      </pivotArea>
    </format>
    <format dxfId="498">
      <pivotArea dataOnly="0" labelOnly="1" outline="0" fieldPosition="0">
        <references count="2">
          <reference field="0" count="1" selected="0">
            <x v="206"/>
          </reference>
          <reference field="1" count="1">
            <x v="9"/>
          </reference>
        </references>
      </pivotArea>
    </format>
    <format dxfId="497">
      <pivotArea dataOnly="0" labelOnly="1" outline="0" fieldPosition="0">
        <references count="2">
          <reference field="0" count="1" selected="0">
            <x v="207"/>
          </reference>
          <reference field="1" count="1">
            <x v="11"/>
          </reference>
        </references>
      </pivotArea>
    </format>
    <format dxfId="496">
      <pivotArea dataOnly="0" labelOnly="1" outline="0" fieldPosition="0">
        <references count="2">
          <reference field="0" count="1" selected="0">
            <x v="208"/>
          </reference>
          <reference field="1" count="1">
            <x v="14"/>
          </reference>
        </references>
      </pivotArea>
    </format>
    <format dxfId="495">
      <pivotArea dataOnly="0" labelOnly="1" outline="0" fieldPosition="0">
        <references count="2">
          <reference field="0" count="1" selected="0">
            <x v="209"/>
          </reference>
          <reference field="1" count="1">
            <x v="21"/>
          </reference>
        </references>
      </pivotArea>
    </format>
    <format dxfId="494">
      <pivotArea dataOnly="0" labelOnly="1" outline="0" fieldPosition="0">
        <references count="2">
          <reference field="0" count="1" selected="0">
            <x v="210"/>
          </reference>
          <reference field="1" count="1">
            <x v="22"/>
          </reference>
        </references>
      </pivotArea>
    </format>
    <format dxfId="493">
      <pivotArea dataOnly="0" labelOnly="1" outline="0" fieldPosition="0">
        <references count="2">
          <reference field="0" count="1" selected="0">
            <x v="211"/>
          </reference>
          <reference field="1" count="1">
            <x v="25"/>
          </reference>
        </references>
      </pivotArea>
    </format>
    <format dxfId="492">
      <pivotArea dataOnly="0" labelOnly="1" outline="0" fieldPosition="0">
        <references count="2">
          <reference field="0" count="1" selected="0">
            <x v="212"/>
          </reference>
          <reference field="1" count="1">
            <x v="31"/>
          </reference>
        </references>
      </pivotArea>
    </format>
    <format dxfId="491">
      <pivotArea dataOnly="0" labelOnly="1" outline="0" fieldPosition="0">
        <references count="2">
          <reference field="0" count="1" selected="0">
            <x v="213"/>
          </reference>
          <reference field="1" count="1">
            <x v="38"/>
          </reference>
        </references>
      </pivotArea>
    </format>
    <format dxfId="490">
      <pivotArea dataOnly="0" labelOnly="1" outline="0" fieldPosition="0">
        <references count="2">
          <reference field="0" count="1" selected="0">
            <x v="214"/>
          </reference>
          <reference field="1" count="1">
            <x v="44"/>
          </reference>
        </references>
      </pivotArea>
    </format>
    <format dxfId="489">
      <pivotArea dataOnly="0" labelOnly="1" outline="0" fieldPosition="0">
        <references count="2">
          <reference field="0" count="1" selected="0">
            <x v="215"/>
          </reference>
          <reference field="1" count="1">
            <x v="50"/>
          </reference>
        </references>
      </pivotArea>
    </format>
    <format dxfId="488">
      <pivotArea dataOnly="0" labelOnly="1" outline="0" fieldPosition="0">
        <references count="2">
          <reference field="0" count="1" selected="0">
            <x v="216"/>
          </reference>
          <reference field="1" count="1">
            <x v="51"/>
          </reference>
        </references>
      </pivotArea>
    </format>
    <format dxfId="487">
      <pivotArea dataOnly="0" labelOnly="1" outline="0" fieldPosition="0">
        <references count="2">
          <reference field="0" count="1" selected="0">
            <x v="217"/>
          </reference>
          <reference field="1" count="1">
            <x v="54"/>
          </reference>
        </references>
      </pivotArea>
    </format>
    <format dxfId="486">
      <pivotArea dataOnly="0" labelOnly="1" outline="0" fieldPosition="0">
        <references count="2">
          <reference field="0" count="1" selected="0">
            <x v="218"/>
          </reference>
          <reference field="1" count="1">
            <x v="56"/>
          </reference>
        </references>
      </pivotArea>
    </format>
    <format dxfId="485">
      <pivotArea dataOnly="0" labelOnly="1" outline="0" fieldPosition="0">
        <references count="2">
          <reference field="0" count="1" selected="0">
            <x v="219"/>
          </reference>
          <reference field="1" count="1">
            <x v="148"/>
          </reference>
        </references>
      </pivotArea>
    </format>
    <format dxfId="484">
      <pivotArea dataOnly="0" labelOnly="1" outline="0" fieldPosition="0">
        <references count="2">
          <reference field="0" count="1" selected="0">
            <x v="220"/>
          </reference>
          <reference field="1" count="1">
            <x v="68"/>
          </reference>
        </references>
      </pivotArea>
    </format>
    <format dxfId="483">
      <pivotArea dataOnly="0" labelOnly="1" outline="0" fieldPosition="0">
        <references count="2">
          <reference field="0" count="1" selected="0">
            <x v="221"/>
          </reference>
          <reference field="1" count="1">
            <x v="73"/>
          </reference>
        </references>
      </pivotArea>
    </format>
    <format dxfId="482">
      <pivotArea dataOnly="0" labelOnly="1" outline="0" fieldPosition="0">
        <references count="2">
          <reference field="0" count="1" selected="0">
            <x v="222"/>
          </reference>
          <reference field="1" count="1">
            <x v="74"/>
          </reference>
        </references>
      </pivotArea>
    </format>
    <format dxfId="481">
      <pivotArea dataOnly="0" labelOnly="1" outline="0" fieldPosition="0">
        <references count="2">
          <reference field="0" count="1" selected="0">
            <x v="223"/>
          </reference>
          <reference field="1" count="1">
            <x v="76"/>
          </reference>
        </references>
      </pivotArea>
    </format>
    <format dxfId="480">
      <pivotArea dataOnly="0" labelOnly="1" outline="0" fieldPosition="0">
        <references count="2">
          <reference field="0" count="1" selected="0">
            <x v="224"/>
          </reference>
          <reference field="1" count="1">
            <x v="83"/>
          </reference>
        </references>
      </pivotArea>
    </format>
    <format dxfId="479">
      <pivotArea dataOnly="0" labelOnly="1" outline="0" fieldPosition="0">
        <references count="2">
          <reference field="0" count="1" selected="0">
            <x v="225"/>
          </reference>
          <reference field="1" count="1">
            <x v="78"/>
          </reference>
        </references>
      </pivotArea>
    </format>
    <format dxfId="478">
      <pivotArea dataOnly="0" labelOnly="1" outline="0" fieldPosition="0">
        <references count="2">
          <reference field="0" count="1" selected="0">
            <x v="226"/>
          </reference>
          <reference field="1" count="1">
            <x v="86"/>
          </reference>
        </references>
      </pivotArea>
    </format>
    <format dxfId="477">
      <pivotArea dataOnly="0" labelOnly="1" outline="0" fieldPosition="0">
        <references count="2">
          <reference field="0" count="1" selected="0">
            <x v="227"/>
          </reference>
          <reference field="1" count="1">
            <x v="87"/>
          </reference>
        </references>
      </pivotArea>
    </format>
    <format dxfId="476">
      <pivotArea dataOnly="0" labelOnly="1" outline="0" fieldPosition="0">
        <references count="2">
          <reference field="0" count="1" selected="0">
            <x v="228"/>
          </reference>
          <reference field="1" count="1">
            <x v="88"/>
          </reference>
        </references>
      </pivotArea>
    </format>
    <format dxfId="475">
      <pivotArea dataOnly="0" labelOnly="1" outline="0" fieldPosition="0">
        <references count="2">
          <reference field="0" count="1" selected="0">
            <x v="229"/>
          </reference>
          <reference field="1" count="1">
            <x v="110"/>
          </reference>
        </references>
      </pivotArea>
    </format>
    <format dxfId="474">
      <pivotArea dataOnly="0" labelOnly="1" outline="0" fieldPosition="0">
        <references count="2">
          <reference field="0" count="1" selected="0">
            <x v="230"/>
          </reference>
          <reference field="1" count="1">
            <x v="119"/>
          </reference>
        </references>
      </pivotArea>
    </format>
    <format dxfId="473">
      <pivotArea dataOnly="0" labelOnly="1" outline="0" fieldPosition="0">
        <references count="2">
          <reference field="0" count="1" selected="0">
            <x v="231"/>
          </reference>
          <reference field="1" count="1">
            <x v="125"/>
          </reference>
        </references>
      </pivotArea>
    </format>
    <format dxfId="472">
      <pivotArea dataOnly="0" labelOnly="1" outline="0" fieldPosition="0">
        <references count="2">
          <reference field="0" count="1" selected="0">
            <x v="232"/>
          </reference>
          <reference field="1" count="1">
            <x v="126"/>
          </reference>
        </references>
      </pivotArea>
    </format>
    <format dxfId="471">
      <pivotArea dataOnly="0" labelOnly="1" outline="0" fieldPosition="0">
        <references count="2">
          <reference field="0" count="1" selected="0">
            <x v="233"/>
          </reference>
          <reference field="1" count="1">
            <x v="134"/>
          </reference>
        </references>
      </pivotArea>
    </format>
    <format dxfId="470">
      <pivotArea dataOnly="0" labelOnly="1" outline="0" fieldPosition="0">
        <references count="2">
          <reference field="0" count="1" selected="0">
            <x v="234"/>
          </reference>
          <reference field="1" count="1">
            <x v="143"/>
          </reference>
        </references>
      </pivotArea>
    </format>
    <format dxfId="469">
      <pivotArea dataOnly="0" labelOnly="1" outline="0" fieldPosition="0">
        <references count="2">
          <reference field="0" count="1" selected="0">
            <x v="235"/>
          </reference>
          <reference field="1" count="1">
            <x v="141"/>
          </reference>
        </references>
      </pivotArea>
    </format>
    <format dxfId="468">
      <pivotArea dataOnly="0" labelOnly="1" outline="0" fieldPosition="0">
        <references count="2">
          <reference field="0" count="1" selected="0">
            <x v="236"/>
          </reference>
          <reference field="1" count="1">
            <x v="145"/>
          </reference>
        </references>
      </pivotArea>
    </format>
    <format dxfId="467">
      <pivotArea dataOnly="0" labelOnly="1" outline="0" fieldPosition="0">
        <references count="2">
          <reference field="0" count="1" selected="0">
            <x v="237"/>
          </reference>
          <reference field="1" count="1">
            <x v="146"/>
          </reference>
        </references>
      </pivotArea>
    </format>
    <format dxfId="466">
      <pivotArea dataOnly="0" labelOnly="1" outline="0" fieldPosition="0">
        <references count="2">
          <reference field="0" count="1" selected="0">
            <x v="238"/>
          </reference>
          <reference field="1" count="1">
            <x v="161"/>
          </reference>
        </references>
      </pivotArea>
    </format>
    <format dxfId="465">
      <pivotArea dataOnly="0" labelOnly="1" outline="0" fieldPosition="0">
        <references count="2">
          <reference field="0" count="1" selected="0">
            <x v="239"/>
          </reference>
          <reference field="1" count="1">
            <x v="158"/>
          </reference>
        </references>
      </pivotArea>
    </format>
    <format dxfId="464">
      <pivotArea dataOnly="0" labelOnly="1" outline="0" fieldPosition="0">
        <references count="2">
          <reference field="0" count="1" selected="0">
            <x v="240"/>
          </reference>
          <reference field="1" count="1">
            <x v="174"/>
          </reference>
        </references>
      </pivotArea>
    </format>
    <format dxfId="463">
      <pivotArea dataOnly="0" labelOnly="1" outline="0" fieldPosition="0">
        <references count="2">
          <reference field="0" count="1" selected="0">
            <x v="241"/>
          </reference>
          <reference field="1" count="1">
            <x v="176"/>
          </reference>
        </references>
      </pivotArea>
    </format>
    <format dxfId="462">
      <pivotArea dataOnly="0" labelOnly="1" outline="0" fieldPosition="0">
        <references count="2">
          <reference field="0" count="1" selected="0">
            <x v="242"/>
          </reference>
          <reference field="1" count="1">
            <x v="180"/>
          </reference>
        </references>
      </pivotArea>
    </format>
    <format dxfId="461">
      <pivotArea dataOnly="0" labelOnly="1" outline="0" fieldPosition="0">
        <references count="2">
          <reference field="0" count="1" selected="0">
            <x v="243"/>
          </reference>
          <reference field="1" count="1">
            <x v="183"/>
          </reference>
        </references>
      </pivotArea>
    </format>
    <format dxfId="460">
      <pivotArea dataOnly="0" labelOnly="1" outline="0" fieldPosition="0">
        <references count="2">
          <reference field="0" count="1" selected="0">
            <x v="244"/>
          </reference>
          <reference field="1" count="1">
            <x v="197"/>
          </reference>
        </references>
      </pivotArea>
    </format>
    <format dxfId="459">
      <pivotArea dataOnly="0" labelOnly="1" outline="0" fieldPosition="0">
        <references count="2">
          <reference field="0" count="1" selected="0">
            <x v="245"/>
          </reference>
          <reference field="1" count="1">
            <x v="199"/>
          </reference>
        </references>
      </pivotArea>
    </format>
    <format dxfId="458">
      <pivotArea dataOnly="0" labelOnly="1" outline="0" fieldPosition="0">
        <references count="2">
          <reference field="0" count="1" selected="0">
            <x v="246"/>
          </reference>
          <reference field="1" count="1">
            <x v="205"/>
          </reference>
        </references>
      </pivotArea>
    </format>
    <format dxfId="457">
      <pivotArea dataOnly="0" labelOnly="1" outline="0" fieldPosition="0">
        <references count="2">
          <reference field="0" count="1" selected="0">
            <x v="247"/>
          </reference>
          <reference field="1" count="1">
            <x v="206"/>
          </reference>
        </references>
      </pivotArea>
    </format>
    <format dxfId="456">
      <pivotArea dataOnly="0" labelOnly="1" outline="0" fieldPosition="0">
        <references count="2">
          <reference field="0" count="1" selected="0">
            <x v="248"/>
          </reference>
          <reference field="1" count="1">
            <x v="207"/>
          </reference>
        </references>
      </pivotArea>
    </format>
    <format dxfId="455">
      <pivotArea dataOnly="0" labelOnly="1" outline="0" fieldPosition="0">
        <references count="2">
          <reference field="0" count="1" selected="0">
            <x v="249"/>
          </reference>
          <reference field="1" count="1">
            <x v="216"/>
          </reference>
        </references>
      </pivotArea>
    </format>
    <format dxfId="454">
      <pivotArea dataOnly="0" labelOnly="1" outline="0" fieldPosition="0">
        <references count="2">
          <reference field="0" count="1" selected="0">
            <x v="250"/>
          </reference>
          <reference field="1" count="1">
            <x v="221"/>
          </reference>
        </references>
      </pivotArea>
    </format>
    <format dxfId="453">
      <pivotArea dataOnly="0" labelOnly="1" outline="0" fieldPosition="0">
        <references count="2">
          <reference field="0" count="1" selected="0">
            <x v="251"/>
          </reference>
          <reference field="1" count="1">
            <x v="223"/>
          </reference>
        </references>
      </pivotArea>
    </format>
    <format dxfId="452">
      <pivotArea dataOnly="0" labelOnly="1" outline="0" fieldPosition="0">
        <references count="2">
          <reference field="0" count="1" selected="0">
            <x v="252"/>
          </reference>
          <reference field="1" count="1">
            <x v="225"/>
          </reference>
        </references>
      </pivotArea>
    </format>
    <format dxfId="451">
      <pivotArea dataOnly="0" labelOnly="1" outline="0" fieldPosition="0">
        <references count="2">
          <reference field="0" count="1" selected="0">
            <x v="253"/>
          </reference>
          <reference field="1" count="1">
            <x v="181"/>
          </reference>
        </references>
      </pivotArea>
    </format>
    <format dxfId="450">
      <pivotArea dataOnly="0" labelOnly="1" outline="0" fieldPosition="0">
        <references count="2">
          <reference field="0" count="1" selected="0">
            <x v="254"/>
          </reference>
          <reference field="1" count="1">
            <x v="247"/>
          </reference>
        </references>
      </pivotArea>
    </format>
    <format dxfId="449">
      <pivotArea dataOnly="0" labelOnly="1" outline="0" fieldPosition="0">
        <references count="1">
          <reference field="4294967294" count="2">
            <x v="0"/>
            <x v="1"/>
          </reference>
        </references>
      </pivotArea>
    </format>
    <format dxfId="448">
      <pivotArea dataOnly="0" labelOnly="1" outline="0" fieldPosition="0">
        <references count="1">
          <reference field="4294967294" count="2">
            <x v="0"/>
            <x v="1"/>
          </reference>
        </references>
      </pivotArea>
    </format>
    <format dxfId="447">
      <pivotArea outline="0" fieldPosition="0">
        <references count="2">
          <reference field="0" count="0" selected="0"/>
          <reference field="1" count="0" selected="0"/>
        </references>
      </pivotArea>
    </format>
    <format dxfId="446">
      <pivotArea dataOnly="0" labelOnly="1" outline="0" fieldPosition="0">
        <references count="2">
          <reference field="0" count="1" selected="0">
            <x v="0"/>
          </reference>
          <reference field="1" count="1">
            <x v="0"/>
          </reference>
        </references>
      </pivotArea>
    </format>
    <format dxfId="445">
      <pivotArea dataOnly="0" labelOnly="1" outline="0" fieldPosition="0">
        <references count="2">
          <reference field="0" count="1" selected="0">
            <x v="1"/>
          </reference>
          <reference field="1" count="1">
            <x v="2"/>
          </reference>
        </references>
      </pivotArea>
    </format>
    <format dxfId="444">
      <pivotArea dataOnly="0" labelOnly="1" outline="0" fieldPosition="0">
        <references count="2">
          <reference field="0" count="1" selected="0">
            <x v="2"/>
          </reference>
          <reference field="1" count="1">
            <x v="3"/>
          </reference>
        </references>
      </pivotArea>
    </format>
    <format dxfId="443">
      <pivotArea dataOnly="0" labelOnly="1" outline="0" fieldPosition="0">
        <references count="2">
          <reference field="0" count="1" selected="0">
            <x v="3"/>
          </reference>
          <reference field="1" count="1">
            <x v="4"/>
          </reference>
        </references>
      </pivotArea>
    </format>
    <format dxfId="442">
      <pivotArea dataOnly="0" labelOnly="1" outline="0" fieldPosition="0">
        <references count="2">
          <reference field="0" count="1" selected="0">
            <x v="4"/>
          </reference>
          <reference field="1" count="1">
            <x v="5"/>
          </reference>
        </references>
      </pivotArea>
    </format>
    <format dxfId="441">
      <pivotArea dataOnly="0" labelOnly="1" outline="0" fieldPosition="0">
        <references count="2">
          <reference field="0" count="1" selected="0">
            <x v="5"/>
          </reference>
          <reference field="1" count="1">
            <x v="7"/>
          </reference>
        </references>
      </pivotArea>
    </format>
    <format dxfId="440">
      <pivotArea dataOnly="0" labelOnly="1" outline="0" fieldPosition="0">
        <references count="2">
          <reference field="0" count="1" selected="0">
            <x v="6"/>
          </reference>
          <reference field="1" count="1">
            <x v="8"/>
          </reference>
        </references>
      </pivotArea>
    </format>
    <format dxfId="439">
      <pivotArea dataOnly="0" labelOnly="1" outline="0" fieldPosition="0">
        <references count="2">
          <reference field="0" count="1" selected="0">
            <x v="7"/>
          </reference>
          <reference field="1" count="1">
            <x v="10"/>
          </reference>
        </references>
      </pivotArea>
    </format>
    <format dxfId="438">
      <pivotArea dataOnly="0" labelOnly="1" outline="0" fieldPosition="0">
        <references count="2">
          <reference field="0" count="1" selected="0">
            <x v="8"/>
          </reference>
          <reference field="1" count="1">
            <x v="12"/>
          </reference>
        </references>
      </pivotArea>
    </format>
    <format dxfId="437">
      <pivotArea dataOnly="0" labelOnly="1" outline="0" fieldPosition="0">
        <references count="2">
          <reference field="0" count="1" selected="0">
            <x v="9"/>
          </reference>
          <reference field="1" count="1">
            <x v="13"/>
          </reference>
        </references>
      </pivotArea>
    </format>
    <format dxfId="436">
      <pivotArea dataOnly="0" labelOnly="1" outline="0" fieldPosition="0">
        <references count="2">
          <reference field="0" count="1" selected="0">
            <x v="10"/>
          </reference>
          <reference field="1" count="1">
            <x v="15"/>
          </reference>
        </references>
      </pivotArea>
    </format>
    <format dxfId="435">
      <pivotArea dataOnly="0" labelOnly="1" outline="0" fieldPosition="0">
        <references count="2">
          <reference field="0" count="1" selected="0">
            <x v="11"/>
          </reference>
          <reference field="1" count="1">
            <x v="16"/>
          </reference>
        </references>
      </pivotArea>
    </format>
    <format dxfId="434">
      <pivotArea dataOnly="0" labelOnly="1" outline="0" fieldPosition="0">
        <references count="2">
          <reference field="0" count="1" selected="0">
            <x v="12"/>
          </reference>
          <reference field="1" count="1">
            <x v="17"/>
          </reference>
        </references>
      </pivotArea>
    </format>
    <format dxfId="433">
      <pivotArea dataOnly="0" labelOnly="1" outline="0" fieldPosition="0">
        <references count="2">
          <reference field="0" count="1" selected="0">
            <x v="13"/>
          </reference>
          <reference field="1" count="1">
            <x v="18"/>
          </reference>
        </references>
      </pivotArea>
    </format>
    <format dxfId="432">
      <pivotArea dataOnly="0" labelOnly="1" outline="0" fieldPosition="0">
        <references count="2">
          <reference field="0" count="1" selected="0">
            <x v="14"/>
          </reference>
          <reference field="1" count="1">
            <x v="19"/>
          </reference>
        </references>
      </pivotArea>
    </format>
    <format dxfId="431">
      <pivotArea dataOnly="0" labelOnly="1" outline="0" fieldPosition="0">
        <references count="2">
          <reference field="0" count="1" selected="0">
            <x v="15"/>
          </reference>
          <reference field="1" count="1">
            <x v="20"/>
          </reference>
        </references>
      </pivotArea>
    </format>
    <format dxfId="430">
      <pivotArea dataOnly="0" labelOnly="1" outline="0" fieldPosition="0">
        <references count="2">
          <reference field="0" count="1" selected="0">
            <x v="16"/>
          </reference>
          <reference field="1" count="1">
            <x v="23"/>
          </reference>
        </references>
      </pivotArea>
    </format>
    <format dxfId="429">
      <pivotArea dataOnly="0" labelOnly="1" outline="0" fieldPosition="0">
        <references count="2">
          <reference field="0" count="1" selected="0">
            <x v="17"/>
          </reference>
          <reference field="1" count="1">
            <x v="24"/>
          </reference>
        </references>
      </pivotArea>
    </format>
    <format dxfId="428">
      <pivotArea dataOnly="0" labelOnly="1" outline="0" fieldPosition="0">
        <references count="2">
          <reference field="0" count="1" selected="0">
            <x v="18"/>
          </reference>
          <reference field="1" count="1">
            <x v="26"/>
          </reference>
        </references>
      </pivotArea>
    </format>
    <format dxfId="427">
      <pivotArea dataOnly="0" labelOnly="1" outline="0" fieldPosition="0">
        <references count="2">
          <reference field="0" count="1" selected="0">
            <x v="19"/>
          </reference>
          <reference field="1" count="1">
            <x v="27"/>
          </reference>
        </references>
      </pivotArea>
    </format>
    <format dxfId="426">
      <pivotArea dataOnly="0" labelOnly="1" outline="0" fieldPosition="0">
        <references count="2">
          <reference field="0" count="1" selected="0">
            <x v="20"/>
          </reference>
          <reference field="1" count="1">
            <x v="28"/>
          </reference>
        </references>
      </pivotArea>
    </format>
    <format dxfId="425">
      <pivotArea dataOnly="0" labelOnly="1" outline="0" fieldPosition="0">
        <references count="2">
          <reference field="0" count="1" selected="0">
            <x v="21"/>
          </reference>
          <reference field="1" count="1">
            <x v="29"/>
          </reference>
        </references>
      </pivotArea>
    </format>
    <format dxfId="424">
      <pivotArea dataOnly="0" labelOnly="1" outline="0" fieldPosition="0">
        <references count="2">
          <reference field="0" count="1" selected="0">
            <x v="22"/>
          </reference>
          <reference field="1" count="1">
            <x v="30"/>
          </reference>
        </references>
      </pivotArea>
    </format>
    <format dxfId="423">
      <pivotArea dataOnly="0" labelOnly="1" outline="0" fieldPosition="0">
        <references count="2">
          <reference field="0" count="1" selected="0">
            <x v="23"/>
          </reference>
          <reference field="1" count="1">
            <x v="32"/>
          </reference>
        </references>
      </pivotArea>
    </format>
    <format dxfId="422">
      <pivotArea dataOnly="0" labelOnly="1" outline="0" fieldPosition="0">
        <references count="2">
          <reference field="0" count="1" selected="0">
            <x v="24"/>
          </reference>
          <reference field="1" count="1">
            <x v="33"/>
          </reference>
        </references>
      </pivotArea>
    </format>
    <format dxfId="421">
      <pivotArea dataOnly="0" labelOnly="1" outline="0" fieldPosition="0">
        <references count="2">
          <reference field="0" count="1" selected="0">
            <x v="25"/>
          </reference>
          <reference field="1" count="1">
            <x v="34"/>
          </reference>
        </references>
      </pivotArea>
    </format>
    <format dxfId="420">
      <pivotArea dataOnly="0" labelOnly="1" outline="0" fieldPosition="0">
        <references count="2">
          <reference field="0" count="1" selected="0">
            <x v="26"/>
          </reference>
          <reference field="1" count="1">
            <x v="35"/>
          </reference>
        </references>
      </pivotArea>
    </format>
    <format dxfId="419">
      <pivotArea dataOnly="0" labelOnly="1" outline="0" fieldPosition="0">
        <references count="2">
          <reference field="0" count="1" selected="0">
            <x v="27"/>
          </reference>
          <reference field="1" count="1">
            <x v="36"/>
          </reference>
        </references>
      </pivotArea>
    </format>
    <format dxfId="418">
      <pivotArea dataOnly="0" labelOnly="1" outline="0" fieldPosition="0">
        <references count="2">
          <reference field="0" count="1" selected="0">
            <x v="28"/>
          </reference>
          <reference field="1" count="1">
            <x v="37"/>
          </reference>
        </references>
      </pivotArea>
    </format>
    <format dxfId="417">
      <pivotArea dataOnly="0" labelOnly="1" outline="0" fieldPosition="0">
        <references count="2">
          <reference field="0" count="1" selected="0">
            <x v="29"/>
          </reference>
          <reference field="1" count="1">
            <x v="39"/>
          </reference>
        </references>
      </pivotArea>
    </format>
    <format dxfId="416">
      <pivotArea dataOnly="0" labelOnly="1" outline="0" fieldPosition="0">
        <references count="2">
          <reference field="0" count="1" selected="0">
            <x v="30"/>
          </reference>
          <reference field="1" count="1">
            <x v="40"/>
          </reference>
        </references>
      </pivotArea>
    </format>
    <format dxfId="415">
      <pivotArea dataOnly="0" labelOnly="1" outline="0" fieldPosition="0">
        <references count="2">
          <reference field="0" count="1" selected="0">
            <x v="31"/>
          </reference>
          <reference field="1" count="1">
            <x v="41"/>
          </reference>
        </references>
      </pivotArea>
    </format>
    <format dxfId="414">
      <pivotArea dataOnly="0" labelOnly="1" outline="0" fieldPosition="0">
        <references count="2">
          <reference field="0" count="1" selected="0">
            <x v="32"/>
          </reference>
          <reference field="1" count="1">
            <x v="42"/>
          </reference>
        </references>
      </pivotArea>
    </format>
    <format dxfId="413">
      <pivotArea dataOnly="0" labelOnly="1" outline="0" fieldPosition="0">
        <references count="2">
          <reference field="0" count="1" selected="0">
            <x v="33"/>
          </reference>
          <reference field="1" count="1">
            <x v="43"/>
          </reference>
        </references>
      </pivotArea>
    </format>
    <format dxfId="412">
      <pivotArea dataOnly="0" labelOnly="1" outline="0" fieldPosition="0">
        <references count="2">
          <reference field="0" count="1" selected="0">
            <x v="35"/>
          </reference>
          <reference field="1" count="1">
            <x v="46"/>
          </reference>
        </references>
      </pivotArea>
    </format>
    <format dxfId="411">
      <pivotArea dataOnly="0" labelOnly="1" outline="0" fieldPosition="0">
        <references count="2">
          <reference field="0" count="1" selected="0">
            <x v="36"/>
          </reference>
          <reference field="1" count="1">
            <x v="47"/>
          </reference>
        </references>
      </pivotArea>
    </format>
    <format dxfId="410">
      <pivotArea dataOnly="0" labelOnly="1" outline="0" fieldPosition="0">
        <references count="2">
          <reference field="0" count="1" selected="0">
            <x v="37"/>
          </reference>
          <reference field="1" count="1">
            <x v="48"/>
          </reference>
        </references>
      </pivotArea>
    </format>
    <format dxfId="409">
      <pivotArea dataOnly="0" labelOnly="1" outline="0" fieldPosition="0">
        <references count="2">
          <reference field="0" count="1" selected="0">
            <x v="39"/>
          </reference>
          <reference field="1" count="1">
            <x v="52"/>
          </reference>
        </references>
      </pivotArea>
    </format>
    <format dxfId="408">
      <pivotArea dataOnly="0" labelOnly="1" outline="0" fieldPosition="0">
        <references count="2">
          <reference field="0" count="1" selected="0">
            <x v="40"/>
          </reference>
          <reference field="1" count="1">
            <x v="53"/>
          </reference>
        </references>
      </pivotArea>
    </format>
    <format dxfId="407">
      <pivotArea dataOnly="0" labelOnly="1" outline="0" fieldPosition="0">
        <references count="2">
          <reference field="0" count="1" selected="0">
            <x v="41"/>
          </reference>
          <reference field="1" count="1">
            <x v="55"/>
          </reference>
        </references>
      </pivotArea>
    </format>
    <format dxfId="406">
      <pivotArea dataOnly="0" labelOnly="1" outline="0" fieldPosition="0">
        <references count="2">
          <reference field="0" count="1" selected="0">
            <x v="42"/>
          </reference>
          <reference field="1" count="1">
            <x v="57"/>
          </reference>
        </references>
      </pivotArea>
    </format>
    <format dxfId="405">
      <pivotArea dataOnly="0" labelOnly="1" outline="0" fieldPosition="0">
        <references count="2">
          <reference field="0" count="1" selected="0">
            <x v="43"/>
          </reference>
          <reference field="1" count="1">
            <x v="58"/>
          </reference>
        </references>
      </pivotArea>
    </format>
    <format dxfId="404">
      <pivotArea dataOnly="0" labelOnly="1" outline="0" fieldPosition="0">
        <references count="2">
          <reference field="0" count="1" selected="0">
            <x v="45"/>
          </reference>
          <reference field="1" count="1">
            <x v="61"/>
          </reference>
        </references>
      </pivotArea>
    </format>
    <format dxfId="403">
      <pivotArea dataOnly="0" labelOnly="1" outline="0" fieldPosition="0">
        <references count="2">
          <reference field="0" count="1" selected="0">
            <x v="46"/>
          </reference>
          <reference field="1" count="1">
            <x v="59"/>
          </reference>
        </references>
      </pivotArea>
    </format>
    <format dxfId="402">
      <pivotArea dataOnly="0" labelOnly="1" outline="0" fieldPosition="0">
        <references count="2">
          <reference field="0" count="1" selected="0">
            <x v="47"/>
          </reference>
          <reference field="1" count="1">
            <x v="62"/>
          </reference>
        </references>
      </pivotArea>
    </format>
    <format dxfId="401">
      <pivotArea dataOnly="0" labelOnly="1" outline="0" fieldPosition="0">
        <references count="2">
          <reference field="0" count="1" selected="0">
            <x v="48"/>
          </reference>
          <reference field="1" count="1">
            <x v="63"/>
          </reference>
        </references>
      </pivotArea>
    </format>
    <format dxfId="400">
      <pivotArea dataOnly="0" labelOnly="1" outline="0" fieldPosition="0">
        <references count="2">
          <reference field="0" count="1" selected="0">
            <x v="49"/>
          </reference>
          <reference field="1" count="1">
            <x v="64"/>
          </reference>
        </references>
      </pivotArea>
    </format>
    <format dxfId="399">
      <pivotArea dataOnly="0" labelOnly="1" outline="0" fieldPosition="0">
        <references count="2">
          <reference field="0" count="1" selected="0">
            <x v="50"/>
          </reference>
          <reference field="1" count="1">
            <x v="65"/>
          </reference>
        </references>
      </pivotArea>
    </format>
    <format dxfId="398">
      <pivotArea dataOnly="0" labelOnly="1" outline="0" fieldPosition="0">
        <references count="2">
          <reference field="0" count="1" selected="0">
            <x v="51"/>
          </reference>
          <reference field="1" count="1">
            <x v="66"/>
          </reference>
        </references>
      </pivotArea>
    </format>
    <format dxfId="397">
      <pivotArea dataOnly="0" labelOnly="1" outline="0" fieldPosition="0">
        <references count="2">
          <reference field="0" count="1" selected="0">
            <x v="52"/>
          </reference>
          <reference field="1" count="1">
            <x v="67"/>
          </reference>
        </references>
      </pivotArea>
    </format>
    <format dxfId="396">
      <pivotArea dataOnly="0" labelOnly="1" outline="0" fieldPosition="0">
        <references count="2">
          <reference field="0" count="1" selected="0">
            <x v="53"/>
          </reference>
          <reference field="1" count="1">
            <x v="69"/>
          </reference>
        </references>
      </pivotArea>
    </format>
    <format dxfId="395">
      <pivotArea dataOnly="0" labelOnly="1" outline="0" fieldPosition="0">
        <references count="2">
          <reference field="0" count="1" selected="0">
            <x v="54"/>
          </reference>
          <reference field="1" count="1">
            <x v="70"/>
          </reference>
        </references>
      </pivotArea>
    </format>
    <format dxfId="394">
      <pivotArea dataOnly="0" labelOnly="1" outline="0" fieldPosition="0">
        <references count="2">
          <reference field="0" count="1" selected="0">
            <x v="55"/>
          </reference>
          <reference field="1" count="1">
            <x v="71"/>
          </reference>
        </references>
      </pivotArea>
    </format>
    <format dxfId="393">
      <pivotArea dataOnly="0" labelOnly="1" outline="0" fieldPosition="0">
        <references count="2">
          <reference field="0" count="1" selected="0">
            <x v="56"/>
          </reference>
          <reference field="1" count="1">
            <x v="72"/>
          </reference>
        </references>
      </pivotArea>
    </format>
    <format dxfId="392">
      <pivotArea dataOnly="0" labelOnly="1" outline="0" fieldPosition="0">
        <references count="2">
          <reference field="0" count="1" selected="0">
            <x v="57"/>
          </reference>
          <reference field="1" count="1">
            <x v="75"/>
          </reference>
        </references>
      </pivotArea>
    </format>
    <format dxfId="391">
      <pivotArea dataOnly="0" labelOnly="1" outline="0" fieldPosition="0">
        <references count="2">
          <reference field="0" count="1" selected="0">
            <x v="58"/>
          </reference>
          <reference field="1" count="1">
            <x v="77"/>
          </reference>
        </references>
      </pivotArea>
    </format>
    <format dxfId="390">
      <pivotArea dataOnly="0" labelOnly="1" outline="0" fieldPosition="0">
        <references count="2">
          <reference field="0" count="1" selected="0">
            <x v="59"/>
          </reference>
          <reference field="1" count="1">
            <x v="79"/>
          </reference>
        </references>
      </pivotArea>
    </format>
    <format dxfId="389">
      <pivotArea dataOnly="0" labelOnly="1" outline="0" fieldPosition="0">
        <references count="2">
          <reference field="0" count="1" selected="0">
            <x v="60"/>
          </reference>
          <reference field="1" count="1">
            <x v="80"/>
          </reference>
        </references>
      </pivotArea>
    </format>
    <format dxfId="388">
      <pivotArea dataOnly="0" labelOnly="1" outline="0" fieldPosition="0">
        <references count="2">
          <reference field="0" count="1" selected="0">
            <x v="61"/>
          </reference>
          <reference field="1" count="1">
            <x v="81"/>
          </reference>
        </references>
      </pivotArea>
    </format>
    <format dxfId="387">
      <pivotArea dataOnly="0" labelOnly="1" outline="0" fieldPosition="0">
        <references count="2">
          <reference field="0" count="1" selected="0">
            <x v="62"/>
          </reference>
          <reference field="1" count="1">
            <x v="82"/>
          </reference>
        </references>
      </pivotArea>
    </format>
    <format dxfId="386">
      <pivotArea dataOnly="0" labelOnly="1" outline="0" fieldPosition="0">
        <references count="2">
          <reference field="0" count="1" selected="0">
            <x v="63"/>
          </reference>
          <reference field="1" count="1">
            <x v="84"/>
          </reference>
        </references>
      </pivotArea>
    </format>
    <format dxfId="385">
      <pivotArea dataOnly="0" labelOnly="1" outline="0" fieldPosition="0">
        <references count="2">
          <reference field="0" count="1" selected="0">
            <x v="64"/>
          </reference>
          <reference field="1" count="1">
            <x v="85"/>
          </reference>
        </references>
      </pivotArea>
    </format>
    <format dxfId="384">
      <pivotArea dataOnly="0" labelOnly="1" outline="0" fieldPosition="0">
        <references count="2">
          <reference field="0" count="1" selected="0">
            <x v="66"/>
          </reference>
          <reference field="1" count="1">
            <x v="90"/>
          </reference>
        </references>
      </pivotArea>
    </format>
    <format dxfId="383">
      <pivotArea dataOnly="0" labelOnly="1" outline="0" fieldPosition="0">
        <references count="2">
          <reference field="0" count="1" selected="0">
            <x v="67"/>
          </reference>
          <reference field="1" count="1">
            <x v="91"/>
          </reference>
        </references>
      </pivotArea>
    </format>
    <format dxfId="382">
      <pivotArea dataOnly="0" labelOnly="1" outline="0" fieldPosition="0">
        <references count="2">
          <reference field="0" count="1" selected="0">
            <x v="68"/>
          </reference>
          <reference field="1" count="1">
            <x v="92"/>
          </reference>
        </references>
      </pivotArea>
    </format>
    <format dxfId="381">
      <pivotArea dataOnly="0" labelOnly="1" outline="0" fieldPosition="0">
        <references count="2">
          <reference field="0" count="1" selected="0">
            <x v="69"/>
          </reference>
          <reference field="1" count="1">
            <x v="93"/>
          </reference>
        </references>
      </pivotArea>
    </format>
    <format dxfId="380">
      <pivotArea dataOnly="0" labelOnly="1" outline="0" fieldPosition="0">
        <references count="2">
          <reference field="0" count="1" selected="0">
            <x v="70"/>
          </reference>
          <reference field="1" count="1">
            <x v="94"/>
          </reference>
        </references>
      </pivotArea>
    </format>
    <format dxfId="379">
      <pivotArea dataOnly="0" labelOnly="1" outline="0" fieldPosition="0">
        <references count="2">
          <reference field="0" count="1" selected="0">
            <x v="71"/>
          </reference>
          <reference field="1" count="1">
            <x v="95"/>
          </reference>
        </references>
      </pivotArea>
    </format>
    <format dxfId="378">
      <pivotArea dataOnly="0" labelOnly="1" outline="0" fieldPosition="0">
        <references count="2">
          <reference field="0" count="1" selected="0">
            <x v="72"/>
          </reference>
          <reference field="1" count="1">
            <x v="96"/>
          </reference>
        </references>
      </pivotArea>
    </format>
    <format dxfId="377">
      <pivotArea dataOnly="0" labelOnly="1" outline="0" fieldPosition="0">
        <references count="2">
          <reference field="0" count="1" selected="0">
            <x v="73"/>
          </reference>
          <reference field="1" count="1">
            <x v="98"/>
          </reference>
        </references>
      </pivotArea>
    </format>
    <format dxfId="376">
      <pivotArea dataOnly="0" labelOnly="1" outline="0" fieldPosition="0">
        <references count="2">
          <reference field="0" count="1" selected="0">
            <x v="74"/>
          </reference>
          <reference field="1" count="1">
            <x v="99"/>
          </reference>
        </references>
      </pivotArea>
    </format>
    <format dxfId="375">
      <pivotArea dataOnly="0" labelOnly="1" outline="0" fieldPosition="0">
        <references count="2">
          <reference field="0" count="1" selected="0">
            <x v="75"/>
          </reference>
          <reference field="1" count="1">
            <x v="100"/>
          </reference>
        </references>
      </pivotArea>
    </format>
    <format dxfId="374">
      <pivotArea dataOnly="0" labelOnly="1" outline="0" fieldPosition="0">
        <references count="2">
          <reference field="0" count="1" selected="0">
            <x v="76"/>
          </reference>
          <reference field="1" count="1">
            <x v="101"/>
          </reference>
        </references>
      </pivotArea>
    </format>
    <format dxfId="373">
      <pivotArea dataOnly="0" labelOnly="1" outline="0" fieldPosition="0">
        <references count="2">
          <reference field="0" count="1" selected="0">
            <x v="77"/>
          </reference>
          <reference field="1" count="1">
            <x v="102"/>
          </reference>
        </references>
      </pivotArea>
    </format>
    <format dxfId="372">
      <pivotArea dataOnly="0" labelOnly="1" outline="0" fieldPosition="0">
        <references count="2">
          <reference field="0" count="1" selected="0">
            <x v="78"/>
          </reference>
          <reference field="1" count="1">
            <x v="103"/>
          </reference>
        </references>
      </pivotArea>
    </format>
    <format dxfId="371">
      <pivotArea dataOnly="0" labelOnly="1" outline="0" fieldPosition="0">
        <references count="2">
          <reference field="0" count="1" selected="0">
            <x v="79"/>
          </reference>
          <reference field="1" count="1">
            <x v="104"/>
          </reference>
        </references>
      </pivotArea>
    </format>
    <format dxfId="370">
      <pivotArea dataOnly="0" labelOnly="1" outline="0" fieldPosition="0">
        <references count="2">
          <reference field="0" count="1" selected="0">
            <x v="80"/>
          </reference>
          <reference field="1" count="1">
            <x v="105"/>
          </reference>
        </references>
      </pivotArea>
    </format>
    <format dxfId="369">
      <pivotArea dataOnly="0" labelOnly="1" outline="0" fieldPosition="0">
        <references count="2">
          <reference field="0" count="1" selected="0">
            <x v="81"/>
          </reference>
          <reference field="1" count="1">
            <x v="106"/>
          </reference>
        </references>
      </pivotArea>
    </format>
    <format dxfId="368">
      <pivotArea dataOnly="0" labelOnly="1" outline="0" fieldPosition="0">
        <references count="2">
          <reference field="0" count="1" selected="0">
            <x v="82"/>
          </reference>
          <reference field="1" count="1">
            <x v="107"/>
          </reference>
        </references>
      </pivotArea>
    </format>
    <format dxfId="367">
      <pivotArea dataOnly="0" labelOnly="1" outline="0" fieldPosition="0">
        <references count="2">
          <reference field="0" count="1" selected="0">
            <x v="83"/>
          </reference>
          <reference field="1" count="1">
            <x v="108"/>
          </reference>
        </references>
      </pivotArea>
    </format>
    <format dxfId="366">
      <pivotArea dataOnly="0" labelOnly="1" outline="0" fieldPosition="0">
        <references count="2">
          <reference field="0" count="1" selected="0">
            <x v="84"/>
          </reference>
          <reference field="1" count="1">
            <x v="109"/>
          </reference>
        </references>
      </pivotArea>
    </format>
    <format dxfId="365">
      <pivotArea dataOnly="0" labelOnly="1" outline="0" fieldPosition="0">
        <references count="2">
          <reference field="0" count="1" selected="0">
            <x v="85"/>
          </reference>
          <reference field="1" count="1">
            <x v="111"/>
          </reference>
        </references>
      </pivotArea>
    </format>
    <format dxfId="364">
      <pivotArea dataOnly="0" labelOnly="1" outline="0" fieldPosition="0">
        <references count="2">
          <reference field="0" count="1" selected="0">
            <x v="86"/>
          </reference>
          <reference field="1" count="1">
            <x v="112"/>
          </reference>
        </references>
      </pivotArea>
    </format>
    <format dxfId="363">
      <pivotArea dataOnly="0" labelOnly="1" outline="0" fieldPosition="0">
        <references count="2">
          <reference field="0" count="1" selected="0">
            <x v="87"/>
          </reference>
          <reference field="1" count="1">
            <x v="113"/>
          </reference>
        </references>
      </pivotArea>
    </format>
    <format dxfId="362">
      <pivotArea dataOnly="0" labelOnly="1" outline="0" fieldPosition="0">
        <references count="2">
          <reference field="0" count="1" selected="0">
            <x v="88"/>
          </reference>
          <reference field="1" count="1">
            <x v="114"/>
          </reference>
        </references>
      </pivotArea>
    </format>
    <format dxfId="361">
      <pivotArea dataOnly="0" labelOnly="1" outline="0" fieldPosition="0">
        <references count="2">
          <reference field="0" count="1" selected="0">
            <x v="89"/>
          </reference>
          <reference field="1" count="1">
            <x v="115"/>
          </reference>
        </references>
      </pivotArea>
    </format>
    <format dxfId="360">
      <pivotArea dataOnly="0" labelOnly="1" outline="0" fieldPosition="0">
        <references count="2">
          <reference field="0" count="1" selected="0">
            <x v="90"/>
          </reference>
          <reference field="1" count="1">
            <x v="116"/>
          </reference>
        </references>
      </pivotArea>
    </format>
    <format dxfId="359">
      <pivotArea dataOnly="0" labelOnly="1" outline="0" fieldPosition="0">
        <references count="2">
          <reference field="0" count="1" selected="0">
            <x v="91"/>
          </reference>
          <reference field="1" count="1">
            <x v="117"/>
          </reference>
        </references>
      </pivotArea>
    </format>
    <format dxfId="358">
      <pivotArea dataOnly="0" labelOnly="1" outline="0" fieldPosition="0">
        <references count="2">
          <reference field="0" count="1" selected="0">
            <x v="92"/>
          </reference>
          <reference field="1" count="1">
            <x v="118"/>
          </reference>
        </references>
      </pivotArea>
    </format>
    <format dxfId="357">
      <pivotArea dataOnly="0" labelOnly="1" outline="0" fieldPosition="0">
        <references count="2">
          <reference field="0" count="1" selected="0">
            <x v="93"/>
          </reference>
          <reference field="1" count="1">
            <x v="120"/>
          </reference>
        </references>
      </pivotArea>
    </format>
    <format dxfId="356">
      <pivotArea dataOnly="0" labelOnly="1" outline="0" fieldPosition="0">
        <references count="2">
          <reference field="0" count="1" selected="0">
            <x v="94"/>
          </reference>
          <reference field="1" count="1">
            <x v="121"/>
          </reference>
        </references>
      </pivotArea>
    </format>
    <format dxfId="355">
      <pivotArea dataOnly="0" labelOnly="1" outline="0" fieldPosition="0">
        <references count="2">
          <reference field="0" count="1" selected="0">
            <x v="95"/>
          </reference>
          <reference field="1" count="1">
            <x v="122"/>
          </reference>
        </references>
      </pivotArea>
    </format>
    <format dxfId="354">
      <pivotArea dataOnly="0" labelOnly="1" outline="0" fieldPosition="0">
        <references count="2">
          <reference field="0" count="1" selected="0">
            <x v="96"/>
          </reference>
          <reference field="1" count="1">
            <x v="123"/>
          </reference>
        </references>
      </pivotArea>
    </format>
    <format dxfId="353">
      <pivotArea dataOnly="0" labelOnly="1" outline="0" fieldPosition="0">
        <references count="2">
          <reference field="0" count="1" selected="0">
            <x v="97"/>
          </reference>
          <reference field="1" count="1">
            <x v="124"/>
          </reference>
        </references>
      </pivotArea>
    </format>
    <format dxfId="352">
      <pivotArea dataOnly="0" labelOnly="1" outline="0" fieldPosition="0">
        <references count="2">
          <reference field="0" count="1" selected="0">
            <x v="98"/>
          </reference>
          <reference field="1" count="1">
            <x v="127"/>
          </reference>
        </references>
      </pivotArea>
    </format>
    <format dxfId="351">
      <pivotArea dataOnly="0" labelOnly="1" outline="0" fieldPosition="0">
        <references count="2">
          <reference field="0" count="1" selected="0">
            <x v="99"/>
          </reference>
          <reference field="1" count="1">
            <x v="128"/>
          </reference>
        </references>
      </pivotArea>
    </format>
    <format dxfId="350">
      <pivotArea dataOnly="0" labelOnly="1" outline="0" fieldPosition="0">
        <references count="2">
          <reference field="0" count="1" selected="0">
            <x v="100"/>
          </reference>
          <reference field="1" count="1">
            <x v="129"/>
          </reference>
        </references>
      </pivotArea>
    </format>
    <format dxfId="349">
      <pivotArea dataOnly="0" labelOnly="1" outline="0" fieldPosition="0">
        <references count="2">
          <reference field="0" count="1" selected="0">
            <x v="101"/>
          </reference>
          <reference field="1" count="1">
            <x v="130"/>
          </reference>
        </references>
      </pivotArea>
    </format>
    <format dxfId="348">
      <pivotArea dataOnly="0" labelOnly="1" outline="0" fieldPosition="0">
        <references count="2">
          <reference field="0" count="1" selected="0">
            <x v="102"/>
          </reference>
          <reference field="1" count="1">
            <x v="131"/>
          </reference>
        </references>
      </pivotArea>
    </format>
    <format dxfId="347">
      <pivotArea dataOnly="0" labelOnly="1" outline="0" fieldPosition="0">
        <references count="2">
          <reference field="0" count="1" selected="0">
            <x v="103"/>
          </reference>
          <reference field="1" count="1">
            <x v="132"/>
          </reference>
        </references>
      </pivotArea>
    </format>
    <format dxfId="346">
      <pivotArea dataOnly="0" labelOnly="1" outline="0" fieldPosition="0">
        <references count="2">
          <reference field="0" count="1" selected="0">
            <x v="104"/>
          </reference>
          <reference field="1" count="1">
            <x v="133"/>
          </reference>
        </references>
      </pivotArea>
    </format>
    <format dxfId="345">
      <pivotArea dataOnly="0" labelOnly="1" outline="0" fieldPosition="0">
        <references count="2">
          <reference field="0" count="1" selected="0">
            <x v="105"/>
          </reference>
          <reference field="1" count="1">
            <x v="135"/>
          </reference>
        </references>
      </pivotArea>
    </format>
    <format dxfId="344">
      <pivotArea dataOnly="0" labelOnly="1" outline="0" fieldPosition="0">
        <references count="2">
          <reference field="0" count="1" selected="0">
            <x v="106"/>
          </reference>
          <reference field="1" count="1">
            <x v="136"/>
          </reference>
        </references>
      </pivotArea>
    </format>
    <format dxfId="343">
      <pivotArea dataOnly="0" labelOnly="1" outline="0" fieldPosition="0">
        <references count="2">
          <reference field="0" count="1" selected="0">
            <x v="108"/>
          </reference>
          <reference field="1" count="1">
            <x v="138"/>
          </reference>
        </references>
      </pivotArea>
    </format>
    <format dxfId="342">
      <pivotArea dataOnly="0" labelOnly="1" outline="0" fieldPosition="0">
        <references count="2">
          <reference field="0" count="1" selected="0">
            <x v="109"/>
          </reference>
          <reference field="1" count="1">
            <x v="139"/>
          </reference>
        </references>
      </pivotArea>
    </format>
    <format dxfId="341">
      <pivotArea dataOnly="0" labelOnly="1" outline="0" fieldPosition="0">
        <references count="2">
          <reference field="0" count="1" selected="0">
            <x v="110"/>
          </reference>
          <reference field="1" count="1">
            <x v="140"/>
          </reference>
        </references>
      </pivotArea>
    </format>
    <format dxfId="340">
      <pivotArea dataOnly="0" labelOnly="1" outline="0" fieldPosition="0">
        <references count="2">
          <reference field="0" count="1" selected="0">
            <x v="111"/>
          </reference>
          <reference field="1" count="1">
            <x v="142"/>
          </reference>
        </references>
      </pivotArea>
    </format>
    <format dxfId="339">
      <pivotArea dataOnly="0" labelOnly="1" outline="0" fieldPosition="0">
        <references count="2">
          <reference field="0" count="1" selected="0">
            <x v="112"/>
          </reference>
          <reference field="1" count="1">
            <x v="144"/>
          </reference>
        </references>
      </pivotArea>
    </format>
    <format dxfId="338">
      <pivotArea dataOnly="0" labelOnly="1" outline="0" fieldPosition="0">
        <references count="2">
          <reference field="0" count="1" selected="0">
            <x v="113"/>
          </reference>
          <reference field="1" count="1">
            <x v="147"/>
          </reference>
        </references>
      </pivotArea>
    </format>
    <format dxfId="337">
      <pivotArea dataOnly="0" labelOnly="1" outline="0" fieldPosition="0">
        <references count="2">
          <reference field="0" count="1" selected="0">
            <x v="114"/>
          </reference>
          <reference field="1" count="1">
            <x v="149"/>
          </reference>
        </references>
      </pivotArea>
    </format>
    <format dxfId="336">
      <pivotArea dataOnly="0" labelOnly="1" outline="0" fieldPosition="0">
        <references count="2">
          <reference field="0" count="1" selected="0">
            <x v="115"/>
          </reference>
          <reference field="1" count="1">
            <x v="150"/>
          </reference>
        </references>
      </pivotArea>
    </format>
    <format dxfId="335">
      <pivotArea dataOnly="0" labelOnly="1" outline="0" fieldPosition="0">
        <references count="2">
          <reference field="0" count="1" selected="0">
            <x v="116"/>
          </reference>
          <reference field="1" count="1">
            <x v="151"/>
          </reference>
        </references>
      </pivotArea>
    </format>
    <format dxfId="334">
      <pivotArea dataOnly="0" labelOnly="1" outline="0" fieldPosition="0">
        <references count="2">
          <reference field="0" count="1" selected="0">
            <x v="117"/>
          </reference>
          <reference field="1" count="1">
            <x v="152"/>
          </reference>
        </references>
      </pivotArea>
    </format>
    <format dxfId="333">
      <pivotArea dataOnly="0" labelOnly="1" outline="0" fieldPosition="0">
        <references count="2">
          <reference field="0" count="1" selected="0">
            <x v="118"/>
          </reference>
          <reference field="1" count="1">
            <x v="153"/>
          </reference>
        </references>
      </pivotArea>
    </format>
    <format dxfId="332">
      <pivotArea dataOnly="0" labelOnly="1" outline="0" fieldPosition="0">
        <references count="2">
          <reference field="0" count="1" selected="0">
            <x v="119"/>
          </reference>
          <reference field="1" count="1">
            <x v="154"/>
          </reference>
        </references>
      </pivotArea>
    </format>
    <format dxfId="331">
      <pivotArea dataOnly="0" labelOnly="1" outline="0" fieldPosition="0">
        <references count="2">
          <reference field="0" count="1" selected="0">
            <x v="120"/>
          </reference>
          <reference field="1" count="1">
            <x v="160"/>
          </reference>
        </references>
      </pivotArea>
    </format>
    <format dxfId="330">
      <pivotArea dataOnly="0" labelOnly="1" outline="0" fieldPosition="0">
        <references count="2">
          <reference field="0" count="1" selected="0">
            <x v="121"/>
          </reference>
          <reference field="1" count="1">
            <x v="155"/>
          </reference>
        </references>
      </pivotArea>
    </format>
    <format dxfId="329">
      <pivotArea dataOnly="0" labelOnly="1" outline="0" fieldPosition="0">
        <references count="2">
          <reference field="0" count="1" selected="0">
            <x v="122"/>
          </reference>
          <reference field="1" count="1">
            <x v="156"/>
          </reference>
        </references>
      </pivotArea>
    </format>
    <format dxfId="328">
      <pivotArea dataOnly="0" labelOnly="1" outline="0" fieldPosition="0">
        <references count="2">
          <reference field="0" count="1" selected="0">
            <x v="123"/>
          </reference>
          <reference field="1" count="1">
            <x v="162"/>
          </reference>
        </references>
      </pivotArea>
    </format>
    <format dxfId="327">
      <pivotArea dataOnly="0" labelOnly="1" outline="0" fieldPosition="0">
        <references count="2">
          <reference field="0" count="1" selected="0">
            <x v="124"/>
          </reference>
          <reference field="1" count="1">
            <x v="163"/>
          </reference>
        </references>
      </pivotArea>
    </format>
    <format dxfId="326">
      <pivotArea dataOnly="0" labelOnly="1" outline="0" fieldPosition="0">
        <references count="2">
          <reference field="0" count="1" selected="0">
            <x v="125"/>
          </reference>
          <reference field="1" count="1">
            <x v="157"/>
          </reference>
        </references>
      </pivotArea>
    </format>
    <format dxfId="325">
      <pivotArea dataOnly="0" labelOnly="1" outline="0" fieldPosition="0">
        <references count="2">
          <reference field="0" count="1" selected="0">
            <x v="126"/>
          </reference>
          <reference field="1" count="1">
            <x v="159"/>
          </reference>
        </references>
      </pivotArea>
    </format>
    <format dxfId="324">
      <pivotArea dataOnly="0" labelOnly="1" outline="0" fieldPosition="0">
        <references count="2">
          <reference field="0" count="1" selected="0">
            <x v="127"/>
          </reference>
          <reference field="1" count="1">
            <x v="164"/>
          </reference>
        </references>
      </pivotArea>
    </format>
    <format dxfId="323">
      <pivotArea dataOnly="0" labelOnly="1" outline="0" fieldPosition="0">
        <references count="2">
          <reference field="0" count="1" selected="0">
            <x v="128"/>
          </reference>
          <reference field="1" count="1">
            <x v="165"/>
          </reference>
        </references>
      </pivotArea>
    </format>
    <format dxfId="322">
      <pivotArea dataOnly="0" labelOnly="1" outline="0" fieldPosition="0">
        <references count="2">
          <reference field="0" count="1" selected="0">
            <x v="129"/>
          </reference>
          <reference field="1" count="1">
            <x v="166"/>
          </reference>
        </references>
      </pivotArea>
    </format>
    <format dxfId="321">
      <pivotArea dataOnly="0" labelOnly="1" outline="0" fieldPosition="0">
        <references count="2">
          <reference field="0" count="1" selected="0">
            <x v="130"/>
          </reference>
          <reference field="1" count="1">
            <x v="167"/>
          </reference>
        </references>
      </pivotArea>
    </format>
    <format dxfId="320">
      <pivotArea dataOnly="0" labelOnly="1" outline="0" fieldPosition="0">
        <references count="2">
          <reference field="0" count="1" selected="0">
            <x v="132"/>
          </reference>
          <reference field="1" count="1">
            <x v="169"/>
          </reference>
        </references>
      </pivotArea>
    </format>
    <format dxfId="319">
      <pivotArea dataOnly="0" labelOnly="1" outline="0" fieldPosition="0">
        <references count="2">
          <reference field="0" count="1" selected="0">
            <x v="133"/>
          </reference>
          <reference field="1" count="1">
            <x v="170"/>
          </reference>
        </references>
      </pivotArea>
    </format>
    <format dxfId="318">
      <pivotArea dataOnly="0" labelOnly="1" outline="0" fieldPosition="0">
        <references count="2">
          <reference field="0" count="1" selected="0">
            <x v="134"/>
          </reference>
          <reference field="1" count="1">
            <x v="171"/>
          </reference>
        </references>
      </pivotArea>
    </format>
    <format dxfId="317">
      <pivotArea dataOnly="0" labelOnly="1" outline="0" fieldPosition="0">
        <references count="2">
          <reference field="0" count="1" selected="0">
            <x v="135"/>
          </reference>
          <reference field="1" count="1">
            <x v="172"/>
          </reference>
        </references>
      </pivotArea>
    </format>
    <format dxfId="316">
      <pivotArea dataOnly="0" labelOnly="1" outline="0" fieldPosition="0">
        <references count="2">
          <reference field="0" count="1" selected="0">
            <x v="137"/>
          </reference>
          <reference field="1" count="1">
            <x v="175"/>
          </reference>
        </references>
      </pivotArea>
    </format>
    <format dxfId="315">
      <pivotArea dataOnly="0" labelOnly="1" outline="0" fieldPosition="0">
        <references count="2">
          <reference field="0" count="1" selected="0">
            <x v="138"/>
          </reference>
          <reference field="1" count="1">
            <x v="177"/>
          </reference>
        </references>
      </pivotArea>
    </format>
    <format dxfId="314">
      <pivotArea dataOnly="0" labelOnly="1" outline="0" fieldPosition="0">
        <references count="2">
          <reference field="0" count="1" selected="0">
            <x v="139"/>
          </reference>
          <reference field="1" count="1">
            <x v="178"/>
          </reference>
        </references>
      </pivotArea>
    </format>
    <format dxfId="313">
      <pivotArea dataOnly="0" labelOnly="1" outline="0" fieldPosition="0">
        <references count="2">
          <reference field="0" count="1" selected="0">
            <x v="140"/>
          </reference>
          <reference field="1" count="1">
            <x v="179"/>
          </reference>
        </references>
      </pivotArea>
    </format>
    <format dxfId="312">
      <pivotArea dataOnly="0" labelOnly="1" outline="0" fieldPosition="0">
        <references count="2">
          <reference field="0" count="1" selected="0">
            <x v="141"/>
          </reference>
          <reference field="1" count="1">
            <x v="182"/>
          </reference>
        </references>
      </pivotArea>
    </format>
    <format dxfId="311">
      <pivotArea dataOnly="0" labelOnly="1" outline="0" fieldPosition="0">
        <references count="2">
          <reference field="0" count="1" selected="0">
            <x v="142"/>
          </reference>
          <reference field="1" count="1">
            <x v="184"/>
          </reference>
        </references>
      </pivotArea>
    </format>
    <format dxfId="310">
      <pivotArea dataOnly="0" labelOnly="1" outline="0" fieldPosition="0">
        <references count="2">
          <reference field="0" count="1" selected="0">
            <x v="143"/>
          </reference>
          <reference field="1" count="1">
            <x v="185"/>
          </reference>
        </references>
      </pivotArea>
    </format>
    <format dxfId="309">
      <pivotArea dataOnly="0" labelOnly="1" outline="0" fieldPosition="0">
        <references count="2">
          <reference field="0" count="1" selected="0">
            <x v="144"/>
          </reference>
          <reference field="1" count="1">
            <x v="186"/>
          </reference>
        </references>
      </pivotArea>
    </format>
    <format dxfId="308">
      <pivotArea dataOnly="0" labelOnly="1" outline="0" fieldPosition="0">
        <references count="2">
          <reference field="0" count="1" selected="0">
            <x v="145"/>
          </reference>
          <reference field="1" count="1">
            <x v="187"/>
          </reference>
        </references>
      </pivotArea>
    </format>
    <format dxfId="307">
      <pivotArea dataOnly="0" labelOnly="1" outline="0" fieldPosition="0">
        <references count="2">
          <reference field="0" count="1" selected="0">
            <x v="146"/>
          </reference>
          <reference field="1" count="1">
            <x v="188"/>
          </reference>
        </references>
      </pivotArea>
    </format>
    <format dxfId="306">
      <pivotArea dataOnly="0" labelOnly="1" outline="0" fieldPosition="0">
        <references count="2">
          <reference field="0" count="1" selected="0">
            <x v="148"/>
          </reference>
          <reference field="1" count="1">
            <x v="190"/>
          </reference>
        </references>
      </pivotArea>
    </format>
    <format dxfId="305">
      <pivotArea dataOnly="0" labelOnly="1" outline="0" fieldPosition="0">
        <references count="2">
          <reference field="0" count="1" selected="0">
            <x v="149"/>
          </reference>
          <reference field="1" count="1">
            <x v="191"/>
          </reference>
        </references>
      </pivotArea>
    </format>
    <format dxfId="304">
      <pivotArea dataOnly="0" labelOnly="1" outline="0" fieldPosition="0">
        <references count="2">
          <reference field="0" count="1" selected="0">
            <x v="150"/>
          </reference>
          <reference field="1" count="1">
            <x v="192"/>
          </reference>
        </references>
      </pivotArea>
    </format>
    <format dxfId="303">
      <pivotArea dataOnly="0" labelOnly="1" outline="0" fieldPosition="0">
        <references count="2">
          <reference field="0" count="1" selected="0">
            <x v="151"/>
          </reference>
          <reference field="1" count="1">
            <x v="193"/>
          </reference>
        </references>
      </pivotArea>
    </format>
    <format dxfId="302">
      <pivotArea dataOnly="0" labelOnly="1" outline="0" fieldPosition="0">
        <references count="2">
          <reference field="0" count="1" selected="0">
            <x v="152"/>
          </reference>
          <reference field="1" count="1">
            <x v="194"/>
          </reference>
        </references>
      </pivotArea>
    </format>
    <format dxfId="301">
      <pivotArea dataOnly="0" labelOnly="1" outline="0" fieldPosition="0">
        <references count="2">
          <reference field="0" count="1" selected="0">
            <x v="153"/>
          </reference>
          <reference field="1" count="1">
            <x v="195"/>
          </reference>
        </references>
      </pivotArea>
    </format>
    <format dxfId="300">
      <pivotArea dataOnly="0" labelOnly="1" outline="0" fieldPosition="0">
        <references count="2">
          <reference field="0" count="1" selected="0">
            <x v="154"/>
          </reference>
          <reference field="1" count="1">
            <x v="196"/>
          </reference>
        </references>
      </pivotArea>
    </format>
    <format dxfId="299">
      <pivotArea dataOnly="0" labelOnly="1" outline="0" fieldPosition="0">
        <references count="2">
          <reference field="0" count="1" selected="0">
            <x v="155"/>
          </reference>
          <reference field="1" count="1">
            <x v="198"/>
          </reference>
        </references>
      </pivotArea>
    </format>
    <format dxfId="298">
      <pivotArea dataOnly="0" labelOnly="1" outline="0" fieldPosition="0">
        <references count="2">
          <reference field="0" count="1" selected="0">
            <x v="156"/>
          </reference>
          <reference field="1" count="1">
            <x v="200"/>
          </reference>
        </references>
      </pivotArea>
    </format>
    <format dxfId="297">
      <pivotArea dataOnly="0" labelOnly="1" outline="0" fieldPosition="0">
        <references count="2">
          <reference field="0" count="1" selected="0">
            <x v="157"/>
          </reference>
          <reference field="1" count="1">
            <x v="202"/>
          </reference>
        </references>
      </pivotArea>
    </format>
    <format dxfId="296">
      <pivotArea dataOnly="0" labelOnly="1" outline="0" fieldPosition="0">
        <references count="2">
          <reference field="0" count="1" selected="0">
            <x v="158"/>
          </reference>
          <reference field="1" count="1">
            <x v="203"/>
          </reference>
        </references>
      </pivotArea>
    </format>
    <format dxfId="295">
      <pivotArea dataOnly="0" labelOnly="1" outline="0" fieldPosition="0">
        <references count="2">
          <reference field="0" count="1" selected="0">
            <x v="159"/>
          </reference>
          <reference field="1" count="1">
            <x v="204"/>
          </reference>
        </references>
      </pivotArea>
    </format>
    <format dxfId="294">
      <pivotArea dataOnly="0" labelOnly="1" outline="0" fieldPosition="0">
        <references count="2">
          <reference field="0" count="1" selected="0">
            <x v="160"/>
          </reference>
          <reference field="1" count="1">
            <x v="201"/>
          </reference>
        </references>
      </pivotArea>
    </format>
    <format dxfId="293">
      <pivotArea dataOnly="0" labelOnly="1" outline="0" fieldPosition="0">
        <references count="2">
          <reference field="0" count="1" selected="0">
            <x v="161"/>
          </reference>
          <reference field="1" count="1">
            <x v="208"/>
          </reference>
        </references>
      </pivotArea>
    </format>
    <format dxfId="292">
      <pivotArea dataOnly="0" labelOnly="1" outline="0" fieldPosition="0">
        <references count="2">
          <reference field="0" count="1" selected="0">
            <x v="162"/>
          </reference>
          <reference field="1" count="1">
            <x v="209"/>
          </reference>
        </references>
      </pivotArea>
    </format>
    <format dxfId="291">
      <pivotArea dataOnly="0" labelOnly="1" outline="0" fieldPosition="0">
        <references count="2">
          <reference field="0" count="1" selected="0">
            <x v="163"/>
          </reference>
          <reference field="1" count="1">
            <x v="210"/>
          </reference>
        </references>
      </pivotArea>
    </format>
    <format dxfId="290">
      <pivotArea dataOnly="0" labelOnly="1" outline="0" fieldPosition="0">
        <references count="2">
          <reference field="0" count="1" selected="0">
            <x v="164"/>
          </reference>
          <reference field="1" count="1">
            <x v="211"/>
          </reference>
        </references>
      </pivotArea>
    </format>
    <format dxfId="289">
      <pivotArea dataOnly="0" labelOnly="1" outline="0" fieldPosition="0">
        <references count="2">
          <reference field="0" count="1" selected="0">
            <x v="165"/>
          </reference>
          <reference field="1" count="1">
            <x v="212"/>
          </reference>
        </references>
      </pivotArea>
    </format>
    <format dxfId="288">
      <pivotArea dataOnly="0" labelOnly="1" outline="0" fieldPosition="0">
        <references count="2">
          <reference field="0" count="1" selected="0">
            <x v="166"/>
          </reference>
          <reference field="1" count="1">
            <x v="213"/>
          </reference>
        </references>
      </pivotArea>
    </format>
    <format dxfId="287">
      <pivotArea dataOnly="0" labelOnly="1" outline="0" fieldPosition="0">
        <references count="2">
          <reference field="0" count="1" selected="0">
            <x v="167"/>
          </reference>
          <reference field="1" count="1">
            <x v="214"/>
          </reference>
        </references>
      </pivotArea>
    </format>
    <format dxfId="286">
      <pivotArea dataOnly="0" labelOnly="1" outline="0" fieldPosition="0">
        <references count="2">
          <reference field="0" count="1" selected="0">
            <x v="168"/>
          </reference>
          <reference field="1" count="1">
            <x v="215"/>
          </reference>
        </references>
      </pivotArea>
    </format>
    <format dxfId="285">
      <pivotArea dataOnly="0" labelOnly="1" outline="0" fieldPosition="0">
        <references count="2">
          <reference field="0" count="1" selected="0">
            <x v="169"/>
          </reference>
          <reference field="1" count="1">
            <x v="217"/>
          </reference>
        </references>
      </pivotArea>
    </format>
    <format dxfId="284">
      <pivotArea dataOnly="0" labelOnly="1" outline="0" fieldPosition="0">
        <references count="2">
          <reference field="0" count="1" selected="0">
            <x v="170"/>
          </reference>
          <reference field="1" count="1">
            <x v="218"/>
          </reference>
        </references>
      </pivotArea>
    </format>
    <format dxfId="283">
      <pivotArea dataOnly="0" labelOnly="1" outline="0" fieldPosition="0">
        <references count="2">
          <reference field="0" count="1" selected="0">
            <x v="171"/>
          </reference>
          <reference field="1" count="1">
            <x v="219"/>
          </reference>
        </references>
      </pivotArea>
    </format>
    <format dxfId="282">
      <pivotArea dataOnly="0" labelOnly="1" outline="0" fieldPosition="0">
        <references count="2">
          <reference field="0" count="1" selected="0">
            <x v="173"/>
          </reference>
          <reference field="1" count="1">
            <x v="222"/>
          </reference>
        </references>
      </pivotArea>
    </format>
    <format dxfId="281">
      <pivotArea dataOnly="0" labelOnly="1" outline="0" fieldPosition="0">
        <references count="2">
          <reference field="0" count="1" selected="0">
            <x v="174"/>
          </reference>
          <reference field="1" count="1">
            <x v="224"/>
          </reference>
        </references>
      </pivotArea>
    </format>
    <format dxfId="280">
      <pivotArea dataOnly="0" labelOnly="1" outline="0" fieldPosition="0">
        <references count="2">
          <reference field="0" count="1" selected="0">
            <x v="175"/>
          </reference>
          <reference field="1" count="1">
            <x v="226"/>
          </reference>
        </references>
      </pivotArea>
    </format>
    <format dxfId="279">
      <pivotArea dataOnly="0" labelOnly="1" outline="0" fieldPosition="0">
        <references count="2">
          <reference field="0" count="1" selected="0">
            <x v="176"/>
          </reference>
          <reference field="1" count="1">
            <x v="227"/>
          </reference>
        </references>
      </pivotArea>
    </format>
    <format dxfId="278">
      <pivotArea dataOnly="0" labelOnly="1" outline="0" fieldPosition="0">
        <references count="2">
          <reference field="0" count="1" selected="0">
            <x v="177"/>
          </reference>
          <reference field="1" count="1">
            <x v="228"/>
          </reference>
        </references>
      </pivotArea>
    </format>
    <format dxfId="277">
      <pivotArea dataOnly="0" labelOnly="1" outline="0" fieldPosition="0">
        <references count="2">
          <reference field="0" count="1" selected="0">
            <x v="178"/>
          </reference>
          <reference field="1" count="1">
            <x v="229"/>
          </reference>
        </references>
      </pivotArea>
    </format>
    <format dxfId="276">
      <pivotArea dataOnly="0" labelOnly="1" outline="0" fieldPosition="0">
        <references count="2">
          <reference field="0" count="1" selected="0">
            <x v="179"/>
          </reference>
          <reference field="1" count="1">
            <x v="230"/>
          </reference>
        </references>
      </pivotArea>
    </format>
    <format dxfId="275">
      <pivotArea dataOnly="0" labelOnly="1" outline="0" fieldPosition="0">
        <references count="2">
          <reference field="0" count="1" selected="0">
            <x v="180"/>
          </reference>
          <reference field="1" count="1">
            <x v="231"/>
          </reference>
        </references>
      </pivotArea>
    </format>
    <format dxfId="274">
      <pivotArea dataOnly="0" labelOnly="1" outline="0" fieldPosition="0">
        <references count="2">
          <reference field="0" count="1" selected="0">
            <x v="181"/>
          </reference>
          <reference field="1" count="1">
            <x v="232"/>
          </reference>
        </references>
      </pivotArea>
    </format>
    <format dxfId="273">
      <pivotArea dataOnly="0" labelOnly="1" outline="0" fieldPosition="0">
        <references count="2">
          <reference field="0" count="1" selected="0">
            <x v="182"/>
          </reference>
          <reference field="1" count="1">
            <x v="233"/>
          </reference>
        </references>
      </pivotArea>
    </format>
    <format dxfId="272">
      <pivotArea dataOnly="0" labelOnly="1" outline="0" fieldPosition="0">
        <references count="2">
          <reference field="0" count="1" selected="0">
            <x v="183"/>
          </reference>
          <reference field="1" count="1">
            <x v="234"/>
          </reference>
        </references>
      </pivotArea>
    </format>
    <format dxfId="271">
      <pivotArea dataOnly="0" labelOnly="1" outline="0" fieldPosition="0">
        <references count="2">
          <reference field="0" count="1" selected="0">
            <x v="185"/>
          </reference>
          <reference field="1" count="1">
            <x v="238"/>
          </reference>
        </references>
      </pivotArea>
    </format>
    <format dxfId="270">
      <pivotArea dataOnly="0" labelOnly="1" outline="0" fieldPosition="0">
        <references count="2">
          <reference field="0" count="1" selected="0">
            <x v="187"/>
          </reference>
          <reference field="1" count="1">
            <x v="239"/>
          </reference>
        </references>
      </pivotArea>
    </format>
    <format dxfId="269">
      <pivotArea dataOnly="0" labelOnly="1" outline="0" fieldPosition="0">
        <references count="2">
          <reference field="0" count="1" selected="0">
            <x v="188"/>
          </reference>
          <reference field="1" count="1">
            <x v="240"/>
          </reference>
        </references>
      </pivotArea>
    </format>
    <format dxfId="268">
      <pivotArea dataOnly="0" labelOnly="1" outline="0" fieldPosition="0">
        <references count="2">
          <reference field="0" count="1" selected="0">
            <x v="189"/>
          </reference>
          <reference field="1" count="1">
            <x v="241"/>
          </reference>
        </references>
      </pivotArea>
    </format>
    <format dxfId="267">
      <pivotArea dataOnly="0" labelOnly="1" outline="0" fieldPosition="0">
        <references count="2">
          <reference field="0" count="1" selected="0">
            <x v="190"/>
          </reference>
          <reference field="1" count="1">
            <x v="242"/>
          </reference>
        </references>
      </pivotArea>
    </format>
    <format dxfId="266">
      <pivotArea dataOnly="0" labelOnly="1" outline="0" fieldPosition="0">
        <references count="2">
          <reference field="0" count="1" selected="0">
            <x v="191"/>
          </reference>
          <reference field="1" count="1">
            <x v="243"/>
          </reference>
        </references>
      </pivotArea>
    </format>
    <format dxfId="265">
      <pivotArea dataOnly="0" labelOnly="1" outline="0" fieldPosition="0">
        <references count="2">
          <reference field="0" count="1" selected="0">
            <x v="192"/>
          </reference>
          <reference field="1" count="1">
            <x v="237"/>
          </reference>
        </references>
      </pivotArea>
    </format>
    <format dxfId="264">
      <pivotArea dataOnly="0" labelOnly="1" outline="0" fieldPosition="0">
        <references count="2">
          <reference field="0" count="1" selected="0">
            <x v="193"/>
          </reference>
          <reference field="1" count="1">
            <x v="244"/>
          </reference>
        </references>
      </pivotArea>
    </format>
    <format dxfId="263">
      <pivotArea dataOnly="0" labelOnly="1" outline="0" fieldPosition="0">
        <references count="2">
          <reference field="0" count="1" selected="0">
            <x v="194"/>
          </reference>
          <reference field="1" count="1">
            <x v="245"/>
          </reference>
        </references>
      </pivotArea>
    </format>
    <format dxfId="262">
      <pivotArea dataOnly="0" labelOnly="1" outline="0" fieldPosition="0">
        <references count="2">
          <reference field="0" count="1" selected="0">
            <x v="196"/>
          </reference>
          <reference field="1" count="1">
            <x v="248"/>
          </reference>
        </references>
      </pivotArea>
    </format>
    <format dxfId="261">
      <pivotArea dataOnly="0" labelOnly="1" outline="0" fieldPosition="0">
        <references count="2">
          <reference field="0" count="1" selected="0">
            <x v="197"/>
          </reference>
          <reference field="1" count="1">
            <x v="249"/>
          </reference>
        </references>
      </pivotArea>
    </format>
    <format dxfId="260">
      <pivotArea dataOnly="0" labelOnly="1" outline="0" fieldPosition="0">
        <references count="2">
          <reference field="0" count="1" selected="0">
            <x v="198"/>
          </reference>
          <reference field="1" count="1">
            <x v="250"/>
          </reference>
        </references>
      </pivotArea>
    </format>
    <format dxfId="259">
      <pivotArea dataOnly="0" labelOnly="1" outline="0" fieldPosition="0">
        <references count="2">
          <reference field="0" count="1" selected="0">
            <x v="199"/>
          </reference>
          <reference field="1" count="1">
            <x v="251"/>
          </reference>
        </references>
      </pivotArea>
    </format>
    <format dxfId="258">
      <pivotArea dataOnly="0" labelOnly="1" outline="0" fieldPosition="0">
        <references count="2">
          <reference field="0" count="1" selected="0">
            <x v="200"/>
          </reference>
          <reference field="1" count="1">
            <x v="252"/>
          </reference>
        </references>
      </pivotArea>
    </format>
    <format dxfId="257">
      <pivotArea dataOnly="0" labelOnly="1" outline="0" fieldPosition="0">
        <references count="2">
          <reference field="0" count="1" selected="0">
            <x v="201"/>
          </reference>
          <reference field="1" count="1">
            <x v="253"/>
          </reference>
        </references>
      </pivotArea>
    </format>
    <format dxfId="256">
      <pivotArea dataOnly="0" labelOnly="1" outline="0" fieldPosition="0">
        <references count="2">
          <reference field="0" count="1" selected="0">
            <x v="202"/>
          </reference>
          <reference field="1" count="1">
            <x v="254"/>
          </reference>
        </references>
      </pivotArea>
    </format>
    <format dxfId="255">
      <pivotArea dataOnly="0" labelOnly="1" outline="0" fieldPosition="0">
        <references count="2">
          <reference field="0" count="1" selected="0">
            <x v="203"/>
          </reference>
          <reference field="1" count="1">
            <x v="1"/>
          </reference>
        </references>
      </pivotArea>
    </format>
    <format dxfId="254">
      <pivotArea dataOnly="0" labelOnly="1" outline="0" fieldPosition="0">
        <references count="2">
          <reference field="0" count="1" selected="0">
            <x v="204"/>
          </reference>
          <reference field="1" count="1">
            <x v="97"/>
          </reference>
        </references>
      </pivotArea>
    </format>
    <format dxfId="253">
      <pivotArea dataOnly="0" labelOnly="1" outline="0" fieldPosition="0">
        <references count="2">
          <reference field="0" count="1" selected="0">
            <x v="205"/>
          </reference>
          <reference field="1" count="1">
            <x v="6"/>
          </reference>
        </references>
      </pivotArea>
    </format>
    <format dxfId="252">
      <pivotArea dataOnly="0" labelOnly="1" outline="0" fieldPosition="0">
        <references count="2">
          <reference field="0" count="1" selected="0">
            <x v="206"/>
          </reference>
          <reference field="1" count="1">
            <x v="9"/>
          </reference>
        </references>
      </pivotArea>
    </format>
    <format dxfId="251">
      <pivotArea dataOnly="0" labelOnly="1" outline="0" fieldPosition="0">
        <references count="2">
          <reference field="0" count="1" selected="0">
            <x v="207"/>
          </reference>
          <reference field="1" count="1">
            <x v="11"/>
          </reference>
        </references>
      </pivotArea>
    </format>
    <format dxfId="250">
      <pivotArea dataOnly="0" labelOnly="1" outline="0" fieldPosition="0">
        <references count="2">
          <reference field="0" count="1" selected="0">
            <x v="208"/>
          </reference>
          <reference field="1" count="1">
            <x v="14"/>
          </reference>
        </references>
      </pivotArea>
    </format>
    <format dxfId="249">
      <pivotArea dataOnly="0" labelOnly="1" outline="0" fieldPosition="0">
        <references count="2">
          <reference field="0" count="1" selected="0">
            <x v="209"/>
          </reference>
          <reference field="1" count="1">
            <x v="21"/>
          </reference>
        </references>
      </pivotArea>
    </format>
    <format dxfId="248">
      <pivotArea dataOnly="0" labelOnly="1" outline="0" fieldPosition="0">
        <references count="2">
          <reference field="0" count="1" selected="0">
            <x v="210"/>
          </reference>
          <reference field="1" count="1">
            <x v="22"/>
          </reference>
        </references>
      </pivotArea>
    </format>
    <format dxfId="247">
      <pivotArea dataOnly="0" labelOnly="1" outline="0" fieldPosition="0">
        <references count="2">
          <reference field="0" count="1" selected="0">
            <x v="211"/>
          </reference>
          <reference field="1" count="1">
            <x v="25"/>
          </reference>
        </references>
      </pivotArea>
    </format>
    <format dxfId="246">
      <pivotArea dataOnly="0" labelOnly="1" outline="0" fieldPosition="0">
        <references count="2">
          <reference field="0" count="1" selected="0">
            <x v="212"/>
          </reference>
          <reference field="1" count="1">
            <x v="31"/>
          </reference>
        </references>
      </pivotArea>
    </format>
    <format dxfId="245">
      <pivotArea dataOnly="0" labelOnly="1" outline="0" fieldPosition="0">
        <references count="2">
          <reference field="0" count="1" selected="0">
            <x v="213"/>
          </reference>
          <reference field="1" count="1">
            <x v="38"/>
          </reference>
        </references>
      </pivotArea>
    </format>
    <format dxfId="244">
      <pivotArea dataOnly="0" labelOnly="1" outline="0" fieldPosition="0">
        <references count="2">
          <reference field="0" count="1" selected="0">
            <x v="214"/>
          </reference>
          <reference field="1" count="1">
            <x v="44"/>
          </reference>
        </references>
      </pivotArea>
    </format>
    <format dxfId="243">
      <pivotArea dataOnly="0" labelOnly="1" outline="0" fieldPosition="0">
        <references count="2">
          <reference field="0" count="1" selected="0">
            <x v="215"/>
          </reference>
          <reference field="1" count="1">
            <x v="50"/>
          </reference>
        </references>
      </pivotArea>
    </format>
    <format dxfId="242">
      <pivotArea dataOnly="0" labelOnly="1" outline="0" fieldPosition="0">
        <references count="2">
          <reference field="0" count="1" selected="0">
            <x v="216"/>
          </reference>
          <reference field="1" count="1">
            <x v="51"/>
          </reference>
        </references>
      </pivotArea>
    </format>
    <format dxfId="241">
      <pivotArea dataOnly="0" labelOnly="1" outline="0" fieldPosition="0">
        <references count="2">
          <reference field="0" count="1" selected="0">
            <x v="217"/>
          </reference>
          <reference field="1" count="1">
            <x v="54"/>
          </reference>
        </references>
      </pivotArea>
    </format>
    <format dxfId="240">
      <pivotArea dataOnly="0" labelOnly="1" outline="0" fieldPosition="0">
        <references count="2">
          <reference field="0" count="1" selected="0">
            <x v="218"/>
          </reference>
          <reference field="1" count="1">
            <x v="56"/>
          </reference>
        </references>
      </pivotArea>
    </format>
    <format dxfId="239">
      <pivotArea dataOnly="0" labelOnly="1" outline="0" fieldPosition="0">
        <references count="2">
          <reference field="0" count="1" selected="0">
            <x v="219"/>
          </reference>
          <reference field="1" count="1">
            <x v="148"/>
          </reference>
        </references>
      </pivotArea>
    </format>
    <format dxfId="238">
      <pivotArea dataOnly="0" labelOnly="1" outline="0" fieldPosition="0">
        <references count="2">
          <reference field="0" count="1" selected="0">
            <x v="220"/>
          </reference>
          <reference field="1" count="1">
            <x v="68"/>
          </reference>
        </references>
      </pivotArea>
    </format>
    <format dxfId="237">
      <pivotArea dataOnly="0" labelOnly="1" outline="0" fieldPosition="0">
        <references count="2">
          <reference field="0" count="1" selected="0">
            <x v="221"/>
          </reference>
          <reference field="1" count="1">
            <x v="73"/>
          </reference>
        </references>
      </pivotArea>
    </format>
    <format dxfId="236">
      <pivotArea dataOnly="0" labelOnly="1" outline="0" fieldPosition="0">
        <references count="2">
          <reference field="0" count="1" selected="0">
            <x v="222"/>
          </reference>
          <reference field="1" count="1">
            <x v="74"/>
          </reference>
        </references>
      </pivotArea>
    </format>
    <format dxfId="235">
      <pivotArea dataOnly="0" labelOnly="1" outline="0" fieldPosition="0">
        <references count="2">
          <reference field="0" count="1" selected="0">
            <x v="223"/>
          </reference>
          <reference field="1" count="1">
            <x v="76"/>
          </reference>
        </references>
      </pivotArea>
    </format>
    <format dxfId="234">
      <pivotArea dataOnly="0" labelOnly="1" outline="0" fieldPosition="0">
        <references count="2">
          <reference field="0" count="1" selected="0">
            <x v="224"/>
          </reference>
          <reference field="1" count="1">
            <x v="83"/>
          </reference>
        </references>
      </pivotArea>
    </format>
    <format dxfId="233">
      <pivotArea dataOnly="0" labelOnly="1" outline="0" fieldPosition="0">
        <references count="2">
          <reference field="0" count="1" selected="0">
            <x v="225"/>
          </reference>
          <reference field="1" count="1">
            <x v="78"/>
          </reference>
        </references>
      </pivotArea>
    </format>
    <format dxfId="232">
      <pivotArea dataOnly="0" labelOnly="1" outline="0" fieldPosition="0">
        <references count="2">
          <reference field="0" count="1" selected="0">
            <x v="226"/>
          </reference>
          <reference field="1" count="1">
            <x v="86"/>
          </reference>
        </references>
      </pivotArea>
    </format>
    <format dxfId="231">
      <pivotArea dataOnly="0" labelOnly="1" outline="0" fieldPosition="0">
        <references count="2">
          <reference field="0" count="1" selected="0">
            <x v="227"/>
          </reference>
          <reference field="1" count="1">
            <x v="87"/>
          </reference>
        </references>
      </pivotArea>
    </format>
    <format dxfId="230">
      <pivotArea dataOnly="0" labelOnly="1" outline="0" fieldPosition="0">
        <references count="2">
          <reference field="0" count="1" selected="0">
            <x v="228"/>
          </reference>
          <reference field="1" count="1">
            <x v="88"/>
          </reference>
        </references>
      </pivotArea>
    </format>
    <format dxfId="229">
      <pivotArea dataOnly="0" labelOnly="1" outline="0" fieldPosition="0">
        <references count="2">
          <reference field="0" count="1" selected="0">
            <x v="229"/>
          </reference>
          <reference field="1" count="1">
            <x v="110"/>
          </reference>
        </references>
      </pivotArea>
    </format>
    <format dxfId="228">
      <pivotArea dataOnly="0" labelOnly="1" outline="0" fieldPosition="0">
        <references count="2">
          <reference field="0" count="1" selected="0">
            <x v="230"/>
          </reference>
          <reference field="1" count="1">
            <x v="119"/>
          </reference>
        </references>
      </pivotArea>
    </format>
    <format dxfId="227">
      <pivotArea dataOnly="0" labelOnly="1" outline="0" fieldPosition="0">
        <references count="2">
          <reference field="0" count="1" selected="0">
            <x v="231"/>
          </reference>
          <reference field="1" count="1">
            <x v="125"/>
          </reference>
        </references>
      </pivotArea>
    </format>
    <format dxfId="226">
      <pivotArea dataOnly="0" labelOnly="1" outline="0" fieldPosition="0">
        <references count="2">
          <reference field="0" count="1" selected="0">
            <x v="232"/>
          </reference>
          <reference field="1" count="1">
            <x v="126"/>
          </reference>
        </references>
      </pivotArea>
    </format>
    <format dxfId="225">
      <pivotArea dataOnly="0" labelOnly="1" outline="0" fieldPosition="0">
        <references count="2">
          <reference field="0" count="1" selected="0">
            <x v="233"/>
          </reference>
          <reference field="1" count="1">
            <x v="134"/>
          </reference>
        </references>
      </pivotArea>
    </format>
    <format dxfId="224">
      <pivotArea dataOnly="0" labelOnly="1" outline="0" fieldPosition="0">
        <references count="2">
          <reference field="0" count="1" selected="0">
            <x v="234"/>
          </reference>
          <reference field="1" count="1">
            <x v="143"/>
          </reference>
        </references>
      </pivotArea>
    </format>
    <format dxfId="223">
      <pivotArea dataOnly="0" labelOnly="1" outline="0" fieldPosition="0">
        <references count="2">
          <reference field="0" count="1" selected="0">
            <x v="235"/>
          </reference>
          <reference field="1" count="1">
            <x v="141"/>
          </reference>
        </references>
      </pivotArea>
    </format>
    <format dxfId="222">
      <pivotArea dataOnly="0" labelOnly="1" outline="0" fieldPosition="0">
        <references count="2">
          <reference field="0" count="1" selected="0">
            <x v="236"/>
          </reference>
          <reference field="1" count="1">
            <x v="145"/>
          </reference>
        </references>
      </pivotArea>
    </format>
    <format dxfId="221">
      <pivotArea dataOnly="0" labelOnly="1" outline="0" fieldPosition="0">
        <references count="2">
          <reference field="0" count="1" selected="0">
            <x v="237"/>
          </reference>
          <reference field="1" count="1">
            <x v="146"/>
          </reference>
        </references>
      </pivotArea>
    </format>
    <format dxfId="220">
      <pivotArea dataOnly="0" labelOnly="1" outline="0" fieldPosition="0">
        <references count="2">
          <reference field="0" count="1" selected="0">
            <x v="238"/>
          </reference>
          <reference field="1" count="1">
            <x v="161"/>
          </reference>
        </references>
      </pivotArea>
    </format>
    <format dxfId="219">
      <pivotArea dataOnly="0" labelOnly="1" outline="0" fieldPosition="0">
        <references count="2">
          <reference field="0" count="1" selected="0">
            <x v="239"/>
          </reference>
          <reference field="1" count="1">
            <x v="158"/>
          </reference>
        </references>
      </pivotArea>
    </format>
    <format dxfId="218">
      <pivotArea dataOnly="0" labelOnly="1" outline="0" fieldPosition="0">
        <references count="2">
          <reference field="0" count="1" selected="0">
            <x v="240"/>
          </reference>
          <reference field="1" count="1">
            <x v="174"/>
          </reference>
        </references>
      </pivotArea>
    </format>
    <format dxfId="217">
      <pivotArea dataOnly="0" labelOnly="1" outline="0" fieldPosition="0">
        <references count="2">
          <reference field="0" count="1" selected="0">
            <x v="241"/>
          </reference>
          <reference field="1" count="1">
            <x v="176"/>
          </reference>
        </references>
      </pivotArea>
    </format>
    <format dxfId="216">
      <pivotArea dataOnly="0" labelOnly="1" outline="0" fieldPosition="0">
        <references count="2">
          <reference field="0" count="1" selected="0">
            <x v="242"/>
          </reference>
          <reference field="1" count="1">
            <x v="180"/>
          </reference>
        </references>
      </pivotArea>
    </format>
    <format dxfId="215">
      <pivotArea dataOnly="0" labelOnly="1" outline="0" fieldPosition="0">
        <references count="2">
          <reference field="0" count="1" selected="0">
            <x v="243"/>
          </reference>
          <reference field="1" count="1">
            <x v="183"/>
          </reference>
        </references>
      </pivotArea>
    </format>
    <format dxfId="214">
      <pivotArea dataOnly="0" labelOnly="1" outline="0" fieldPosition="0">
        <references count="2">
          <reference field="0" count="1" selected="0">
            <x v="244"/>
          </reference>
          <reference field="1" count="1">
            <x v="197"/>
          </reference>
        </references>
      </pivotArea>
    </format>
    <format dxfId="213">
      <pivotArea dataOnly="0" labelOnly="1" outline="0" fieldPosition="0">
        <references count="2">
          <reference field="0" count="1" selected="0">
            <x v="245"/>
          </reference>
          <reference field="1" count="1">
            <x v="199"/>
          </reference>
        </references>
      </pivotArea>
    </format>
    <format dxfId="212">
      <pivotArea dataOnly="0" labelOnly="1" outline="0" fieldPosition="0">
        <references count="2">
          <reference field="0" count="1" selected="0">
            <x v="246"/>
          </reference>
          <reference field="1" count="1">
            <x v="205"/>
          </reference>
        </references>
      </pivotArea>
    </format>
    <format dxfId="211">
      <pivotArea dataOnly="0" labelOnly="1" outline="0" fieldPosition="0">
        <references count="2">
          <reference field="0" count="1" selected="0">
            <x v="247"/>
          </reference>
          <reference field="1" count="1">
            <x v="206"/>
          </reference>
        </references>
      </pivotArea>
    </format>
    <format dxfId="210">
      <pivotArea dataOnly="0" labelOnly="1" outline="0" fieldPosition="0">
        <references count="2">
          <reference field="0" count="1" selected="0">
            <x v="248"/>
          </reference>
          <reference field="1" count="1">
            <x v="207"/>
          </reference>
        </references>
      </pivotArea>
    </format>
    <format dxfId="209">
      <pivotArea dataOnly="0" labelOnly="1" outline="0" fieldPosition="0">
        <references count="2">
          <reference field="0" count="1" selected="0">
            <x v="249"/>
          </reference>
          <reference field="1" count="1">
            <x v="216"/>
          </reference>
        </references>
      </pivotArea>
    </format>
    <format dxfId="208">
      <pivotArea dataOnly="0" labelOnly="1" outline="0" fieldPosition="0">
        <references count="2">
          <reference field="0" count="1" selected="0">
            <x v="250"/>
          </reference>
          <reference field="1" count="1">
            <x v="221"/>
          </reference>
        </references>
      </pivotArea>
    </format>
    <format dxfId="207">
      <pivotArea dataOnly="0" labelOnly="1" outline="0" fieldPosition="0">
        <references count="2">
          <reference field="0" count="1" selected="0">
            <x v="251"/>
          </reference>
          <reference field="1" count="1">
            <x v="223"/>
          </reference>
        </references>
      </pivotArea>
    </format>
    <format dxfId="206">
      <pivotArea dataOnly="0" labelOnly="1" outline="0" fieldPosition="0">
        <references count="2">
          <reference field="0" count="1" selected="0">
            <x v="252"/>
          </reference>
          <reference field="1" count="1">
            <x v="225"/>
          </reference>
        </references>
      </pivotArea>
    </format>
    <format dxfId="205">
      <pivotArea dataOnly="0" labelOnly="1" outline="0" fieldPosition="0">
        <references count="2">
          <reference field="0" count="1" selected="0">
            <x v="253"/>
          </reference>
          <reference field="1" count="1">
            <x v="181"/>
          </reference>
        </references>
      </pivotArea>
    </format>
    <format dxfId="204">
      <pivotArea dataOnly="0" labelOnly="1" outline="0" fieldPosition="0">
        <references count="2">
          <reference field="0" count="1" selected="0">
            <x v="254"/>
          </reference>
          <reference field="1" count="1">
            <x v="24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EE162A45-CE9C-A447-8705-2A1CB646005B}" name="PivotTable1" cacheId="0" applyNumberFormats="0" applyBorderFormats="0" applyFontFormats="0" applyPatternFormats="0" applyAlignmentFormats="0" applyWidthHeightFormats="1" dataCaption="Values" updatedVersion="8" minRefreshableVersion="3" showDrill="0" itemPrintTitles="1" createdVersion="8" indent="0" compact="0" compactData="0" multipleFieldFilters="0">
  <location ref="B2:E58" firstHeaderRow="0" firstDataRow="1" firstDataCol="2"/>
  <pivotFields count="4">
    <pivotField axis="axisRow" compact="0" outline="0" showAll="0" defaultSubtotal="0">
      <items count="55">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s>
    </pivotField>
    <pivotField axis="axisRow" compact="0" outline="0" showAll="0" defaultSubtotal="0">
      <items count="55">
        <item x="0"/>
        <item x="1"/>
        <item x="2"/>
        <item x="3"/>
        <item x="51"/>
        <item x="4"/>
        <item x="5"/>
        <item x="6"/>
        <item x="7"/>
        <item x="8"/>
        <item x="52"/>
        <item x="9"/>
        <item x="10"/>
        <item x="11"/>
        <item x="12"/>
        <item x="13"/>
        <item x="14"/>
        <item x="15"/>
        <item x="16"/>
        <item x="17"/>
        <item x="18"/>
        <item x="19"/>
        <item x="20"/>
        <item x="21"/>
        <item x="22"/>
        <item x="23"/>
        <item x="24"/>
        <item x="25"/>
        <item x="53"/>
        <item x="26"/>
        <item x="27"/>
        <item x="28"/>
        <item x="29"/>
        <item x="30"/>
        <item x="31"/>
        <item x="32"/>
        <item x="33"/>
        <item x="34"/>
        <item x="35"/>
        <item x="36"/>
        <item x="37"/>
        <item x="38"/>
        <item x="39"/>
        <item x="40"/>
        <item x="41"/>
        <item x="54"/>
        <item x="42"/>
        <item x="43"/>
        <item x="44"/>
        <item x="47"/>
        <item x="45"/>
        <item x="46"/>
        <item x="48"/>
        <item x="49"/>
        <item x="50"/>
      </items>
    </pivotField>
    <pivotField dataField="1" compact="0" numFmtId="165" outline="0" showAll="0" defaultSubtotal="0"/>
    <pivotField dataField="1" compact="0" numFmtId="164" outline="0" showAll="0" defaultSubtotal="0"/>
  </pivotFields>
  <rowFields count="2">
    <field x="0"/>
    <field x="1"/>
  </rowFields>
  <rowItems count="56">
    <i>
      <x/>
      <x/>
    </i>
    <i>
      <x v="1"/>
      <x v="1"/>
    </i>
    <i>
      <x v="2"/>
      <x v="2"/>
    </i>
    <i>
      <x v="3"/>
      <x v="3"/>
    </i>
    <i>
      <x v="4"/>
      <x v="5"/>
    </i>
    <i>
      <x v="5"/>
      <x v="6"/>
    </i>
    <i>
      <x v="6"/>
      <x v="7"/>
    </i>
    <i>
      <x v="7"/>
      <x v="8"/>
    </i>
    <i>
      <x v="8"/>
      <x v="9"/>
    </i>
    <i>
      <x v="9"/>
      <x v="11"/>
    </i>
    <i>
      <x v="10"/>
      <x v="12"/>
    </i>
    <i>
      <x v="11"/>
      <x v="13"/>
    </i>
    <i>
      <x v="12"/>
      <x v="14"/>
    </i>
    <i>
      <x v="13"/>
      <x v="15"/>
    </i>
    <i>
      <x v="14"/>
      <x v="16"/>
    </i>
    <i>
      <x v="15"/>
      <x v="17"/>
    </i>
    <i>
      <x v="16"/>
      <x v="18"/>
    </i>
    <i>
      <x v="17"/>
      <x v="19"/>
    </i>
    <i>
      <x v="18"/>
      <x v="20"/>
    </i>
    <i>
      <x v="19"/>
      <x v="21"/>
    </i>
    <i>
      <x v="20"/>
      <x v="22"/>
    </i>
    <i>
      <x v="21"/>
      <x v="23"/>
    </i>
    <i>
      <x v="22"/>
      <x v="24"/>
    </i>
    <i>
      <x v="23"/>
      <x v="25"/>
    </i>
    <i>
      <x v="24"/>
      <x v="26"/>
    </i>
    <i>
      <x v="25"/>
      <x v="27"/>
    </i>
    <i>
      <x v="26"/>
      <x v="29"/>
    </i>
    <i>
      <x v="27"/>
      <x v="30"/>
    </i>
    <i>
      <x v="28"/>
      <x v="31"/>
    </i>
    <i>
      <x v="29"/>
      <x v="32"/>
    </i>
    <i>
      <x v="30"/>
      <x v="33"/>
    </i>
    <i>
      <x v="31"/>
      <x v="34"/>
    </i>
    <i>
      <x v="32"/>
      <x v="35"/>
    </i>
    <i>
      <x v="33"/>
      <x v="36"/>
    </i>
    <i>
      <x v="34"/>
      <x v="37"/>
    </i>
    <i>
      <x v="35"/>
      <x v="38"/>
    </i>
    <i>
      <x v="36"/>
      <x v="39"/>
    </i>
    <i>
      <x v="37"/>
      <x v="40"/>
    </i>
    <i>
      <x v="38"/>
      <x v="41"/>
    </i>
    <i>
      <x v="39"/>
      <x v="42"/>
    </i>
    <i>
      <x v="40"/>
      <x v="43"/>
    </i>
    <i>
      <x v="41"/>
      <x v="44"/>
    </i>
    <i>
      <x v="42"/>
      <x v="46"/>
    </i>
    <i>
      <x v="43"/>
      <x v="47"/>
    </i>
    <i>
      <x v="44"/>
      <x v="48"/>
    </i>
    <i>
      <x v="45"/>
      <x v="50"/>
    </i>
    <i>
      <x v="46"/>
      <x v="51"/>
    </i>
    <i>
      <x v="47"/>
      <x v="49"/>
    </i>
    <i>
      <x v="48"/>
      <x v="52"/>
    </i>
    <i>
      <x v="49"/>
      <x v="53"/>
    </i>
    <i>
      <x v="50"/>
      <x v="54"/>
    </i>
    <i>
      <x v="51"/>
      <x v="4"/>
    </i>
    <i>
      <x v="52"/>
      <x v="10"/>
    </i>
    <i>
      <x v="53"/>
      <x v="28"/>
    </i>
    <i>
      <x v="54"/>
      <x v="45"/>
    </i>
    <i t="grand">
      <x/>
    </i>
  </rowItems>
  <colFields count="1">
    <field x="-2"/>
  </colFields>
  <colItems count="2">
    <i>
      <x/>
    </i>
    <i i="1">
      <x v="1"/>
    </i>
  </colItems>
  <dataFields count="2">
    <dataField name="Total number of all currently eligible parentally-placed students ages 3-5 attending a private elementary school in the district (counts of &lt;6 are suppressed).    " fld="2" baseField="0" baseItem="0" numFmtId="165"/>
    <dataField name="Total FY25 FC 262 funding reserved for equitable services for eligible parentally-placed students ages 3-5, who attend private schools in the district.    " fld="3" baseField="0" baseItem="0" numFmtId="164"/>
  </dataFields>
  <formats count="198">
    <format dxfId="197">
      <pivotArea field="1" type="button" dataOnly="0" labelOnly="1" outline="0" axis="axisRow" fieldPosition="1"/>
    </format>
    <format dxfId="196">
      <pivotArea field="0" type="button" dataOnly="0" labelOnly="1" outline="0" axis="axisRow" fieldPosition="0"/>
    </format>
    <format dxfId="195">
      <pivotArea dataOnly="0" labelOnly="1" outline="0" fieldPosition="0">
        <references count="1">
          <reference field="4294967294" count="2">
            <x v="0"/>
            <x v="1"/>
          </reference>
        </references>
      </pivotArea>
    </format>
    <format dxfId="194">
      <pivotArea field="1" type="button" dataOnly="0" labelOnly="1" outline="0" axis="axisRow" fieldPosition="1"/>
    </format>
    <format dxfId="193">
      <pivotArea field="0" type="button" dataOnly="0" labelOnly="1" outline="0" axis="axisRow" fieldPosition="0"/>
    </format>
    <format dxfId="192">
      <pivotArea dataOnly="0" labelOnly="1" outline="0" fieldPosition="0">
        <references count="1">
          <reference field="4294967294" count="2">
            <x v="0"/>
            <x v="1"/>
          </reference>
        </references>
      </pivotArea>
    </format>
    <format dxfId="191">
      <pivotArea outline="0" fieldPosition="0">
        <references count="1">
          <reference field="4294967294" count="1" selected="0">
            <x v="0"/>
          </reference>
        </references>
      </pivotArea>
    </format>
    <format dxfId="190">
      <pivotArea dataOnly="0" labelOnly="1" outline="0" fieldPosition="0">
        <references count="1">
          <reference field="4294967294" count="1">
            <x v="0"/>
          </reference>
        </references>
      </pivotArea>
    </format>
    <format dxfId="189">
      <pivotArea dataOnly="0" labelOnly="1" outline="0" fieldPosition="0">
        <references count="1">
          <reference field="4294967294" count="1">
            <x v="1"/>
          </reference>
        </references>
      </pivotArea>
    </format>
    <format dxfId="188">
      <pivotArea field="0" type="button" dataOnly="0" labelOnly="1" outline="0" axis="axisRow" fieldPosition="0"/>
    </format>
    <format dxfId="187">
      <pivotArea field="1" type="button" dataOnly="0" labelOnly="1" outline="0" axis="axisRow" fieldPosition="1"/>
    </format>
    <format dxfId="186">
      <pivotArea type="all" dataOnly="0" outline="0" fieldPosition="0"/>
    </format>
    <format dxfId="185">
      <pivotArea outline="0" collapsedLevelsAreSubtotals="1" fieldPosition="0"/>
    </format>
    <format dxfId="184">
      <pivotArea field="0" type="button" dataOnly="0" labelOnly="1" outline="0" axis="axisRow" fieldPosition="0"/>
    </format>
    <format dxfId="183">
      <pivotArea field="1" type="button" dataOnly="0" labelOnly="1" outline="0" axis="axisRow" fieldPosition="1"/>
    </format>
    <format dxfId="182">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81">
      <pivotArea dataOnly="0" labelOnly="1" outline="0" fieldPosition="0">
        <references count="1">
          <reference field="0" count="5">
            <x v="50"/>
            <x v="51"/>
            <x v="52"/>
            <x v="53"/>
            <x v="54"/>
          </reference>
        </references>
      </pivotArea>
    </format>
    <format dxfId="180">
      <pivotArea dataOnly="0" labelOnly="1" grandRow="1" outline="0" fieldPosition="0"/>
    </format>
    <format dxfId="179">
      <pivotArea dataOnly="0" labelOnly="1" outline="0" fieldPosition="0">
        <references count="2">
          <reference field="0" count="1" selected="0">
            <x v="0"/>
          </reference>
          <reference field="1" count="1">
            <x v="0"/>
          </reference>
        </references>
      </pivotArea>
    </format>
    <format dxfId="178">
      <pivotArea dataOnly="0" labelOnly="1" outline="0" fieldPosition="0">
        <references count="2">
          <reference field="0" count="1" selected="0">
            <x v="1"/>
          </reference>
          <reference field="1" count="1">
            <x v="1"/>
          </reference>
        </references>
      </pivotArea>
    </format>
    <format dxfId="177">
      <pivotArea dataOnly="0" labelOnly="1" outline="0" fieldPosition="0">
        <references count="2">
          <reference field="0" count="1" selected="0">
            <x v="2"/>
          </reference>
          <reference field="1" count="1">
            <x v="2"/>
          </reference>
        </references>
      </pivotArea>
    </format>
    <format dxfId="176">
      <pivotArea dataOnly="0" labelOnly="1" outline="0" fieldPosition="0">
        <references count="2">
          <reference field="0" count="1" selected="0">
            <x v="3"/>
          </reference>
          <reference field="1" count="1">
            <x v="3"/>
          </reference>
        </references>
      </pivotArea>
    </format>
    <format dxfId="175">
      <pivotArea dataOnly="0" labelOnly="1" outline="0" fieldPosition="0">
        <references count="2">
          <reference field="0" count="1" selected="0">
            <x v="4"/>
          </reference>
          <reference field="1" count="1">
            <x v="5"/>
          </reference>
        </references>
      </pivotArea>
    </format>
    <format dxfId="174">
      <pivotArea dataOnly="0" labelOnly="1" outline="0" fieldPosition="0">
        <references count="2">
          <reference field="0" count="1" selected="0">
            <x v="5"/>
          </reference>
          <reference field="1" count="1">
            <x v="6"/>
          </reference>
        </references>
      </pivotArea>
    </format>
    <format dxfId="173">
      <pivotArea dataOnly="0" labelOnly="1" outline="0" fieldPosition="0">
        <references count="2">
          <reference field="0" count="1" selected="0">
            <x v="6"/>
          </reference>
          <reference field="1" count="1">
            <x v="7"/>
          </reference>
        </references>
      </pivotArea>
    </format>
    <format dxfId="172">
      <pivotArea dataOnly="0" labelOnly="1" outline="0" fieldPosition="0">
        <references count="2">
          <reference field="0" count="1" selected="0">
            <x v="7"/>
          </reference>
          <reference field="1" count="1">
            <x v="8"/>
          </reference>
        </references>
      </pivotArea>
    </format>
    <format dxfId="171">
      <pivotArea dataOnly="0" labelOnly="1" outline="0" fieldPosition="0">
        <references count="2">
          <reference field="0" count="1" selected="0">
            <x v="8"/>
          </reference>
          <reference field="1" count="1">
            <x v="9"/>
          </reference>
        </references>
      </pivotArea>
    </format>
    <format dxfId="170">
      <pivotArea dataOnly="0" labelOnly="1" outline="0" fieldPosition="0">
        <references count="2">
          <reference field="0" count="1" selected="0">
            <x v="9"/>
          </reference>
          <reference field="1" count="1">
            <x v="11"/>
          </reference>
        </references>
      </pivotArea>
    </format>
    <format dxfId="169">
      <pivotArea dataOnly="0" labelOnly="1" outline="0" fieldPosition="0">
        <references count="2">
          <reference field="0" count="1" selected="0">
            <x v="10"/>
          </reference>
          <reference field="1" count="1">
            <x v="12"/>
          </reference>
        </references>
      </pivotArea>
    </format>
    <format dxfId="168">
      <pivotArea dataOnly="0" labelOnly="1" outline="0" fieldPosition="0">
        <references count="2">
          <reference field="0" count="1" selected="0">
            <x v="11"/>
          </reference>
          <reference field="1" count="1">
            <x v="13"/>
          </reference>
        </references>
      </pivotArea>
    </format>
    <format dxfId="167">
      <pivotArea dataOnly="0" labelOnly="1" outline="0" fieldPosition="0">
        <references count="2">
          <reference field="0" count="1" selected="0">
            <x v="12"/>
          </reference>
          <reference field="1" count="1">
            <x v="14"/>
          </reference>
        </references>
      </pivotArea>
    </format>
    <format dxfId="166">
      <pivotArea dataOnly="0" labelOnly="1" outline="0" fieldPosition="0">
        <references count="2">
          <reference field="0" count="1" selected="0">
            <x v="13"/>
          </reference>
          <reference field="1" count="1">
            <x v="15"/>
          </reference>
        </references>
      </pivotArea>
    </format>
    <format dxfId="165">
      <pivotArea dataOnly="0" labelOnly="1" outline="0" fieldPosition="0">
        <references count="2">
          <reference field="0" count="1" selected="0">
            <x v="14"/>
          </reference>
          <reference field="1" count="1">
            <x v="16"/>
          </reference>
        </references>
      </pivotArea>
    </format>
    <format dxfId="164">
      <pivotArea dataOnly="0" labelOnly="1" outline="0" fieldPosition="0">
        <references count="2">
          <reference field="0" count="1" selected="0">
            <x v="15"/>
          </reference>
          <reference field="1" count="1">
            <x v="17"/>
          </reference>
        </references>
      </pivotArea>
    </format>
    <format dxfId="163">
      <pivotArea dataOnly="0" labelOnly="1" outline="0" fieldPosition="0">
        <references count="2">
          <reference field="0" count="1" selected="0">
            <x v="16"/>
          </reference>
          <reference field="1" count="1">
            <x v="18"/>
          </reference>
        </references>
      </pivotArea>
    </format>
    <format dxfId="162">
      <pivotArea dataOnly="0" labelOnly="1" outline="0" fieldPosition="0">
        <references count="2">
          <reference field="0" count="1" selected="0">
            <x v="17"/>
          </reference>
          <reference field="1" count="1">
            <x v="19"/>
          </reference>
        </references>
      </pivotArea>
    </format>
    <format dxfId="161">
      <pivotArea dataOnly="0" labelOnly="1" outline="0" fieldPosition="0">
        <references count="2">
          <reference field="0" count="1" selected="0">
            <x v="18"/>
          </reference>
          <reference field="1" count="1">
            <x v="20"/>
          </reference>
        </references>
      </pivotArea>
    </format>
    <format dxfId="160">
      <pivotArea dataOnly="0" labelOnly="1" outline="0" fieldPosition="0">
        <references count="2">
          <reference field="0" count="1" selected="0">
            <x v="19"/>
          </reference>
          <reference field="1" count="1">
            <x v="21"/>
          </reference>
        </references>
      </pivotArea>
    </format>
    <format dxfId="159">
      <pivotArea dataOnly="0" labelOnly="1" outline="0" fieldPosition="0">
        <references count="2">
          <reference field="0" count="1" selected="0">
            <x v="20"/>
          </reference>
          <reference field="1" count="1">
            <x v="22"/>
          </reference>
        </references>
      </pivotArea>
    </format>
    <format dxfId="158">
      <pivotArea dataOnly="0" labelOnly="1" outline="0" fieldPosition="0">
        <references count="2">
          <reference field="0" count="1" selected="0">
            <x v="21"/>
          </reference>
          <reference field="1" count="1">
            <x v="23"/>
          </reference>
        </references>
      </pivotArea>
    </format>
    <format dxfId="157">
      <pivotArea dataOnly="0" labelOnly="1" outline="0" fieldPosition="0">
        <references count="2">
          <reference field="0" count="1" selected="0">
            <x v="22"/>
          </reference>
          <reference field="1" count="1">
            <x v="24"/>
          </reference>
        </references>
      </pivotArea>
    </format>
    <format dxfId="156">
      <pivotArea dataOnly="0" labelOnly="1" outline="0" fieldPosition="0">
        <references count="2">
          <reference field="0" count="1" selected="0">
            <x v="23"/>
          </reference>
          <reference field="1" count="1">
            <x v="25"/>
          </reference>
        </references>
      </pivotArea>
    </format>
    <format dxfId="155">
      <pivotArea dataOnly="0" labelOnly="1" outline="0" fieldPosition="0">
        <references count="2">
          <reference field="0" count="1" selected="0">
            <x v="24"/>
          </reference>
          <reference field="1" count="1">
            <x v="26"/>
          </reference>
        </references>
      </pivotArea>
    </format>
    <format dxfId="154">
      <pivotArea dataOnly="0" labelOnly="1" outline="0" fieldPosition="0">
        <references count="2">
          <reference field="0" count="1" selected="0">
            <x v="25"/>
          </reference>
          <reference field="1" count="1">
            <x v="27"/>
          </reference>
        </references>
      </pivotArea>
    </format>
    <format dxfId="153">
      <pivotArea dataOnly="0" labelOnly="1" outline="0" fieldPosition="0">
        <references count="2">
          <reference field="0" count="1" selected="0">
            <x v="26"/>
          </reference>
          <reference field="1" count="1">
            <x v="29"/>
          </reference>
        </references>
      </pivotArea>
    </format>
    <format dxfId="152">
      <pivotArea dataOnly="0" labelOnly="1" outline="0" fieldPosition="0">
        <references count="2">
          <reference field="0" count="1" selected="0">
            <x v="27"/>
          </reference>
          <reference field="1" count="1">
            <x v="30"/>
          </reference>
        </references>
      </pivotArea>
    </format>
    <format dxfId="151">
      <pivotArea dataOnly="0" labelOnly="1" outline="0" fieldPosition="0">
        <references count="2">
          <reference field="0" count="1" selected="0">
            <x v="28"/>
          </reference>
          <reference field="1" count="1">
            <x v="31"/>
          </reference>
        </references>
      </pivotArea>
    </format>
    <format dxfId="150">
      <pivotArea dataOnly="0" labelOnly="1" outline="0" fieldPosition="0">
        <references count="2">
          <reference field="0" count="1" selected="0">
            <x v="29"/>
          </reference>
          <reference field="1" count="1">
            <x v="32"/>
          </reference>
        </references>
      </pivotArea>
    </format>
    <format dxfId="149">
      <pivotArea dataOnly="0" labelOnly="1" outline="0" fieldPosition="0">
        <references count="2">
          <reference field="0" count="1" selected="0">
            <x v="30"/>
          </reference>
          <reference field="1" count="1">
            <x v="33"/>
          </reference>
        </references>
      </pivotArea>
    </format>
    <format dxfId="148">
      <pivotArea dataOnly="0" labelOnly="1" outline="0" fieldPosition="0">
        <references count="2">
          <reference field="0" count="1" selected="0">
            <x v="31"/>
          </reference>
          <reference field="1" count="1">
            <x v="34"/>
          </reference>
        </references>
      </pivotArea>
    </format>
    <format dxfId="147">
      <pivotArea dataOnly="0" labelOnly="1" outline="0" fieldPosition="0">
        <references count="2">
          <reference field="0" count="1" selected="0">
            <x v="32"/>
          </reference>
          <reference field="1" count="1">
            <x v="35"/>
          </reference>
        </references>
      </pivotArea>
    </format>
    <format dxfId="146">
      <pivotArea dataOnly="0" labelOnly="1" outline="0" fieldPosition="0">
        <references count="2">
          <reference field="0" count="1" selected="0">
            <x v="33"/>
          </reference>
          <reference field="1" count="1">
            <x v="36"/>
          </reference>
        </references>
      </pivotArea>
    </format>
    <format dxfId="145">
      <pivotArea dataOnly="0" labelOnly="1" outline="0" fieldPosition="0">
        <references count="2">
          <reference field="0" count="1" selected="0">
            <x v="34"/>
          </reference>
          <reference field="1" count="1">
            <x v="37"/>
          </reference>
        </references>
      </pivotArea>
    </format>
    <format dxfId="144">
      <pivotArea dataOnly="0" labelOnly="1" outline="0" fieldPosition="0">
        <references count="2">
          <reference field="0" count="1" selected="0">
            <x v="35"/>
          </reference>
          <reference field="1" count="1">
            <x v="38"/>
          </reference>
        </references>
      </pivotArea>
    </format>
    <format dxfId="143">
      <pivotArea dataOnly="0" labelOnly="1" outline="0" fieldPosition="0">
        <references count="2">
          <reference field="0" count="1" selected="0">
            <x v="36"/>
          </reference>
          <reference field="1" count="1">
            <x v="39"/>
          </reference>
        </references>
      </pivotArea>
    </format>
    <format dxfId="142">
      <pivotArea dataOnly="0" labelOnly="1" outline="0" fieldPosition="0">
        <references count="2">
          <reference field="0" count="1" selected="0">
            <x v="37"/>
          </reference>
          <reference field="1" count="1">
            <x v="40"/>
          </reference>
        </references>
      </pivotArea>
    </format>
    <format dxfId="141">
      <pivotArea dataOnly="0" labelOnly="1" outline="0" fieldPosition="0">
        <references count="2">
          <reference field="0" count="1" selected="0">
            <x v="38"/>
          </reference>
          <reference field="1" count="1">
            <x v="41"/>
          </reference>
        </references>
      </pivotArea>
    </format>
    <format dxfId="140">
      <pivotArea dataOnly="0" labelOnly="1" outline="0" fieldPosition="0">
        <references count="2">
          <reference field="0" count="1" selected="0">
            <x v="39"/>
          </reference>
          <reference field="1" count="1">
            <x v="42"/>
          </reference>
        </references>
      </pivotArea>
    </format>
    <format dxfId="139">
      <pivotArea dataOnly="0" labelOnly="1" outline="0" fieldPosition="0">
        <references count="2">
          <reference field="0" count="1" selected="0">
            <x v="40"/>
          </reference>
          <reference field="1" count="1">
            <x v="43"/>
          </reference>
        </references>
      </pivotArea>
    </format>
    <format dxfId="138">
      <pivotArea dataOnly="0" labelOnly="1" outline="0" fieldPosition="0">
        <references count="2">
          <reference field="0" count="1" selected="0">
            <x v="41"/>
          </reference>
          <reference field="1" count="1">
            <x v="44"/>
          </reference>
        </references>
      </pivotArea>
    </format>
    <format dxfId="137">
      <pivotArea dataOnly="0" labelOnly="1" outline="0" fieldPosition="0">
        <references count="2">
          <reference field="0" count="1" selected="0">
            <x v="42"/>
          </reference>
          <reference field="1" count="1">
            <x v="46"/>
          </reference>
        </references>
      </pivotArea>
    </format>
    <format dxfId="136">
      <pivotArea dataOnly="0" labelOnly="1" outline="0" fieldPosition="0">
        <references count="2">
          <reference field="0" count="1" selected="0">
            <x v="43"/>
          </reference>
          <reference field="1" count="1">
            <x v="47"/>
          </reference>
        </references>
      </pivotArea>
    </format>
    <format dxfId="135">
      <pivotArea dataOnly="0" labelOnly="1" outline="0" fieldPosition="0">
        <references count="2">
          <reference field="0" count="1" selected="0">
            <x v="44"/>
          </reference>
          <reference field="1" count="1">
            <x v="48"/>
          </reference>
        </references>
      </pivotArea>
    </format>
    <format dxfId="134">
      <pivotArea dataOnly="0" labelOnly="1" outline="0" fieldPosition="0">
        <references count="2">
          <reference field="0" count="1" selected="0">
            <x v="45"/>
          </reference>
          <reference field="1" count="1">
            <x v="50"/>
          </reference>
        </references>
      </pivotArea>
    </format>
    <format dxfId="133">
      <pivotArea dataOnly="0" labelOnly="1" outline="0" fieldPosition="0">
        <references count="2">
          <reference field="0" count="1" selected="0">
            <x v="46"/>
          </reference>
          <reference field="1" count="1">
            <x v="51"/>
          </reference>
        </references>
      </pivotArea>
    </format>
    <format dxfId="132">
      <pivotArea dataOnly="0" labelOnly="1" outline="0" fieldPosition="0">
        <references count="2">
          <reference field="0" count="1" selected="0">
            <x v="47"/>
          </reference>
          <reference field="1" count="1">
            <x v="49"/>
          </reference>
        </references>
      </pivotArea>
    </format>
    <format dxfId="131">
      <pivotArea dataOnly="0" labelOnly="1" outline="0" fieldPosition="0">
        <references count="2">
          <reference field="0" count="1" selected="0">
            <x v="48"/>
          </reference>
          <reference field="1" count="1">
            <x v="52"/>
          </reference>
        </references>
      </pivotArea>
    </format>
    <format dxfId="130">
      <pivotArea dataOnly="0" labelOnly="1" outline="0" fieldPosition="0">
        <references count="2">
          <reference field="0" count="1" selected="0">
            <x v="49"/>
          </reference>
          <reference field="1" count="1">
            <x v="53"/>
          </reference>
        </references>
      </pivotArea>
    </format>
    <format dxfId="129">
      <pivotArea dataOnly="0" labelOnly="1" outline="0" fieldPosition="0">
        <references count="2">
          <reference field="0" count="1" selected="0">
            <x v="50"/>
          </reference>
          <reference field="1" count="1">
            <x v="54"/>
          </reference>
        </references>
      </pivotArea>
    </format>
    <format dxfId="128">
      <pivotArea dataOnly="0" labelOnly="1" outline="0" fieldPosition="0">
        <references count="2">
          <reference field="0" count="1" selected="0">
            <x v="51"/>
          </reference>
          <reference field="1" count="1">
            <x v="4"/>
          </reference>
        </references>
      </pivotArea>
    </format>
    <format dxfId="127">
      <pivotArea dataOnly="0" labelOnly="1" outline="0" fieldPosition="0">
        <references count="2">
          <reference field="0" count="1" selected="0">
            <x v="52"/>
          </reference>
          <reference field="1" count="1">
            <x v="10"/>
          </reference>
        </references>
      </pivotArea>
    </format>
    <format dxfId="126">
      <pivotArea dataOnly="0" labelOnly="1" outline="0" fieldPosition="0">
        <references count="2">
          <reference field="0" count="1" selected="0">
            <x v="53"/>
          </reference>
          <reference field="1" count="1">
            <x v="28"/>
          </reference>
        </references>
      </pivotArea>
    </format>
    <format dxfId="125">
      <pivotArea dataOnly="0" labelOnly="1" outline="0" fieldPosition="0">
        <references count="2">
          <reference field="0" count="1" selected="0">
            <x v="54"/>
          </reference>
          <reference field="1" count="1">
            <x v="45"/>
          </reference>
        </references>
      </pivotArea>
    </format>
    <format dxfId="124">
      <pivotArea dataOnly="0" labelOnly="1" outline="0" fieldPosition="0">
        <references count="1">
          <reference field="4294967294" count="2">
            <x v="0"/>
            <x v="1"/>
          </reference>
        </references>
      </pivotArea>
    </format>
    <format dxfId="123">
      <pivotArea type="all" dataOnly="0" outline="0" fieldPosition="0"/>
    </format>
    <format dxfId="122">
      <pivotArea outline="0" collapsedLevelsAreSubtotals="1" fieldPosition="0"/>
    </format>
    <format dxfId="121">
      <pivotArea field="0" type="button" dataOnly="0" labelOnly="1" outline="0" axis="axisRow" fieldPosition="0"/>
    </format>
    <format dxfId="120">
      <pivotArea field="1" type="button" dataOnly="0" labelOnly="1" outline="0" axis="axisRow" fieldPosition="1"/>
    </format>
    <format dxfId="119">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118">
      <pivotArea dataOnly="0" labelOnly="1" outline="0" fieldPosition="0">
        <references count="1">
          <reference field="0" count="5">
            <x v="50"/>
            <x v="51"/>
            <x v="52"/>
            <x v="53"/>
            <x v="54"/>
          </reference>
        </references>
      </pivotArea>
    </format>
    <format dxfId="117">
      <pivotArea dataOnly="0" labelOnly="1" grandRow="1" outline="0" fieldPosition="0"/>
    </format>
    <format dxfId="116">
      <pivotArea dataOnly="0" labelOnly="1" outline="0" fieldPosition="0">
        <references count="2">
          <reference field="0" count="1" selected="0">
            <x v="0"/>
          </reference>
          <reference field="1" count="1">
            <x v="0"/>
          </reference>
        </references>
      </pivotArea>
    </format>
    <format dxfId="115">
      <pivotArea dataOnly="0" labelOnly="1" outline="0" fieldPosition="0">
        <references count="2">
          <reference field="0" count="1" selected="0">
            <x v="1"/>
          </reference>
          <reference field="1" count="1">
            <x v="1"/>
          </reference>
        </references>
      </pivotArea>
    </format>
    <format dxfId="114">
      <pivotArea dataOnly="0" labelOnly="1" outline="0" fieldPosition="0">
        <references count="2">
          <reference field="0" count="1" selected="0">
            <x v="2"/>
          </reference>
          <reference field="1" count="1">
            <x v="2"/>
          </reference>
        </references>
      </pivotArea>
    </format>
    <format dxfId="113">
      <pivotArea dataOnly="0" labelOnly="1" outline="0" fieldPosition="0">
        <references count="2">
          <reference field="0" count="1" selected="0">
            <x v="3"/>
          </reference>
          <reference field="1" count="1">
            <x v="3"/>
          </reference>
        </references>
      </pivotArea>
    </format>
    <format dxfId="112">
      <pivotArea dataOnly="0" labelOnly="1" outline="0" fieldPosition="0">
        <references count="2">
          <reference field="0" count="1" selected="0">
            <x v="4"/>
          </reference>
          <reference field="1" count="1">
            <x v="5"/>
          </reference>
        </references>
      </pivotArea>
    </format>
    <format dxfId="111">
      <pivotArea dataOnly="0" labelOnly="1" outline="0" fieldPosition="0">
        <references count="2">
          <reference field="0" count="1" selected="0">
            <x v="5"/>
          </reference>
          <reference field="1" count="1">
            <x v="6"/>
          </reference>
        </references>
      </pivotArea>
    </format>
    <format dxfId="110">
      <pivotArea dataOnly="0" labelOnly="1" outline="0" fieldPosition="0">
        <references count="2">
          <reference field="0" count="1" selected="0">
            <x v="6"/>
          </reference>
          <reference field="1" count="1">
            <x v="7"/>
          </reference>
        </references>
      </pivotArea>
    </format>
    <format dxfId="109">
      <pivotArea dataOnly="0" labelOnly="1" outline="0" fieldPosition="0">
        <references count="2">
          <reference field="0" count="1" selected="0">
            <x v="7"/>
          </reference>
          <reference field="1" count="1">
            <x v="8"/>
          </reference>
        </references>
      </pivotArea>
    </format>
    <format dxfId="108">
      <pivotArea dataOnly="0" labelOnly="1" outline="0" fieldPosition="0">
        <references count="2">
          <reference field="0" count="1" selected="0">
            <x v="8"/>
          </reference>
          <reference field="1" count="1">
            <x v="9"/>
          </reference>
        </references>
      </pivotArea>
    </format>
    <format dxfId="107">
      <pivotArea dataOnly="0" labelOnly="1" outline="0" fieldPosition="0">
        <references count="2">
          <reference field="0" count="1" selected="0">
            <x v="9"/>
          </reference>
          <reference field="1" count="1">
            <x v="11"/>
          </reference>
        </references>
      </pivotArea>
    </format>
    <format dxfId="106">
      <pivotArea dataOnly="0" labelOnly="1" outline="0" fieldPosition="0">
        <references count="2">
          <reference field="0" count="1" selected="0">
            <x v="10"/>
          </reference>
          <reference field="1" count="1">
            <x v="12"/>
          </reference>
        </references>
      </pivotArea>
    </format>
    <format dxfId="105">
      <pivotArea dataOnly="0" labelOnly="1" outline="0" fieldPosition="0">
        <references count="2">
          <reference field="0" count="1" selected="0">
            <x v="11"/>
          </reference>
          <reference field="1" count="1">
            <x v="13"/>
          </reference>
        </references>
      </pivotArea>
    </format>
    <format dxfId="104">
      <pivotArea dataOnly="0" labelOnly="1" outline="0" fieldPosition="0">
        <references count="2">
          <reference field="0" count="1" selected="0">
            <x v="12"/>
          </reference>
          <reference field="1" count="1">
            <x v="14"/>
          </reference>
        </references>
      </pivotArea>
    </format>
    <format dxfId="103">
      <pivotArea dataOnly="0" labelOnly="1" outline="0" fieldPosition="0">
        <references count="2">
          <reference field="0" count="1" selected="0">
            <x v="13"/>
          </reference>
          <reference field="1" count="1">
            <x v="15"/>
          </reference>
        </references>
      </pivotArea>
    </format>
    <format dxfId="102">
      <pivotArea dataOnly="0" labelOnly="1" outline="0" fieldPosition="0">
        <references count="2">
          <reference field="0" count="1" selected="0">
            <x v="14"/>
          </reference>
          <reference field="1" count="1">
            <x v="16"/>
          </reference>
        </references>
      </pivotArea>
    </format>
    <format dxfId="101">
      <pivotArea dataOnly="0" labelOnly="1" outline="0" fieldPosition="0">
        <references count="2">
          <reference field="0" count="1" selected="0">
            <x v="15"/>
          </reference>
          <reference field="1" count="1">
            <x v="17"/>
          </reference>
        </references>
      </pivotArea>
    </format>
    <format dxfId="100">
      <pivotArea dataOnly="0" labelOnly="1" outline="0" fieldPosition="0">
        <references count="2">
          <reference field="0" count="1" selected="0">
            <x v="16"/>
          </reference>
          <reference field="1" count="1">
            <x v="18"/>
          </reference>
        </references>
      </pivotArea>
    </format>
    <format dxfId="99">
      <pivotArea dataOnly="0" labelOnly="1" outline="0" fieldPosition="0">
        <references count="2">
          <reference field="0" count="1" selected="0">
            <x v="17"/>
          </reference>
          <reference field="1" count="1">
            <x v="19"/>
          </reference>
        </references>
      </pivotArea>
    </format>
    <format dxfId="98">
      <pivotArea dataOnly="0" labelOnly="1" outline="0" fieldPosition="0">
        <references count="2">
          <reference field="0" count="1" selected="0">
            <x v="18"/>
          </reference>
          <reference field="1" count="1">
            <x v="20"/>
          </reference>
        </references>
      </pivotArea>
    </format>
    <format dxfId="97">
      <pivotArea dataOnly="0" labelOnly="1" outline="0" fieldPosition="0">
        <references count="2">
          <reference field="0" count="1" selected="0">
            <x v="19"/>
          </reference>
          <reference field="1" count="1">
            <x v="21"/>
          </reference>
        </references>
      </pivotArea>
    </format>
    <format dxfId="96">
      <pivotArea dataOnly="0" labelOnly="1" outline="0" fieldPosition="0">
        <references count="2">
          <reference field="0" count="1" selected="0">
            <x v="20"/>
          </reference>
          <reference field="1" count="1">
            <x v="22"/>
          </reference>
        </references>
      </pivotArea>
    </format>
    <format dxfId="95">
      <pivotArea dataOnly="0" labelOnly="1" outline="0" fieldPosition="0">
        <references count="2">
          <reference field="0" count="1" selected="0">
            <x v="21"/>
          </reference>
          <reference field="1" count="1">
            <x v="23"/>
          </reference>
        </references>
      </pivotArea>
    </format>
    <format dxfId="94">
      <pivotArea dataOnly="0" labelOnly="1" outline="0" fieldPosition="0">
        <references count="2">
          <reference field="0" count="1" selected="0">
            <x v="22"/>
          </reference>
          <reference field="1" count="1">
            <x v="24"/>
          </reference>
        </references>
      </pivotArea>
    </format>
    <format dxfId="93">
      <pivotArea dataOnly="0" labelOnly="1" outline="0" fieldPosition="0">
        <references count="2">
          <reference field="0" count="1" selected="0">
            <x v="23"/>
          </reference>
          <reference field="1" count="1">
            <x v="25"/>
          </reference>
        </references>
      </pivotArea>
    </format>
    <format dxfId="92">
      <pivotArea dataOnly="0" labelOnly="1" outline="0" fieldPosition="0">
        <references count="2">
          <reference field="0" count="1" selected="0">
            <x v="24"/>
          </reference>
          <reference field="1" count="1">
            <x v="26"/>
          </reference>
        </references>
      </pivotArea>
    </format>
    <format dxfId="91">
      <pivotArea dataOnly="0" labelOnly="1" outline="0" fieldPosition="0">
        <references count="2">
          <reference field="0" count="1" selected="0">
            <x v="25"/>
          </reference>
          <reference field="1" count="1">
            <x v="27"/>
          </reference>
        </references>
      </pivotArea>
    </format>
    <format dxfId="90">
      <pivotArea dataOnly="0" labelOnly="1" outline="0" fieldPosition="0">
        <references count="2">
          <reference field="0" count="1" selected="0">
            <x v="26"/>
          </reference>
          <reference field="1" count="1">
            <x v="29"/>
          </reference>
        </references>
      </pivotArea>
    </format>
    <format dxfId="89">
      <pivotArea dataOnly="0" labelOnly="1" outline="0" fieldPosition="0">
        <references count="2">
          <reference field="0" count="1" selected="0">
            <x v="27"/>
          </reference>
          <reference field="1" count="1">
            <x v="30"/>
          </reference>
        </references>
      </pivotArea>
    </format>
    <format dxfId="88">
      <pivotArea dataOnly="0" labelOnly="1" outline="0" fieldPosition="0">
        <references count="2">
          <reference field="0" count="1" selected="0">
            <x v="28"/>
          </reference>
          <reference field="1" count="1">
            <x v="31"/>
          </reference>
        </references>
      </pivotArea>
    </format>
    <format dxfId="87">
      <pivotArea dataOnly="0" labelOnly="1" outline="0" fieldPosition="0">
        <references count="2">
          <reference field="0" count="1" selected="0">
            <x v="29"/>
          </reference>
          <reference field="1" count="1">
            <x v="32"/>
          </reference>
        </references>
      </pivotArea>
    </format>
    <format dxfId="86">
      <pivotArea dataOnly="0" labelOnly="1" outline="0" fieldPosition="0">
        <references count="2">
          <reference field="0" count="1" selected="0">
            <x v="30"/>
          </reference>
          <reference field="1" count="1">
            <x v="33"/>
          </reference>
        </references>
      </pivotArea>
    </format>
    <format dxfId="85">
      <pivotArea dataOnly="0" labelOnly="1" outline="0" fieldPosition="0">
        <references count="2">
          <reference field="0" count="1" selected="0">
            <x v="31"/>
          </reference>
          <reference field="1" count="1">
            <x v="34"/>
          </reference>
        </references>
      </pivotArea>
    </format>
    <format dxfId="84">
      <pivotArea dataOnly="0" labelOnly="1" outline="0" fieldPosition="0">
        <references count="2">
          <reference field="0" count="1" selected="0">
            <x v="32"/>
          </reference>
          <reference field="1" count="1">
            <x v="35"/>
          </reference>
        </references>
      </pivotArea>
    </format>
    <format dxfId="83">
      <pivotArea dataOnly="0" labelOnly="1" outline="0" fieldPosition="0">
        <references count="2">
          <reference field="0" count="1" selected="0">
            <x v="33"/>
          </reference>
          <reference field="1" count="1">
            <x v="36"/>
          </reference>
        </references>
      </pivotArea>
    </format>
    <format dxfId="82">
      <pivotArea dataOnly="0" labelOnly="1" outline="0" fieldPosition="0">
        <references count="2">
          <reference field="0" count="1" selected="0">
            <x v="34"/>
          </reference>
          <reference field="1" count="1">
            <x v="37"/>
          </reference>
        </references>
      </pivotArea>
    </format>
    <format dxfId="81">
      <pivotArea dataOnly="0" labelOnly="1" outline="0" fieldPosition="0">
        <references count="2">
          <reference field="0" count="1" selected="0">
            <x v="35"/>
          </reference>
          <reference field="1" count="1">
            <x v="38"/>
          </reference>
        </references>
      </pivotArea>
    </format>
    <format dxfId="80">
      <pivotArea dataOnly="0" labelOnly="1" outline="0" fieldPosition="0">
        <references count="2">
          <reference field="0" count="1" selected="0">
            <x v="36"/>
          </reference>
          <reference field="1" count="1">
            <x v="39"/>
          </reference>
        </references>
      </pivotArea>
    </format>
    <format dxfId="79">
      <pivotArea dataOnly="0" labelOnly="1" outline="0" fieldPosition="0">
        <references count="2">
          <reference field="0" count="1" selected="0">
            <x v="37"/>
          </reference>
          <reference field="1" count="1">
            <x v="40"/>
          </reference>
        </references>
      </pivotArea>
    </format>
    <format dxfId="78">
      <pivotArea dataOnly="0" labelOnly="1" outline="0" fieldPosition="0">
        <references count="2">
          <reference field="0" count="1" selected="0">
            <x v="38"/>
          </reference>
          <reference field="1" count="1">
            <x v="41"/>
          </reference>
        </references>
      </pivotArea>
    </format>
    <format dxfId="77">
      <pivotArea dataOnly="0" labelOnly="1" outline="0" fieldPosition="0">
        <references count="2">
          <reference field="0" count="1" selected="0">
            <x v="39"/>
          </reference>
          <reference field="1" count="1">
            <x v="42"/>
          </reference>
        </references>
      </pivotArea>
    </format>
    <format dxfId="76">
      <pivotArea dataOnly="0" labelOnly="1" outline="0" fieldPosition="0">
        <references count="2">
          <reference field="0" count="1" selected="0">
            <x v="40"/>
          </reference>
          <reference field="1" count="1">
            <x v="43"/>
          </reference>
        </references>
      </pivotArea>
    </format>
    <format dxfId="75">
      <pivotArea dataOnly="0" labelOnly="1" outline="0" fieldPosition="0">
        <references count="2">
          <reference field="0" count="1" selected="0">
            <x v="41"/>
          </reference>
          <reference field="1" count="1">
            <x v="44"/>
          </reference>
        </references>
      </pivotArea>
    </format>
    <format dxfId="74">
      <pivotArea dataOnly="0" labelOnly="1" outline="0" fieldPosition="0">
        <references count="2">
          <reference field="0" count="1" selected="0">
            <x v="42"/>
          </reference>
          <reference field="1" count="1">
            <x v="46"/>
          </reference>
        </references>
      </pivotArea>
    </format>
    <format dxfId="73">
      <pivotArea dataOnly="0" labelOnly="1" outline="0" fieldPosition="0">
        <references count="2">
          <reference field="0" count="1" selected="0">
            <x v="43"/>
          </reference>
          <reference field="1" count="1">
            <x v="47"/>
          </reference>
        </references>
      </pivotArea>
    </format>
    <format dxfId="72">
      <pivotArea dataOnly="0" labelOnly="1" outline="0" fieldPosition="0">
        <references count="2">
          <reference field="0" count="1" selected="0">
            <x v="44"/>
          </reference>
          <reference field="1" count="1">
            <x v="48"/>
          </reference>
        </references>
      </pivotArea>
    </format>
    <format dxfId="71">
      <pivotArea dataOnly="0" labelOnly="1" outline="0" fieldPosition="0">
        <references count="2">
          <reference field="0" count="1" selected="0">
            <x v="45"/>
          </reference>
          <reference field="1" count="1">
            <x v="50"/>
          </reference>
        </references>
      </pivotArea>
    </format>
    <format dxfId="70">
      <pivotArea dataOnly="0" labelOnly="1" outline="0" fieldPosition="0">
        <references count="2">
          <reference field="0" count="1" selected="0">
            <x v="46"/>
          </reference>
          <reference field="1" count="1">
            <x v="51"/>
          </reference>
        </references>
      </pivotArea>
    </format>
    <format dxfId="69">
      <pivotArea dataOnly="0" labelOnly="1" outline="0" fieldPosition="0">
        <references count="2">
          <reference field="0" count="1" selected="0">
            <x v="47"/>
          </reference>
          <reference field="1" count="1">
            <x v="49"/>
          </reference>
        </references>
      </pivotArea>
    </format>
    <format dxfId="68">
      <pivotArea dataOnly="0" labelOnly="1" outline="0" fieldPosition="0">
        <references count="2">
          <reference field="0" count="1" selected="0">
            <x v="48"/>
          </reference>
          <reference field="1" count="1">
            <x v="52"/>
          </reference>
        </references>
      </pivotArea>
    </format>
    <format dxfId="67">
      <pivotArea dataOnly="0" labelOnly="1" outline="0" fieldPosition="0">
        <references count="2">
          <reference field="0" count="1" selected="0">
            <x v="49"/>
          </reference>
          <reference field="1" count="1">
            <x v="53"/>
          </reference>
        </references>
      </pivotArea>
    </format>
    <format dxfId="66">
      <pivotArea dataOnly="0" labelOnly="1" outline="0" fieldPosition="0">
        <references count="2">
          <reference field="0" count="1" selected="0">
            <x v="50"/>
          </reference>
          <reference field="1" count="1">
            <x v="54"/>
          </reference>
        </references>
      </pivotArea>
    </format>
    <format dxfId="65">
      <pivotArea dataOnly="0" labelOnly="1" outline="0" fieldPosition="0">
        <references count="2">
          <reference field="0" count="1" selected="0">
            <x v="51"/>
          </reference>
          <reference field="1" count="1">
            <x v="4"/>
          </reference>
        </references>
      </pivotArea>
    </format>
    <format dxfId="64">
      <pivotArea dataOnly="0" labelOnly="1" outline="0" fieldPosition="0">
        <references count="2">
          <reference field="0" count="1" selected="0">
            <x v="52"/>
          </reference>
          <reference field="1" count="1">
            <x v="10"/>
          </reference>
        </references>
      </pivotArea>
    </format>
    <format dxfId="63">
      <pivotArea dataOnly="0" labelOnly="1" outline="0" fieldPosition="0">
        <references count="2">
          <reference field="0" count="1" selected="0">
            <x v="53"/>
          </reference>
          <reference field="1" count="1">
            <x v="28"/>
          </reference>
        </references>
      </pivotArea>
    </format>
    <format dxfId="62">
      <pivotArea dataOnly="0" labelOnly="1" outline="0" fieldPosition="0">
        <references count="2">
          <reference field="0" count="1" selected="0">
            <x v="54"/>
          </reference>
          <reference field="1" count="1">
            <x v="45"/>
          </reference>
        </references>
      </pivotArea>
    </format>
    <format dxfId="61">
      <pivotArea dataOnly="0" labelOnly="1" outline="0" fieldPosition="0">
        <references count="1">
          <reference field="4294967294" count="2">
            <x v="0"/>
            <x v="1"/>
          </reference>
        </references>
      </pivotArea>
    </format>
    <format dxfId="60">
      <pivotArea outline="0" fieldPosition="0">
        <references count="2">
          <reference field="0" count="0" selected="0"/>
          <reference field="1" count="0" selected="0"/>
        </references>
      </pivotArea>
    </format>
    <format dxfId="59">
      <pivotArea dataOnly="0" labelOnly="1" outline="0" fieldPosition="0">
        <references count="1">
          <reference field="0" count="50">
            <x v="0"/>
            <x v="1"/>
            <x v="2"/>
            <x v="3"/>
            <x v="4"/>
            <x v="5"/>
            <x v="6"/>
            <x v="7"/>
            <x v="8"/>
            <x v="9"/>
            <x v="10"/>
            <x v="11"/>
            <x v="12"/>
            <x v="13"/>
            <x v="14"/>
            <x v="15"/>
            <x v="16"/>
            <x v="17"/>
            <x v="18"/>
            <x v="19"/>
            <x v="20"/>
            <x v="21"/>
            <x v="22"/>
            <x v="23"/>
            <x v="24"/>
            <x v="25"/>
            <x v="26"/>
            <x v="27"/>
            <x v="28"/>
            <x v="29"/>
            <x v="30"/>
            <x v="31"/>
            <x v="32"/>
            <x v="33"/>
            <x v="34"/>
            <x v="35"/>
            <x v="36"/>
            <x v="37"/>
            <x v="38"/>
            <x v="39"/>
            <x v="40"/>
            <x v="41"/>
            <x v="42"/>
            <x v="43"/>
            <x v="44"/>
            <x v="45"/>
            <x v="46"/>
            <x v="47"/>
            <x v="48"/>
            <x v="49"/>
          </reference>
        </references>
      </pivotArea>
    </format>
    <format dxfId="58">
      <pivotArea dataOnly="0" labelOnly="1" outline="0" fieldPosition="0">
        <references count="1">
          <reference field="0" count="5">
            <x v="50"/>
            <x v="51"/>
            <x v="52"/>
            <x v="53"/>
            <x v="54"/>
          </reference>
        </references>
      </pivotArea>
    </format>
    <format dxfId="57">
      <pivotArea dataOnly="0" labelOnly="1" outline="0" fieldPosition="0">
        <references count="2">
          <reference field="0" count="1" selected="0">
            <x v="0"/>
          </reference>
          <reference field="1" count="1">
            <x v="0"/>
          </reference>
        </references>
      </pivotArea>
    </format>
    <format dxfId="56">
      <pivotArea dataOnly="0" labelOnly="1" outline="0" fieldPosition="0">
        <references count="2">
          <reference field="0" count="1" selected="0">
            <x v="1"/>
          </reference>
          <reference field="1" count="1">
            <x v="1"/>
          </reference>
        </references>
      </pivotArea>
    </format>
    <format dxfId="55">
      <pivotArea dataOnly="0" labelOnly="1" outline="0" fieldPosition="0">
        <references count="2">
          <reference field="0" count="1" selected="0">
            <x v="2"/>
          </reference>
          <reference field="1" count="1">
            <x v="2"/>
          </reference>
        </references>
      </pivotArea>
    </format>
    <format dxfId="54">
      <pivotArea dataOnly="0" labelOnly="1" outline="0" fieldPosition="0">
        <references count="2">
          <reference field="0" count="1" selected="0">
            <x v="3"/>
          </reference>
          <reference field="1" count="1">
            <x v="3"/>
          </reference>
        </references>
      </pivotArea>
    </format>
    <format dxfId="53">
      <pivotArea dataOnly="0" labelOnly="1" outline="0" fieldPosition="0">
        <references count="2">
          <reference field="0" count="1" selected="0">
            <x v="4"/>
          </reference>
          <reference field="1" count="1">
            <x v="5"/>
          </reference>
        </references>
      </pivotArea>
    </format>
    <format dxfId="52">
      <pivotArea dataOnly="0" labelOnly="1" outline="0" fieldPosition="0">
        <references count="2">
          <reference field="0" count="1" selected="0">
            <x v="5"/>
          </reference>
          <reference field="1" count="1">
            <x v="6"/>
          </reference>
        </references>
      </pivotArea>
    </format>
    <format dxfId="51">
      <pivotArea dataOnly="0" labelOnly="1" outline="0" fieldPosition="0">
        <references count="2">
          <reference field="0" count="1" selected="0">
            <x v="6"/>
          </reference>
          <reference field="1" count="1">
            <x v="7"/>
          </reference>
        </references>
      </pivotArea>
    </format>
    <format dxfId="50">
      <pivotArea dataOnly="0" labelOnly="1" outline="0" fieldPosition="0">
        <references count="2">
          <reference field="0" count="1" selected="0">
            <x v="7"/>
          </reference>
          <reference field="1" count="1">
            <x v="8"/>
          </reference>
        </references>
      </pivotArea>
    </format>
    <format dxfId="49">
      <pivotArea dataOnly="0" labelOnly="1" outline="0" fieldPosition="0">
        <references count="2">
          <reference field="0" count="1" selected="0">
            <x v="8"/>
          </reference>
          <reference field="1" count="1">
            <x v="9"/>
          </reference>
        </references>
      </pivotArea>
    </format>
    <format dxfId="48">
      <pivotArea dataOnly="0" labelOnly="1" outline="0" fieldPosition="0">
        <references count="2">
          <reference field="0" count="1" selected="0">
            <x v="9"/>
          </reference>
          <reference field="1" count="1">
            <x v="11"/>
          </reference>
        </references>
      </pivotArea>
    </format>
    <format dxfId="47">
      <pivotArea dataOnly="0" labelOnly="1" outline="0" fieldPosition="0">
        <references count="2">
          <reference field="0" count="1" selected="0">
            <x v="10"/>
          </reference>
          <reference field="1" count="1">
            <x v="12"/>
          </reference>
        </references>
      </pivotArea>
    </format>
    <format dxfId="46">
      <pivotArea dataOnly="0" labelOnly="1" outline="0" fieldPosition="0">
        <references count="2">
          <reference field="0" count="1" selected="0">
            <x v="11"/>
          </reference>
          <reference field="1" count="1">
            <x v="13"/>
          </reference>
        </references>
      </pivotArea>
    </format>
    <format dxfId="45">
      <pivotArea dataOnly="0" labelOnly="1" outline="0" fieldPosition="0">
        <references count="2">
          <reference field="0" count="1" selected="0">
            <x v="12"/>
          </reference>
          <reference field="1" count="1">
            <x v="14"/>
          </reference>
        </references>
      </pivotArea>
    </format>
    <format dxfId="44">
      <pivotArea dataOnly="0" labelOnly="1" outline="0" fieldPosition="0">
        <references count="2">
          <reference field="0" count="1" selected="0">
            <x v="13"/>
          </reference>
          <reference field="1" count="1">
            <x v="15"/>
          </reference>
        </references>
      </pivotArea>
    </format>
    <format dxfId="43">
      <pivotArea dataOnly="0" labelOnly="1" outline="0" fieldPosition="0">
        <references count="2">
          <reference field="0" count="1" selected="0">
            <x v="14"/>
          </reference>
          <reference field="1" count="1">
            <x v="16"/>
          </reference>
        </references>
      </pivotArea>
    </format>
    <format dxfId="42">
      <pivotArea dataOnly="0" labelOnly="1" outline="0" fieldPosition="0">
        <references count="2">
          <reference field="0" count="1" selected="0">
            <x v="15"/>
          </reference>
          <reference field="1" count="1">
            <x v="17"/>
          </reference>
        </references>
      </pivotArea>
    </format>
    <format dxfId="41">
      <pivotArea dataOnly="0" labelOnly="1" outline="0" fieldPosition="0">
        <references count="2">
          <reference field="0" count="1" selected="0">
            <x v="16"/>
          </reference>
          <reference field="1" count="1">
            <x v="18"/>
          </reference>
        </references>
      </pivotArea>
    </format>
    <format dxfId="40">
      <pivotArea dataOnly="0" labelOnly="1" outline="0" fieldPosition="0">
        <references count="2">
          <reference field="0" count="1" selected="0">
            <x v="17"/>
          </reference>
          <reference field="1" count="1">
            <x v="19"/>
          </reference>
        </references>
      </pivotArea>
    </format>
    <format dxfId="39">
      <pivotArea dataOnly="0" labelOnly="1" outline="0" fieldPosition="0">
        <references count="2">
          <reference field="0" count="1" selected="0">
            <x v="18"/>
          </reference>
          <reference field="1" count="1">
            <x v="20"/>
          </reference>
        </references>
      </pivotArea>
    </format>
    <format dxfId="38">
      <pivotArea dataOnly="0" labelOnly="1" outline="0" fieldPosition="0">
        <references count="2">
          <reference field="0" count="1" selected="0">
            <x v="19"/>
          </reference>
          <reference field="1" count="1">
            <x v="21"/>
          </reference>
        </references>
      </pivotArea>
    </format>
    <format dxfId="37">
      <pivotArea dataOnly="0" labelOnly="1" outline="0" fieldPosition="0">
        <references count="2">
          <reference field="0" count="1" selected="0">
            <x v="20"/>
          </reference>
          <reference field="1" count="1">
            <x v="22"/>
          </reference>
        </references>
      </pivotArea>
    </format>
    <format dxfId="36">
      <pivotArea dataOnly="0" labelOnly="1" outline="0" fieldPosition="0">
        <references count="2">
          <reference field="0" count="1" selected="0">
            <x v="21"/>
          </reference>
          <reference field="1" count="1">
            <x v="23"/>
          </reference>
        </references>
      </pivotArea>
    </format>
    <format dxfId="35">
      <pivotArea dataOnly="0" labelOnly="1" outline="0" fieldPosition="0">
        <references count="2">
          <reference field="0" count="1" selected="0">
            <x v="22"/>
          </reference>
          <reference field="1" count="1">
            <x v="24"/>
          </reference>
        </references>
      </pivotArea>
    </format>
    <format dxfId="34">
      <pivotArea dataOnly="0" labelOnly="1" outline="0" fieldPosition="0">
        <references count="2">
          <reference field="0" count="1" selected="0">
            <x v="23"/>
          </reference>
          <reference field="1" count="1">
            <x v="25"/>
          </reference>
        </references>
      </pivotArea>
    </format>
    <format dxfId="33">
      <pivotArea dataOnly="0" labelOnly="1" outline="0" fieldPosition="0">
        <references count="2">
          <reference field="0" count="1" selected="0">
            <x v="24"/>
          </reference>
          <reference field="1" count="1">
            <x v="26"/>
          </reference>
        </references>
      </pivotArea>
    </format>
    <format dxfId="32">
      <pivotArea dataOnly="0" labelOnly="1" outline="0" fieldPosition="0">
        <references count="2">
          <reference field="0" count="1" selected="0">
            <x v="25"/>
          </reference>
          <reference field="1" count="1">
            <x v="27"/>
          </reference>
        </references>
      </pivotArea>
    </format>
    <format dxfId="31">
      <pivotArea dataOnly="0" labelOnly="1" outline="0" fieldPosition="0">
        <references count="2">
          <reference field="0" count="1" selected="0">
            <x v="26"/>
          </reference>
          <reference field="1" count="1">
            <x v="29"/>
          </reference>
        </references>
      </pivotArea>
    </format>
    <format dxfId="30">
      <pivotArea dataOnly="0" labelOnly="1" outline="0" fieldPosition="0">
        <references count="2">
          <reference field="0" count="1" selected="0">
            <x v="27"/>
          </reference>
          <reference field="1" count="1">
            <x v="30"/>
          </reference>
        </references>
      </pivotArea>
    </format>
    <format dxfId="29">
      <pivotArea dataOnly="0" labelOnly="1" outline="0" fieldPosition="0">
        <references count="2">
          <reference field="0" count="1" selected="0">
            <x v="28"/>
          </reference>
          <reference field="1" count="1">
            <x v="31"/>
          </reference>
        </references>
      </pivotArea>
    </format>
    <format dxfId="28">
      <pivotArea dataOnly="0" labelOnly="1" outline="0" fieldPosition="0">
        <references count="2">
          <reference field="0" count="1" selected="0">
            <x v="29"/>
          </reference>
          <reference field="1" count="1">
            <x v="32"/>
          </reference>
        </references>
      </pivotArea>
    </format>
    <format dxfId="27">
      <pivotArea dataOnly="0" labelOnly="1" outline="0" fieldPosition="0">
        <references count="2">
          <reference field="0" count="1" selected="0">
            <x v="30"/>
          </reference>
          <reference field="1" count="1">
            <x v="33"/>
          </reference>
        </references>
      </pivotArea>
    </format>
    <format dxfId="26">
      <pivotArea dataOnly="0" labelOnly="1" outline="0" fieldPosition="0">
        <references count="2">
          <reference field="0" count="1" selected="0">
            <x v="31"/>
          </reference>
          <reference field="1" count="1">
            <x v="34"/>
          </reference>
        </references>
      </pivotArea>
    </format>
    <format dxfId="25">
      <pivotArea dataOnly="0" labelOnly="1" outline="0" fieldPosition="0">
        <references count="2">
          <reference field="0" count="1" selected="0">
            <x v="32"/>
          </reference>
          <reference field="1" count="1">
            <x v="35"/>
          </reference>
        </references>
      </pivotArea>
    </format>
    <format dxfId="24">
      <pivotArea dataOnly="0" labelOnly="1" outline="0" fieldPosition="0">
        <references count="2">
          <reference field="0" count="1" selected="0">
            <x v="33"/>
          </reference>
          <reference field="1" count="1">
            <x v="36"/>
          </reference>
        </references>
      </pivotArea>
    </format>
    <format dxfId="23">
      <pivotArea dataOnly="0" labelOnly="1" outline="0" fieldPosition="0">
        <references count="2">
          <reference field="0" count="1" selected="0">
            <x v="34"/>
          </reference>
          <reference field="1" count="1">
            <x v="37"/>
          </reference>
        </references>
      </pivotArea>
    </format>
    <format dxfId="22">
      <pivotArea dataOnly="0" labelOnly="1" outline="0" fieldPosition="0">
        <references count="2">
          <reference field="0" count="1" selected="0">
            <x v="35"/>
          </reference>
          <reference field="1" count="1">
            <x v="38"/>
          </reference>
        </references>
      </pivotArea>
    </format>
    <format dxfId="21">
      <pivotArea dataOnly="0" labelOnly="1" outline="0" fieldPosition="0">
        <references count="2">
          <reference field="0" count="1" selected="0">
            <x v="36"/>
          </reference>
          <reference field="1" count="1">
            <x v="39"/>
          </reference>
        </references>
      </pivotArea>
    </format>
    <format dxfId="20">
      <pivotArea dataOnly="0" labelOnly="1" outline="0" fieldPosition="0">
        <references count="2">
          <reference field="0" count="1" selected="0">
            <x v="37"/>
          </reference>
          <reference field="1" count="1">
            <x v="40"/>
          </reference>
        </references>
      </pivotArea>
    </format>
    <format dxfId="19">
      <pivotArea dataOnly="0" labelOnly="1" outline="0" fieldPosition="0">
        <references count="2">
          <reference field="0" count="1" selected="0">
            <x v="38"/>
          </reference>
          <reference field="1" count="1">
            <x v="41"/>
          </reference>
        </references>
      </pivotArea>
    </format>
    <format dxfId="18">
      <pivotArea dataOnly="0" labelOnly="1" outline="0" fieldPosition="0">
        <references count="2">
          <reference field="0" count="1" selected="0">
            <x v="39"/>
          </reference>
          <reference field="1" count="1">
            <x v="42"/>
          </reference>
        </references>
      </pivotArea>
    </format>
    <format dxfId="17">
      <pivotArea dataOnly="0" labelOnly="1" outline="0" fieldPosition="0">
        <references count="2">
          <reference field="0" count="1" selected="0">
            <x v="40"/>
          </reference>
          <reference field="1" count="1">
            <x v="43"/>
          </reference>
        </references>
      </pivotArea>
    </format>
    <format dxfId="16">
      <pivotArea dataOnly="0" labelOnly="1" outline="0" fieldPosition="0">
        <references count="2">
          <reference field="0" count="1" selected="0">
            <x v="41"/>
          </reference>
          <reference field="1" count="1">
            <x v="44"/>
          </reference>
        </references>
      </pivotArea>
    </format>
    <format dxfId="15">
      <pivotArea dataOnly="0" labelOnly="1" outline="0" fieldPosition="0">
        <references count="2">
          <reference field="0" count="1" selected="0">
            <x v="42"/>
          </reference>
          <reference field="1" count="1">
            <x v="46"/>
          </reference>
        </references>
      </pivotArea>
    </format>
    <format dxfId="14">
      <pivotArea dataOnly="0" labelOnly="1" outline="0" fieldPosition="0">
        <references count="2">
          <reference field="0" count="1" selected="0">
            <x v="43"/>
          </reference>
          <reference field="1" count="1">
            <x v="47"/>
          </reference>
        </references>
      </pivotArea>
    </format>
    <format dxfId="13">
      <pivotArea dataOnly="0" labelOnly="1" outline="0" fieldPosition="0">
        <references count="2">
          <reference field="0" count="1" selected="0">
            <x v="44"/>
          </reference>
          <reference field="1" count="1">
            <x v="48"/>
          </reference>
        </references>
      </pivotArea>
    </format>
    <format dxfId="12">
      <pivotArea dataOnly="0" labelOnly="1" outline="0" fieldPosition="0">
        <references count="2">
          <reference field="0" count="1" selected="0">
            <x v="45"/>
          </reference>
          <reference field="1" count="1">
            <x v="50"/>
          </reference>
        </references>
      </pivotArea>
    </format>
    <format dxfId="11">
      <pivotArea dataOnly="0" labelOnly="1" outline="0" fieldPosition="0">
        <references count="2">
          <reference field="0" count="1" selected="0">
            <x v="46"/>
          </reference>
          <reference field="1" count="1">
            <x v="51"/>
          </reference>
        </references>
      </pivotArea>
    </format>
    <format dxfId="10">
      <pivotArea dataOnly="0" labelOnly="1" outline="0" fieldPosition="0">
        <references count="2">
          <reference field="0" count="1" selected="0">
            <x v="47"/>
          </reference>
          <reference field="1" count="1">
            <x v="49"/>
          </reference>
        </references>
      </pivotArea>
    </format>
    <format dxfId="9">
      <pivotArea dataOnly="0" labelOnly="1" outline="0" fieldPosition="0">
        <references count="2">
          <reference field="0" count="1" selected="0">
            <x v="48"/>
          </reference>
          <reference field="1" count="1">
            <x v="52"/>
          </reference>
        </references>
      </pivotArea>
    </format>
    <format dxfId="8">
      <pivotArea dataOnly="0" labelOnly="1" outline="0" fieldPosition="0">
        <references count="2">
          <reference field="0" count="1" selected="0">
            <x v="49"/>
          </reference>
          <reference field="1" count="1">
            <x v="53"/>
          </reference>
        </references>
      </pivotArea>
    </format>
    <format dxfId="7">
      <pivotArea dataOnly="0" labelOnly="1" outline="0" fieldPosition="0">
        <references count="2">
          <reference field="0" count="1" selected="0">
            <x v="50"/>
          </reference>
          <reference field="1" count="1">
            <x v="54"/>
          </reference>
        </references>
      </pivotArea>
    </format>
    <format dxfId="6">
      <pivotArea dataOnly="0" labelOnly="1" outline="0" fieldPosition="0">
        <references count="2">
          <reference field="0" count="1" selected="0">
            <x v="51"/>
          </reference>
          <reference field="1" count="1">
            <x v="4"/>
          </reference>
        </references>
      </pivotArea>
    </format>
    <format dxfId="5">
      <pivotArea dataOnly="0" labelOnly="1" outline="0" fieldPosition="0">
        <references count="2">
          <reference field="0" count="1" selected="0">
            <x v="52"/>
          </reference>
          <reference field="1" count="1">
            <x v="10"/>
          </reference>
        </references>
      </pivotArea>
    </format>
    <format dxfId="4">
      <pivotArea dataOnly="0" labelOnly="1" outline="0" fieldPosition="0">
        <references count="2">
          <reference field="0" count="1" selected="0">
            <x v="53"/>
          </reference>
          <reference field="1" count="1">
            <x v="28"/>
          </reference>
        </references>
      </pivotArea>
    </format>
    <format dxfId="3">
      <pivotArea dataOnly="0" labelOnly="1" outline="0" fieldPosition="0">
        <references count="2">
          <reference field="0" count="1" selected="0">
            <x v="54"/>
          </reference>
          <reference field="1" count="1">
            <x v="45"/>
          </reference>
        </references>
      </pivotArea>
    </format>
    <format dxfId="2">
      <pivotArea field="0" type="button" dataOnly="0" labelOnly="1" outline="0" axis="axisRow" fieldPosition="0"/>
    </format>
    <format dxfId="1">
      <pivotArea field="1" type="button" dataOnly="0" labelOnly="1" outline="0" axis="axisRow" fieldPosition="1"/>
    </format>
    <format dxfId="0">
      <pivotArea dataOnly="0" labelOnly="1" outline="0" fieldPosition="0">
        <references count="1">
          <reference field="4294967294" count="2">
            <x v="0"/>
            <x v="1"/>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_Name" xr10:uid="{959B4D3C-2710-F943-B0C1-4A258BE9F97D}" sourceName="District Name">
  <pivotTables>
    <pivotTable tabId="16" name="PivotTable1"/>
  </pivotTables>
  <data>
    <tabular pivotCacheId="615969897">
      <items count="55">
        <i x="0" s="1"/>
        <i x="1" s="1"/>
        <i x="2" s="1"/>
        <i x="3" s="1"/>
        <i x="51" s="1"/>
        <i x="4" s="1"/>
        <i x="5" s="1"/>
        <i x="6" s="1"/>
        <i x="7" s="1"/>
        <i x="8" s="1"/>
        <i x="52" s="1"/>
        <i x="9" s="1"/>
        <i x="10" s="1"/>
        <i x="11" s="1"/>
        <i x="12" s="1"/>
        <i x="13" s="1"/>
        <i x="14" s="1"/>
        <i x="15" s="1"/>
        <i x="16" s="1"/>
        <i x="17" s="1"/>
        <i x="18" s="1"/>
        <i x="19" s="1"/>
        <i x="20" s="1"/>
        <i x="21" s="1"/>
        <i x="22" s="1"/>
        <i x="23" s="1"/>
        <i x="24" s="1"/>
        <i x="25" s="1"/>
        <i x="53" s="1"/>
        <i x="26" s="1"/>
        <i x="27" s="1"/>
        <i x="28" s="1"/>
        <i x="29" s="1"/>
        <i x="30" s="1"/>
        <i x="31" s="1"/>
        <i x="32" s="1"/>
        <i x="33" s="1"/>
        <i x="34" s="1"/>
        <i x="35" s="1"/>
        <i x="36" s="1"/>
        <i x="37" s="1"/>
        <i x="38" s="1"/>
        <i x="39" s="1"/>
        <i x="40" s="1"/>
        <i x="41" s="1"/>
        <i x="54" s="1"/>
        <i x="42" s="1"/>
        <i x="43" s="1"/>
        <i x="44" s="1"/>
        <i x="47" s="1"/>
        <i x="45" s="1"/>
        <i x="46" s="1"/>
        <i x="48" s="1"/>
        <i x="49" s="1"/>
        <i x="50"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trict" xr10:uid="{F9F25A9C-7DF4-084C-A129-BB97F523AD5C}" sourceName="District">
  <pivotTables>
    <pivotTable tabId="19" name="PivotTable2"/>
  </pivotTables>
  <data>
    <tabular pivotCacheId="976211433" showMissing="0">
      <items count="255">
        <i x="0" s="1"/>
        <i x="191" s="1"/>
        <i x="1" s="1"/>
        <i x="2" s="1"/>
        <i x="3" s="1"/>
        <i x="4" s="1"/>
        <i x="193" s="1"/>
        <i x="5" s="1"/>
        <i x="6" s="1"/>
        <i x="194" s="1"/>
        <i x="7" s="1"/>
        <i x="195" s="1"/>
        <i x="8" s="1"/>
        <i x="9" s="1"/>
        <i x="196" s="1"/>
        <i x="10" s="1"/>
        <i x="11" s="1"/>
        <i x="12" s="1"/>
        <i x="13" s="1"/>
        <i x="14" s="1"/>
        <i x="15" s="1"/>
        <i x="197" s="1"/>
        <i x="198" s="1"/>
        <i x="16" s="1"/>
        <i x="17" s="1"/>
        <i x="199" s="1"/>
        <i x="18" s="1"/>
        <i x="19" s="1"/>
        <i x="20" s="1"/>
        <i x="21" s="1"/>
        <i x="22" s="1"/>
        <i x="200" s="1"/>
        <i x="23" s="1"/>
        <i x="24" s="1"/>
        <i x="25" s="1"/>
        <i x="26" s="1"/>
        <i x="27" s="1"/>
        <i x="28" s="1"/>
        <i x="201" s="1"/>
        <i x="29" s="1"/>
        <i x="30" s="1"/>
        <i x="31" s="1"/>
        <i x="32" s="1"/>
        <i x="33" s="1"/>
        <i x="202" s="1"/>
        <i x="34" s="1"/>
        <i x="35" s="1"/>
        <i x="36" s="1"/>
        <i x="203" s="1"/>
        <i x="204" s="1"/>
        <i x="37" s="1"/>
        <i x="38" s="1"/>
        <i x="205" s="1"/>
        <i x="39" s="1"/>
        <i x="206" s="1"/>
        <i x="40" s="1"/>
        <i x="41" s="1"/>
        <i x="43" s="1"/>
        <i x="42" s="1"/>
        <i x="44" s="1"/>
        <i x="45" s="1"/>
        <i x="46" s="1"/>
        <i x="47" s="1"/>
        <i x="48" s="1"/>
        <i x="49" s="1"/>
        <i x="208" s="1"/>
        <i x="50" s="1"/>
        <i x="51" s="1"/>
        <i x="52" s="1"/>
        <i x="53" s="1"/>
        <i x="209" s="1"/>
        <i x="210" s="1"/>
        <i x="54" s="1"/>
        <i x="211" s="1"/>
        <i x="55" s="1"/>
        <i x="213" s="1"/>
        <i x="56" s="1"/>
        <i x="57" s="1"/>
        <i x="58" s="1"/>
        <i x="59" s="1"/>
        <i x="212" s="1"/>
        <i x="60" s="1"/>
        <i x="61" s="1"/>
        <i x="214" s="1"/>
        <i x="215" s="1"/>
        <i x="216" s="1"/>
        <i x="62" s="1"/>
        <i x="63" s="1"/>
        <i x="64" s="1"/>
        <i x="65" s="1"/>
        <i x="66" s="1"/>
        <i x="67" s="1"/>
        <i x="68" s="1"/>
        <i x="192" s="1"/>
        <i x="69" s="1"/>
        <i x="70" s="1"/>
        <i x="71" s="1"/>
        <i x="72" s="1"/>
        <i x="73" s="1"/>
        <i x="74" s="1"/>
        <i x="75" s="1"/>
        <i x="76" s="1"/>
        <i x="77" s="1"/>
        <i x="78" s="1"/>
        <i x="79" s="1"/>
        <i x="80" s="1"/>
        <i x="217" s="1"/>
        <i x="81" s="1"/>
        <i x="82" s="1"/>
        <i x="83" s="1"/>
        <i x="84" s="1"/>
        <i x="85" s="1"/>
        <i x="86" s="1"/>
        <i x="87" s="1"/>
        <i x="88" s="1"/>
        <i x="218" s="1"/>
        <i x="89" s="1"/>
        <i x="90" s="1"/>
        <i x="91" s="1"/>
        <i x="92" s="1"/>
        <i x="93" s="1"/>
        <i x="219" s="1"/>
        <i x="220" s="1"/>
        <i x="94" s="1"/>
        <i x="95" s="1"/>
        <i x="96" s="1"/>
        <i x="97" s="1"/>
        <i x="98" s="1"/>
        <i x="99" s="1"/>
        <i x="100" s="1"/>
        <i x="221" s="1"/>
        <i x="101" s="1"/>
        <i x="102" s="1"/>
        <i x="103" s="1"/>
        <i x="104" s="1"/>
        <i x="105" s="1"/>
        <i x="223" s="1"/>
        <i x="106" s="1"/>
        <i x="222" s="1"/>
        <i x="107" s="1"/>
        <i x="224" s="1"/>
        <i x="225" s="1"/>
        <i x="108" s="1"/>
        <i x="207" s="1"/>
        <i x="109" s="1"/>
        <i x="110" s="1"/>
        <i x="111" s="1"/>
        <i x="112" s="1"/>
        <i x="113" s="1"/>
        <i x="114" s="1"/>
        <i x="116" s="1"/>
        <i x="117" s="1"/>
        <i x="120" s="1"/>
        <i x="227" s="1"/>
        <i x="121" s="1"/>
        <i x="115" s="1"/>
        <i x="226" s="1"/>
        <i x="118" s="1"/>
        <i x="119" s="1"/>
        <i x="122" s="1"/>
        <i x="123" s="1"/>
        <i x="124" s="1"/>
        <i x="125" s="1"/>
        <i x="126" s="1"/>
        <i x="127" s="1"/>
        <i x="128" s="1"/>
        <i x="129" s="1"/>
        <i x="228" s="1"/>
        <i x="130" s="1"/>
        <i x="229" s="1"/>
        <i x="131" s="1"/>
        <i x="132" s="1"/>
        <i x="133" s="1"/>
        <i x="230" s="1"/>
        <i x="241" s="1"/>
        <i x="134" s="1"/>
        <i x="231" s="1"/>
        <i x="135" s="1"/>
        <i x="136" s="1"/>
        <i x="137" s="1"/>
        <i x="138" s="1"/>
        <i x="139" s="1"/>
        <i x="140" s="1"/>
        <i x="141" s="1"/>
        <i x="142" s="1"/>
        <i x="143" s="1"/>
        <i x="144" s="1"/>
        <i x="145" s="1"/>
        <i x="146" s="1"/>
        <i x="232" s="1"/>
        <i x="147" s="1"/>
        <i x="233" s="1"/>
        <i x="148" s="1"/>
        <i x="152" s="1"/>
        <i x="149" s="1"/>
        <i x="150" s="1"/>
        <i x="151" s="1"/>
        <i x="234" s="1"/>
        <i x="235" s="1"/>
        <i x="236" s="1"/>
        <i x="153" s="1"/>
        <i x="154" s="1"/>
        <i x="155" s="1"/>
        <i x="156" s="1"/>
        <i x="157" s="1"/>
        <i x="158" s="1"/>
        <i x="159" s="1"/>
        <i x="160" s="1"/>
        <i x="237" s="1"/>
        <i x="161" s="1"/>
        <i x="162" s="1"/>
        <i x="163" s="1"/>
        <i x="238" s="1"/>
        <i x="164" s="1"/>
        <i x="239" s="1"/>
        <i x="165" s="1"/>
        <i x="240" s="1"/>
        <i x="166" s="1"/>
        <i x="167" s="1"/>
        <i x="168" s="1"/>
        <i x="169" s="1"/>
        <i x="170" s="1"/>
        <i x="171" s="1"/>
        <i x="172" s="1"/>
        <i x="173" s="1"/>
        <i x="174" s="1"/>
        <i x="181" s="1"/>
        <i x="175" s="1"/>
        <i x="176" s="1"/>
        <i x="177" s="1"/>
        <i x="178" s="1"/>
        <i x="179" s="1"/>
        <i x="180" s="1"/>
        <i x="182" s="1"/>
        <i x="183" s="1"/>
        <i x="242" s="1"/>
        <i x="184" s="1"/>
        <i x="185" s="1"/>
        <i x="186" s="1"/>
        <i x="187" s="1"/>
        <i x="188" s="1"/>
        <i x="189" s="1"/>
        <i x="190" s="1"/>
        <i x="243" s="1" nd="1"/>
        <i x="244" s="1" nd="1"/>
        <i x="245" s="1" nd="1"/>
        <i x="246" s="1" nd="1"/>
        <i x="247" s="1" nd="1"/>
        <i x="248" s="1" nd="1"/>
        <i x="249" s="1" nd="1"/>
        <i x="250" s="1" nd="1"/>
        <i x="251" s="1" nd="1"/>
        <i x="252" s="1" nd="1"/>
        <i x="253" s="1" nd="1"/>
        <i x="25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Name 1" xr10:uid="{089A65B5-8DC0-F04F-9003-C70BF7FB07A5}" cache="Slicer_District" caption="District Name" rowHeight="230716"/>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istrict Name" xr10:uid="{887B0932-8B26-9A4E-9710-80924E27B6BD}" cache="Slicer_District_Name" caption="District Name"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01A671-E93F-459A-9C30-E036CD88A2BF}" name="Table1" displayName="Table1" ref="A1:D244" totalsRowShown="0" headerRowDxfId="203" headerRowBorderDxfId="202">
  <autoFilter ref="A1:D244" xr:uid="{A901A671-E93F-459A-9C30-E036CD88A2BF}"/>
  <tableColumns count="4">
    <tableColumn id="1" xr3:uid="{A5EC99DE-A321-4753-BCD8-D190B0811717}" name="District Code" dataDxfId="201"/>
    <tableColumn id="2" xr3:uid="{93D8588D-E5B1-4D69-8AE9-641A880CAE4A}" name="District" dataDxfId="200"/>
    <tableColumn id="3" xr3:uid="{D441E2B4-1BA5-4838-992B-BA38B53335AF}" name="Total number of eligible parentally-placed students ages 3-21 attending a private elementation or seconday school or home -schooled in the district (counts of &lt;6 are suppressed). " dataDxfId="199"/>
    <tableColumn id="4" xr3:uid="{F4744B02-D9BF-4073-9532-D1B83752FCA7}" name="Total FY25 FC 240 funding reserved for equitable services to eligible parentally-placed students who attend private schools and/or are home-schooled in the district. " dataDxfId="198"/>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L5" dT="2025-06-02T20:42:10.53" personId="{8E21824B-1CBB-2C47-B0CA-68665DCDE5AD}" id="{56A52A42-565F-9B43-88AE-2B6EBA97ED58}">
    <text xml:space="preserve">@Cross, Kathleen (DESE) Their IDEA allocation decreased by $530.00 from 24 to 25 but the number of district students with IEPs increased by 753. Would that influence? </text>
    <mentions>
      <mention mentionpersonId="{6B838FA5-389B-AA41-9B4E-C84E3AD75AB7}" mentionId="{3EAEBF94-10BA-D441-BEA1-08D05304227B}" startIndex="0" length="23"/>
    </mentions>
  </threadedComment>
  <threadedComment ref="L5" dT="2025-06-03T13:15:59.27" personId="{943BCB82-7F39-4D98-9A26-6BC5A4E20820}" id="{87FAE4C6-252D-4C05-8F64-6FEDA9B54B6A}" parentId="{56A52A42-565F-9B43-88AE-2B6EBA97ED58}">
    <text>wow, that's a big jump in district kids with IEPs, but yes it could explain the difference.  Let's flag for SEPP with this explanation</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6.xml.rels><?xml version="1.0" encoding="UTF-8" standalone="yes"?>
<Relationships xmlns="http://schemas.openxmlformats.org/package/2006/relationships"><Relationship Id="rId3" Type="http://schemas.microsoft.com/office/2007/relationships/slicer" Target="../slicers/slicer2.xml"/><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 Id="rId4" Type="http://schemas.microsoft.com/office/2019/04/relationships/documenttask" Target="../documenttasks/documenttask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A793A-4CBE-44C2-B656-F3DC330A75BD}">
  <dimension ref="B1:O25"/>
  <sheetViews>
    <sheetView showGridLines="0" showRowColHeaders="0" tabSelected="1" workbookViewId="0"/>
  </sheetViews>
  <sheetFormatPr defaultColWidth="8.85546875" defaultRowHeight="15"/>
  <cols>
    <col min="15" max="15" width="33.85546875" customWidth="1"/>
  </cols>
  <sheetData>
    <row r="1" spans="2:15" ht="15.75" thickBot="1">
      <c r="B1" s="1"/>
      <c r="C1" s="1"/>
      <c r="D1" s="1"/>
      <c r="E1" s="1"/>
      <c r="F1" s="1"/>
      <c r="G1" s="1"/>
      <c r="H1" s="1"/>
      <c r="I1" s="1"/>
      <c r="J1" s="1"/>
      <c r="K1" s="1"/>
      <c r="L1" s="1"/>
      <c r="M1" s="1"/>
      <c r="N1" s="1"/>
      <c r="O1" s="1"/>
    </row>
    <row r="2" spans="2:15" ht="66.75" customHeight="1" thickBot="1">
      <c r="B2" s="93" t="s">
        <v>0</v>
      </c>
      <c r="C2" s="94"/>
      <c r="D2" s="94"/>
      <c r="E2" s="94"/>
      <c r="F2" s="94"/>
      <c r="G2" s="94"/>
      <c r="H2" s="94"/>
      <c r="I2" s="94"/>
      <c r="J2" s="94"/>
      <c r="K2" s="94"/>
      <c r="L2" s="94"/>
      <c r="M2" s="94"/>
      <c r="N2" s="94"/>
      <c r="O2" s="95"/>
    </row>
    <row r="3" spans="2:15" ht="21.75" thickBot="1">
      <c r="B3" s="96" t="s">
        <v>1</v>
      </c>
      <c r="C3" s="97"/>
      <c r="D3" s="97"/>
      <c r="E3" s="97"/>
      <c r="F3" s="97"/>
      <c r="G3" s="97"/>
      <c r="H3" s="97"/>
      <c r="I3" s="97"/>
      <c r="J3" s="97"/>
      <c r="K3" s="97"/>
      <c r="L3" s="97"/>
      <c r="M3" s="97"/>
      <c r="N3" s="97"/>
      <c r="O3" s="98"/>
    </row>
    <row r="4" spans="2:15" ht="103.5" customHeight="1" thickBot="1">
      <c r="B4" s="99" t="s">
        <v>2</v>
      </c>
      <c r="C4" s="100"/>
      <c r="D4" s="100"/>
      <c r="E4" s="100"/>
      <c r="F4" s="100"/>
      <c r="G4" s="100"/>
      <c r="H4" s="100"/>
      <c r="I4" s="100"/>
      <c r="J4" s="100"/>
      <c r="K4" s="100"/>
      <c r="L4" s="100"/>
      <c r="M4" s="100"/>
      <c r="N4" s="100"/>
      <c r="O4" s="101"/>
    </row>
    <row r="5" spans="2:15" ht="19.5" thickBot="1">
      <c r="B5" s="102" t="s">
        <v>3</v>
      </c>
      <c r="C5" s="103"/>
      <c r="D5" s="103"/>
      <c r="E5" s="103"/>
      <c r="F5" s="103"/>
      <c r="G5" s="103"/>
      <c r="H5" s="103"/>
      <c r="I5" s="103"/>
      <c r="J5" s="103"/>
      <c r="K5" s="103"/>
      <c r="L5" s="103"/>
      <c r="M5" s="103"/>
      <c r="N5" s="103"/>
      <c r="O5" s="104"/>
    </row>
    <row r="6" spans="2:15">
      <c r="B6" s="2" t="s">
        <v>4</v>
      </c>
      <c r="C6" s="3"/>
      <c r="D6" s="3"/>
      <c r="E6" s="3"/>
      <c r="F6" s="3"/>
      <c r="G6" s="3"/>
      <c r="H6" s="3"/>
      <c r="I6" s="3"/>
      <c r="J6" s="3"/>
      <c r="K6" s="3"/>
      <c r="L6" s="3"/>
      <c r="M6" s="3"/>
      <c r="N6" s="3"/>
      <c r="O6" s="4"/>
    </row>
    <row r="7" spans="2:15">
      <c r="B7" s="105" t="s">
        <v>5</v>
      </c>
      <c r="C7" s="75"/>
      <c r="D7" s="75"/>
      <c r="E7" s="75"/>
      <c r="F7" s="75"/>
      <c r="G7" s="75"/>
      <c r="H7" s="75"/>
      <c r="I7" s="75"/>
      <c r="J7" s="75"/>
      <c r="K7" s="75"/>
      <c r="L7" s="75"/>
      <c r="M7" s="75"/>
      <c r="N7" s="75"/>
      <c r="O7" s="106"/>
    </row>
    <row r="8" spans="2:15">
      <c r="B8" s="5"/>
      <c r="C8" s="107" t="s">
        <v>6</v>
      </c>
      <c r="D8" s="108"/>
      <c r="E8" s="108"/>
      <c r="F8" s="108"/>
      <c r="G8" s="108"/>
      <c r="H8" s="108"/>
      <c r="I8" s="108"/>
      <c r="J8" s="108"/>
      <c r="K8" s="108"/>
      <c r="L8" s="108"/>
      <c r="M8" s="108"/>
      <c r="N8" s="108"/>
      <c r="O8" s="109"/>
    </row>
    <row r="9" spans="2:15" ht="30.75" customHeight="1">
      <c r="B9" s="5"/>
      <c r="C9" s="110" t="s">
        <v>7</v>
      </c>
      <c r="D9" s="111"/>
      <c r="E9" s="111"/>
      <c r="F9" s="111"/>
      <c r="G9" s="111"/>
      <c r="H9" s="111"/>
      <c r="I9" s="111"/>
      <c r="J9" s="111"/>
      <c r="K9" s="111"/>
      <c r="L9" s="111"/>
      <c r="M9" s="111"/>
      <c r="N9" s="111"/>
      <c r="O9" s="112"/>
    </row>
    <row r="10" spans="2:15" ht="44.25" customHeight="1">
      <c r="B10" s="5"/>
      <c r="C10" s="110" t="s">
        <v>8</v>
      </c>
      <c r="D10" s="111"/>
      <c r="E10" s="111"/>
      <c r="F10" s="111"/>
      <c r="G10" s="111"/>
      <c r="H10" s="111"/>
      <c r="I10" s="111"/>
      <c r="J10" s="111"/>
      <c r="K10" s="111"/>
      <c r="L10" s="111"/>
      <c r="M10" s="111"/>
      <c r="N10" s="111"/>
      <c r="O10" s="112"/>
    </row>
    <row r="11" spans="2:15">
      <c r="B11" s="6"/>
      <c r="C11" s="7"/>
      <c r="D11" s="7"/>
      <c r="E11" s="7"/>
      <c r="F11" s="7"/>
      <c r="G11" s="7"/>
      <c r="H11" s="7"/>
      <c r="I11" s="7"/>
      <c r="J11" s="7"/>
      <c r="K11" s="7"/>
      <c r="L11" s="7"/>
      <c r="M11" s="7"/>
      <c r="N11" s="7"/>
      <c r="O11" s="8"/>
    </row>
    <row r="12" spans="2:15">
      <c r="B12" s="9" t="s">
        <v>9</v>
      </c>
      <c r="C12" s="7"/>
      <c r="D12" s="7"/>
      <c r="E12" s="7"/>
      <c r="F12" s="7"/>
      <c r="G12" s="7"/>
      <c r="H12" s="7"/>
      <c r="I12" s="7"/>
      <c r="J12" s="7"/>
      <c r="K12" s="7"/>
      <c r="L12" s="7"/>
      <c r="M12" s="7"/>
      <c r="N12" s="7"/>
      <c r="O12" s="8"/>
    </row>
    <row r="13" spans="2:15" ht="69" customHeight="1">
      <c r="B13" s="5"/>
      <c r="C13" s="78" t="s">
        <v>10</v>
      </c>
      <c r="D13" s="113"/>
      <c r="E13" s="113"/>
      <c r="F13" s="113"/>
      <c r="G13" s="113"/>
      <c r="H13" s="113"/>
      <c r="I13" s="113"/>
      <c r="J13" s="113"/>
      <c r="K13" s="113"/>
      <c r="L13" s="113"/>
      <c r="M13" s="113"/>
      <c r="N13" s="113"/>
      <c r="O13" s="114"/>
    </row>
    <row r="14" spans="2:15">
      <c r="B14" s="5"/>
      <c r="C14" s="10" t="s">
        <v>11</v>
      </c>
      <c r="D14" s="7"/>
      <c r="E14" s="7"/>
      <c r="F14" s="7"/>
      <c r="G14" s="7"/>
      <c r="H14" s="7"/>
      <c r="I14" s="7"/>
      <c r="J14" s="7"/>
      <c r="K14" s="7"/>
      <c r="L14" s="7"/>
      <c r="M14" s="7"/>
      <c r="N14" s="7"/>
      <c r="O14" s="8"/>
    </row>
    <row r="15" spans="2:15" ht="84.75" customHeight="1">
      <c r="B15" s="5"/>
      <c r="C15" s="75" t="s">
        <v>12</v>
      </c>
      <c r="D15" s="76"/>
      <c r="E15" s="76"/>
      <c r="F15" s="76"/>
      <c r="G15" s="76"/>
      <c r="H15" s="76"/>
      <c r="I15" s="76"/>
      <c r="J15" s="76"/>
      <c r="K15" s="76"/>
      <c r="L15" s="76"/>
      <c r="M15" s="76"/>
      <c r="N15" s="76"/>
      <c r="O15" s="77"/>
    </row>
    <row r="16" spans="2:15" ht="104.25" customHeight="1">
      <c r="B16" s="5"/>
      <c r="C16" s="75" t="s">
        <v>13</v>
      </c>
      <c r="D16" s="76"/>
      <c r="E16" s="76"/>
      <c r="F16" s="76"/>
      <c r="G16" s="76"/>
      <c r="H16" s="76"/>
      <c r="I16" s="76"/>
      <c r="J16" s="76"/>
      <c r="K16" s="76"/>
      <c r="L16" s="76"/>
      <c r="M16" s="76"/>
      <c r="N16" s="76"/>
      <c r="O16" s="77"/>
    </row>
    <row r="17" spans="2:15">
      <c r="B17" s="5"/>
      <c r="C17" s="90" t="s">
        <v>14</v>
      </c>
      <c r="D17" s="91"/>
      <c r="E17" s="91"/>
      <c r="F17" s="91"/>
      <c r="G17" s="91"/>
      <c r="H17" s="91"/>
      <c r="I17" s="91"/>
      <c r="J17" s="91"/>
      <c r="K17" s="91"/>
      <c r="L17" s="91"/>
      <c r="M17" s="91"/>
      <c r="N17" s="91"/>
      <c r="O17" s="92"/>
    </row>
    <row r="18" spans="2:15" ht="136.5" customHeight="1">
      <c r="B18" s="5"/>
      <c r="C18" s="75" t="s">
        <v>585</v>
      </c>
      <c r="D18" s="76"/>
      <c r="E18" s="76"/>
      <c r="F18" s="76"/>
      <c r="G18" s="76"/>
      <c r="H18" s="76"/>
      <c r="I18" s="76"/>
      <c r="J18" s="76"/>
      <c r="K18" s="76"/>
      <c r="L18" s="76"/>
      <c r="M18" s="76"/>
      <c r="N18" s="76"/>
      <c r="O18" s="77"/>
    </row>
    <row r="19" spans="2:15" ht="104.25" customHeight="1" thickBot="1">
      <c r="B19" s="5"/>
      <c r="C19" s="78" t="s">
        <v>15</v>
      </c>
      <c r="D19" s="79"/>
      <c r="E19" s="79"/>
      <c r="F19" s="79"/>
      <c r="G19" s="79"/>
      <c r="H19" s="79"/>
      <c r="I19" s="79"/>
      <c r="J19" s="79"/>
      <c r="K19" s="79"/>
      <c r="L19" s="79"/>
      <c r="M19" s="79"/>
      <c r="N19" s="79"/>
      <c r="O19" s="80"/>
    </row>
    <row r="20" spans="2:15" ht="0.75" hidden="1" customHeight="1" thickBot="1">
      <c r="B20" s="12"/>
      <c r="C20" s="13"/>
      <c r="D20" s="14"/>
      <c r="E20" s="14"/>
      <c r="F20" s="14"/>
      <c r="G20" s="14"/>
      <c r="H20" s="14"/>
      <c r="I20" s="14"/>
      <c r="J20" s="14"/>
      <c r="K20" s="14"/>
      <c r="L20" s="14"/>
      <c r="M20" s="14"/>
      <c r="N20" s="14"/>
      <c r="O20" s="15"/>
    </row>
    <row r="21" spans="2:15">
      <c r="B21" s="11" t="s">
        <v>16</v>
      </c>
      <c r="C21" s="25"/>
      <c r="D21" s="25"/>
      <c r="E21" s="25"/>
      <c r="F21" s="25"/>
      <c r="G21" s="25"/>
      <c r="H21" s="25"/>
      <c r="I21" s="25"/>
      <c r="J21" s="25"/>
      <c r="K21" s="25"/>
      <c r="L21" s="25"/>
      <c r="M21" s="25"/>
      <c r="N21" s="25"/>
      <c r="O21" s="26"/>
    </row>
    <row r="22" spans="2:15" ht="45" customHeight="1">
      <c r="B22" s="81" t="s">
        <v>17</v>
      </c>
      <c r="C22" s="82"/>
      <c r="D22" s="82"/>
      <c r="E22" s="82"/>
      <c r="F22" s="82"/>
      <c r="G22" s="82"/>
      <c r="H22" s="82"/>
      <c r="I22" s="82"/>
      <c r="J22" s="82"/>
      <c r="K22" s="82"/>
      <c r="L22" s="82"/>
      <c r="M22" s="82"/>
      <c r="N22" s="82"/>
      <c r="O22" s="83"/>
    </row>
    <row r="23" spans="2:15" ht="48" customHeight="1">
      <c r="B23" s="84" t="s">
        <v>586</v>
      </c>
      <c r="C23" s="85"/>
      <c r="D23" s="85"/>
      <c r="E23" s="85"/>
      <c r="F23" s="85"/>
      <c r="G23" s="85"/>
      <c r="H23" s="85"/>
      <c r="I23" s="85"/>
      <c r="J23" s="85"/>
      <c r="K23" s="85"/>
      <c r="L23" s="85"/>
      <c r="M23" s="85"/>
      <c r="N23" s="85"/>
      <c r="O23" s="86"/>
    </row>
    <row r="24" spans="2:15" ht="33.75" customHeight="1">
      <c r="B24" s="87" t="s">
        <v>18</v>
      </c>
      <c r="C24" s="88"/>
      <c r="D24" s="88"/>
      <c r="E24" s="88"/>
      <c r="F24" s="88"/>
      <c r="G24" s="88"/>
      <c r="H24" s="88"/>
      <c r="I24" s="88"/>
      <c r="J24" s="88"/>
      <c r="K24" s="88"/>
      <c r="L24" s="88"/>
      <c r="M24" s="88"/>
      <c r="N24" s="88"/>
      <c r="O24" s="89"/>
    </row>
    <row r="25" spans="2:15" ht="118.5" customHeight="1" thickBot="1">
      <c r="B25" s="72" t="s">
        <v>19</v>
      </c>
      <c r="C25" s="73"/>
      <c r="D25" s="73"/>
      <c r="E25" s="73"/>
      <c r="F25" s="73"/>
      <c r="G25" s="73"/>
      <c r="H25" s="73"/>
      <c r="I25" s="73"/>
      <c r="J25" s="73"/>
      <c r="K25" s="73"/>
      <c r="L25" s="73"/>
      <c r="M25" s="73"/>
      <c r="N25" s="73"/>
      <c r="O25" s="74"/>
    </row>
  </sheetData>
  <sheetProtection algorithmName="SHA-512" hashValue="q/AqfbxU/6Fov3E8L0qga23xfF32EZqqm4iewY5zZ7kOryJSU5lTYH1HEb84tTOo56KMoi3xxI0Pea7u1XZ7FA==" saltValue="c2iyaXvWM8awre9zd58lhA==" spinCount="100000" sheet="1" objects="1" scenarios="1"/>
  <mergeCells count="18">
    <mergeCell ref="C17:O17"/>
    <mergeCell ref="B2:O2"/>
    <mergeCell ref="B3:O3"/>
    <mergeCell ref="B4:O4"/>
    <mergeCell ref="B5:O5"/>
    <mergeCell ref="B7:O7"/>
    <mergeCell ref="C8:O8"/>
    <mergeCell ref="C9:O9"/>
    <mergeCell ref="C10:O10"/>
    <mergeCell ref="C13:O13"/>
    <mergeCell ref="C15:O15"/>
    <mergeCell ref="C16:O16"/>
    <mergeCell ref="B25:O25"/>
    <mergeCell ref="C18:O18"/>
    <mergeCell ref="C19:O19"/>
    <mergeCell ref="B22:O22"/>
    <mergeCell ref="B23:O23"/>
    <mergeCell ref="B24:O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37516-BAA4-6849-9A0C-0EC38C49AA92}">
  <dimension ref="B2:E259"/>
  <sheetViews>
    <sheetView showGridLines="0" showRowColHeaders="0" zoomScaleNormal="100" workbookViewId="0"/>
  </sheetViews>
  <sheetFormatPr defaultColWidth="11.42578125" defaultRowHeight="15"/>
  <cols>
    <col min="1" max="1" width="4" customWidth="1"/>
    <col min="2" max="2" width="16" customWidth="1"/>
    <col min="3" max="3" width="48.140625" customWidth="1"/>
    <col min="4" max="4" width="30.85546875" style="33" customWidth="1"/>
    <col min="5" max="5" width="26.42578125" customWidth="1"/>
  </cols>
  <sheetData>
    <row r="2" spans="2:5" ht="30.95" customHeight="1">
      <c r="B2" s="36" t="s">
        <v>20</v>
      </c>
    </row>
    <row r="3" spans="2:5" ht="76.5">
      <c r="B3" s="64" t="s">
        <v>21</v>
      </c>
      <c r="C3" s="64" t="s">
        <v>22</v>
      </c>
      <c r="D3" s="65" t="s">
        <v>23</v>
      </c>
      <c r="E3" s="65" t="s">
        <v>24</v>
      </c>
    </row>
    <row r="4" spans="2:5">
      <c r="B4" s="66" t="s">
        <v>25</v>
      </c>
      <c r="C4" s="71" t="s">
        <v>26</v>
      </c>
      <c r="D4" s="69">
        <v>0</v>
      </c>
      <c r="E4" s="70">
        <v>6749.98</v>
      </c>
    </row>
    <row r="5" spans="2:5">
      <c r="B5" s="66" t="s">
        <v>27</v>
      </c>
      <c r="C5" s="71" t="s">
        <v>28</v>
      </c>
      <c r="D5" s="69">
        <v>11</v>
      </c>
      <c r="E5" s="70">
        <v>26736.03</v>
      </c>
    </row>
    <row r="6" spans="2:5">
      <c r="B6" s="66" t="s">
        <v>29</v>
      </c>
      <c r="C6" s="71" t="s">
        <v>30</v>
      </c>
      <c r="D6" s="69">
        <v>0</v>
      </c>
      <c r="E6" s="70">
        <v>6072.34</v>
      </c>
    </row>
    <row r="7" spans="2:5">
      <c r="B7" s="66" t="s">
        <v>31</v>
      </c>
      <c r="C7" s="71" t="s">
        <v>32</v>
      </c>
      <c r="D7" s="69">
        <v>7</v>
      </c>
      <c r="E7" s="70">
        <v>8766.86</v>
      </c>
    </row>
    <row r="8" spans="2:5">
      <c r="B8" s="66" t="s">
        <v>33</v>
      </c>
      <c r="C8" s="71" t="s">
        <v>34</v>
      </c>
      <c r="D8" s="69">
        <v>13</v>
      </c>
      <c r="E8" s="70">
        <v>16602.52</v>
      </c>
    </row>
    <row r="9" spans="2:5">
      <c r="B9" s="66" t="s">
        <v>35</v>
      </c>
      <c r="C9" s="71" t="s">
        <v>36</v>
      </c>
      <c r="D9" s="69">
        <v>10</v>
      </c>
      <c r="E9" s="70">
        <v>16565.45</v>
      </c>
    </row>
    <row r="10" spans="2:5">
      <c r="B10" s="66" t="s">
        <v>37</v>
      </c>
      <c r="C10" s="71" t="s">
        <v>38</v>
      </c>
      <c r="D10" s="69">
        <v>103</v>
      </c>
      <c r="E10" s="70">
        <v>141696.18</v>
      </c>
    </row>
    <row r="11" spans="2:5">
      <c r="B11" s="66" t="s">
        <v>39</v>
      </c>
      <c r="C11" s="71" t="s">
        <v>40</v>
      </c>
      <c r="D11" s="69">
        <v>0</v>
      </c>
      <c r="E11" s="70">
        <v>2333.9299999999998</v>
      </c>
    </row>
    <row r="12" spans="2:5">
      <c r="B12" s="66" t="s">
        <v>41</v>
      </c>
      <c r="C12" s="71" t="s">
        <v>42</v>
      </c>
      <c r="D12" s="69">
        <v>16</v>
      </c>
      <c r="E12" s="70">
        <v>27544.87</v>
      </c>
    </row>
    <row r="13" spans="2:5">
      <c r="B13" s="66" t="s">
        <v>43</v>
      </c>
      <c r="C13" s="71" t="s">
        <v>44</v>
      </c>
      <c r="D13" s="69">
        <v>0</v>
      </c>
      <c r="E13" s="70">
        <v>1698.11</v>
      </c>
    </row>
    <row r="14" spans="2:5">
      <c r="B14" s="66" t="s">
        <v>45</v>
      </c>
      <c r="C14" s="71" t="s">
        <v>46</v>
      </c>
      <c r="D14" s="69">
        <v>32</v>
      </c>
      <c r="E14" s="70">
        <v>59185.63</v>
      </c>
    </row>
    <row r="15" spans="2:5">
      <c r="B15" s="66" t="s">
        <v>47</v>
      </c>
      <c r="C15" s="71" t="s">
        <v>48</v>
      </c>
      <c r="D15" s="69">
        <v>0</v>
      </c>
      <c r="E15" s="70">
        <v>3867.99</v>
      </c>
    </row>
    <row r="16" spans="2:5">
      <c r="B16" s="66" t="s">
        <v>49</v>
      </c>
      <c r="C16" s="71" t="s">
        <v>50</v>
      </c>
      <c r="D16" s="69">
        <v>10</v>
      </c>
      <c r="E16" s="70">
        <v>2891.76</v>
      </c>
    </row>
    <row r="17" spans="2:5">
      <c r="B17" s="66" t="s">
        <v>51</v>
      </c>
      <c r="C17" s="71" t="s">
        <v>52</v>
      </c>
      <c r="D17" s="69">
        <v>0</v>
      </c>
      <c r="E17" s="70">
        <v>1631.08</v>
      </c>
    </row>
    <row r="18" spans="2:5">
      <c r="B18" s="66" t="s">
        <v>53</v>
      </c>
      <c r="C18" s="71" t="s">
        <v>54</v>
      </c>
      <c r="D18" s="69">
        <v>39</v>
      </c>
      <c r="E18" s="70">
        <v>77875.929999999993</v>
      </c>
    </row>
    <row r="19" spans="2:5">
      <c r="B19" s="66" t="s">
        <v>55</v>
      </c>
      <c r="C19" s="71" t="s">
        <v>56</v>
      </c>
      <c r="D19" s="69">
        <v>0</v>
      </c>
      <c r="E19" s="70">
        <v>5580.22</v>
      </c>
    </row>
    <row r="20" spans="2:5">
      <c r="B20" s="66" t="s">
        <v>57</v>
      </c>
      <c r="C20" s="71" t="s">
        <v>58</v>
      </c>
      <c r="D20" s="69">
        <v>26</v>
      </c>
      <c r="E20" s="70">
        <v>34199.21</v>
      </c>
    </row>
    <row r="21" spans="2:5">
      <c r="B21" s="66" t="s">
        <v>59</v>
      </c>
      <c r="C21" s="71" t="s">
        <v>60</v>
      </c>
      <c r="D21" s="69">
        <v>18</v>
      </c>
      <c r="E21" s="70">
        <v>27272.9</v>
      </c>
    </row>
    <row r="22" spans="2:5">
      <c r="B22" s="66" t="s">
        <v>61</v>
      </c>
      <c r="C22" s="71" t="s">
        <v>62</v>
      </c>
      <c r="D22" s="69">
        <v>273</v>
      </c>
      <c r="E22" s="70">
        <v>409785.23</v>
      </c>
    </row>
    <row r="23" spans="2:5">
      <c r="B23" s="66" t="s">
        <v>63</v>
      </c>
      <c r="C23" s="71" t="s">
        <v>64</v>
      </c>
      <c r="D23" s="69">
        <v>11</v>
      </c>
      <c r="E23" s="70">
        <v>14646.75</v>
      </c>
    </row>
    <row r="24" spans="2:5">
      <c r="B24" s="66" t="s">
        <v>65</v>
      </c>
      <c r="C24" s="71" t="s">
        <v>66</v>
      </c>
      <c r="D24" s="69">
        <v>0</v>
      </c>
      <c r="E24" s="70">
        <v>1674.74</v>
      </c>
    </row>
    <row r="25" spans="2:5">
      <c r="B25" s="66" t="s">
        <v>67</v>
      </c>
      <c r="C25" s="71" t="s">
        <v>68</v>
      </c>
      <c r="D25" s="69">
        <v>10</v>
      </c>
      <c r="E25" s="70">
        <v>12015.99</v>
      </c>
    </row>
    <row r="26" spans="2:5">
      <c r="B26" s="66" t="s">
        <v>69</v>
      </c>
      <c r="C26" s="71" t="s">
        <v>70</v>
      </c>
      <c r="D26" s="69">
        <v>0</v>
      </c>
      <c r="E26" s="70">
        <v>1751.17</v>
      </c>
    </row>
    <row r="27" spans="2:5">
      <c r="B27" s="66" t="s">
        <v>71</v>
      </c>
      <c r="C27" s="71" t="s">
        <v>72</v>
      </c>
      <c r="D27" s="69">
        <v>63</v>
      </c>
      <c r="E27" s="70">
        <v>96789.5</v>
      </c>
    </row>
    <row r="28" spans="2:5">
      <c r="B28" s="66" t="s">
        <v>73</v>
      </c>
      <c r="C28" s="71" t="s">
        <v>74</v>
      </c>
      <c r="D28" s="69">
        <v>123</v>
      </c>
      <c r="E28" s="70">
        <v>202171.33</v>
      </c>
    </row>
    <row r="29" spans="2:5">
      <c r="B29" s="66" t="s">
        <v>75</v>
      </c>
      <c r="C29" s="71" t="s">
        <v>76</v>
      </c>
      <c r="D29" s="69">
        <v>6</v>
      </c>
      <c r="E29" s="70">
        <v>10091.209999999999</v>
      </c>
    </row>
    <row r="30" spans="2:5">
      <c r="B30" s="66" t="s">
        <v>77</v>
      </c>
      <c r="C30" s="71" t="s">
        <v>78</v>
      </c>
      <c r="D30" s="69">
        <v>68</v>
      </c>
      <c r="E30" s="70">
        <v>125965.27</v>
      </c>
    </row>
    <row r="31" spans="2:5">
      <c r="B31" s="66" t="s">
        <v>79</v>
      </c>
      <c r="C31" s="71" t="s">
        <v>80</v>
      </c>
      <c r="D31" s="69">
        <v>10</v>
      </c>
      <c r="E31" s="70">
        <v>15406.3</v>
      </c>
    </row>
    <row r="32" spans="2:5">
      <c r="B32" s="66" t="s">
        <v>81</v>
      </c>
      <c r="C32" s="71" t="s">
        <v>82</v>
      </c>
      <c r="D32" s="69">
        <v>0</v>
      </c>
      <c r="E32" s="70">
        <v>6589.31</v>
      </c>
    </row>
    <row r="33" spans="2:5">
      <c r="B33" s="66" t="s">
        <v>83</v>
      </c>
      <c r="C33" s="71" t="s">
        <v>84</v>
      </c>
      <c r="D33" s="69">
        <v>0</v>
      </c>
      <c r="E33" s="70">
        <v>2529.79</v>
      </c>
    </row>
    <row r="34" spans="2:5">
      <c r="B34" s="66" t="s">
        <v>85</v>
      </c>
      <c r="C34" s="71" t="s">
        <v>86</v>
      </c>
      <c r="D34" s="69">
        <v>22</v>
      </c>
      <c r="E34" s="70">
        <v>36936.28</v>
      </c>
    </row>
    <row r="35" spans="2:5">
      <c r="B35" s="66" t="s">
        <v>87</v>
      </c>
      <c r="C35" s="71" t="s">
        <v>88</v>
      </c>
      <c r="D35" s="69">
        <v>6</v>
      </c>
      <c r="E35" s="70">
        <v>8559.6200000000008</v>
      </c>
    </row>
    <row r="36" spans="2:5">
      <c r="B36" s="66" t="s">
        <v>89</v>
      </c>
      <c r="C36" s="71" t="s">
        <v>90</v>
      </c>
      <c r="D36" s="69">
        <v>0</v>
      </c>
      <c r="E36" s="70">
        <v>1360.25</v>
      </c>
    </row>
    <row r="37" spans="2:5">
      <c r="B37" s="66" t="s">
        <v>91</v>
      </c>
      <c r="C37" s="71" t="s">
        <v>92</v>
      </c>
      <c r="D37" s="69">
        <v>42</v>
      </c>
      <c r="E37" s="70">
        <v>52905.73</v>
      </c>
    </row>
    <row r="38" spans="2:5">
      <c r="B38" s="66" t="s">
        <v>93</v>
      </c>
      <c r="C38" s="71" t="s">
        <v>94</v>
      </c>
      <c r="D38" s="69">
        <v>24</v>
      </c>
      <c r="E38" s="70">
        <v>40102.89</v>
      </c>
    </row>
    <row r="39" spans="2:5">
      <c r="B39" s="66" t="s">
        <v>95</v>
      </c>
      <c r="C39" s="71" t="s">
        <v>96</v>
      </c>
      <c r="D39" s="69">
        <v>36</v>
      </c>
      <c r="E39" s="70">
        <v>52015.34</v>
      </c>
    </row>
    <row r="40" spans="2:5">
      <c r="B40" s="66" t="s">
        <v>97</v>
      </c>
      <c r="C40" s="71" t="s">
        <v>98</v>
      </c>
      <c r="D40" s="69">
        <v>30</v>
      </c>
      <c r="E40" s="70">
        <v>34638.78</v>
      </c>
    </row>
    <row r="41" spans="2:5">
      <c r="B41" s="66" t="s">
        <v>99</v>
      </c>
      <c r="C41" s="71" t="s">
        <v>100</v>
      </c>
      <c r="D41" s="69">
        <v>0</v>
      </c>
      <c r="E41" s="70">
        <v>2650.55</v>
      </c>
    </row>
    <row r="42" spans="2:5">
      <c r="B42" s="66" t="s">
        <v>101</v>
      </c>
      <c r="C42" s="71" t="s">
        <v>102</v>
      </c>
      <c r="D42" s="69">
        <v>10</v>
      </c>
      <c r="E42" s="70">
        <v>14598.94</v>
      </c>
    </row>
    <row r="43" spans="2:5">
      <c r="B43" s="66" t="s">
        <v>103</v>
      </c>
      <c r="C43" s="71" t="s">
        <v>104</v>
      </c>
      <c r="D43" s="69">
        <v>0</v>
      </c>
      <c r="E43" s="70">
        <v>1555.63</v>
      </c>
    </row>
    <row r="44" spans="2:5">
      <c r="B44" s="66" t="s">
        <v>105</v>
      </c>
      <c r="C44" s="71" t="s">
        <v>106</v>
      </c>
      <c r="D44" s="69">
        <v>0</v>
      </c>
      <c r="E44" s="70">
        <v>1680.06</v>
      </c>
    </row>
    <row r="45" spans="2:5">
      <c r="B45" s="66" t="s">
        <v>107</v>
      </c>
      <c r="C45" s="71" t="s">
        <v>108</v>
      </c>
      <c r="D45" s="69">
        <v>0</v>
      </c>
      <c r="E45" s="70">
        <v>3206.43</v>
      </c>
    </row>
    <row r="46" spans="2:5">
      <c r="B46" s="66" t="s">
        <v>109</v>
      </c>
      <c r="C46" s="71" t="s">
        <v>110</v>
      </c>
      <c r="D46" s="69">
        <v>0</v>
      </c>
      <c r="E46" s="70">
        <v>2938.71</v>
      </c>
    </row>
    <row r="47" spans="2:5">
      <c r="B47" s="66" t="s">
        <v>111</v>
      </c>
      <c r="C47" s="71" t="s">
        <v>112</v>
      </c>
      <c r="D47" s="69">
        <v>7</v>
      </c>
      <c r="E47" s="70">
        <v>11108.63</v>
      </c>
    </row>
    <row r="48" spans="2:5">
      <c r="B48" s="66" t="s">
        <v>113</v>
      </c>
      <c r="C48" s="71" t="s">
        <v>114</v>
      </c>
      <c r="D48" s="69">
        <v>0</v>
      </c>
      <c r="E48" s="70">
        <v>1600.47</v>
      </c>
    </row>
    <row r="49" spans="2:5">
      <c r="B49" s="66" t="s">
        <v>115</v>
      </c>
      <c r="C49" s="71" t="s">
        <v>116</v>
      </c>
      <c r="D49" s="69">
        <v>0</v>
      </c>
      <c r="E49" s="70">
        <v>2797.09</v>
      </c>
    </row>
    <row r="50" spans="2:5">
      <c r="B50" s="66" t="s">
        <v>117</v>
      </c>
      <c r="C50" s="71" t="s">
        <v>118</v>
      </c>
      <c r="D50" s="69">
        <v>27</v>
      </c>
      <c r="E50" s="70">
        <v>52558.44</v>
      </c>
    </row>
    <row r="51" spans="2:5">
      <c r="B51" s="66" t="s">
        <v>119</v>
      </c>
      <c r="C51" s="71" t="s">
        <v>120</v>
      </c>
      <c r="D51" s="69">
        <v>9</v>
      </c>
      <c r="E51" s="70">
        <v>16892.04</v>
      </c>
    </row>
    <row r="52" spans="2:5">
      <c r="B52" s="66" t="s">
        <v>121</v>
      </c>
      <c r="C52" s="71" t="s">
        <v>122</v>
      </c>
      <c r="D52" s="69">
        <v>126</v>
      </c>
      <c r="E52" s="70">
        <v>151380.35999999999</v>
      </c>
    </row>
    <row r="53" spans="2:5">
      <c r="B53" s="66" t="s">
        <v>123</v>
      </c>
      <c r="C53" s="71" t="s">
        <v>124</v>
      </c>
      <c r="D53" s="69">
        <v>21</v>
      </c>
      <c r="E53" s="70">
        <v>30843.69</v>
      </c>
    </row>
    <row r="54" spans="2:5">
      <c r="B54" s="66" t="s">
        <v>125</v>
      </c>
      <c r="C54" s="71" t="s">
        <v>126</v>
      </c>
      <c r="D54" s="69">
        <v>17</v>
      </c>
      <c r="E54" s="70">
        <v>25150</v>
      </c>
    </row>
    <row r="55" spans="2:5">
      <c r="B55" s="66" t="s">
        <v>127</v>
      </c>
      <c r="C55" s="71" t="s">
        <v>128</v>
      </c>
      <c r="D55" s="69">
        <v>0</v>
      </c>
      <c r="E55" s="70">
        <v>1673.76</v>
      </c>
    </row>
    <row r="56" spans="2:5">
      <c r="B56" s="66" t="s">
        <v>129</v>
      </c>
      <c r="C56" s="71" t="s">
        <v>130</v>
      </c>
      <c r="D56" s="69">
        <v>53</v>
      </c>
      <c r="E56" s="70">
        <v>69416.55</v>
      </c>
    </row>
    <row r="57" spans="2:5">
      <c r="B57" s="66" t="s">
        <v>131</v>
      </c>
      <c r="C57" s="71" t="s">
        <v>132</v>
      </c>
      <c r="D57" s="69">
        <v>0</v>
      </c>
      <c r="E57" s="70">
        <v>3675.09</v>
      </c>
    </row>
    <row r="58" spans="2:5">
      <c r="B58" s="66" t="s">
        <v>133</v>
      </c>
      <c r="C58" s="71" t="s">
        <v>134</v>
      </c>
      <c r="D58" s="69">
        <v>16</v>
      </c>
      <c r="E58" s="70">
        <v>27933</v>
      </c>
    </row>
    <row r="59" spans="2:5">
      <c r="B59" s="66" t="s">
        <v>135</v>
      </c>
      <c r="C59" s="71" t="s">
        <v>136</v>
      </c>
      <c r="D59" s="69">
        <v>9</v>
      </c>
      <c r="E59" s="70">
        <v>18256.560000000001</v>
      </c>
    </row>
    <row r="60" spans="2:5">
      <c r="B60" s="66" t="s">
        <v>137</v>
      </c>
      <c r="C60" s="71" t="s">
        <v>138</v>
      </c>
      <c r="D60" s="69">
        <v>7</v>
      </c>
      <c r="E60" s="70">
        <v>8993.17</v>
      </c>
    </row>
    <row r="61" spans="2:5">
      <c r="B61" s="66" t="s">
        <v>139</v>
      </c>
      <c r="C61" s="71" t="s">
        <v>140</v>
      </c>
      <c r="D61" s="69">
        <v>23</v>
      </c>
      <c r="E61" s="70">
        <v>28016.17</v>
      </c>
    </row>
    <row r="62" spans="2:5">
      <c r="B62" s="66" t="s">
        <v>141</v>
      </c>
      <c r="C62" s="71" t="s">
        <v>142</v>
      </c>
      <c r="D62" s="69">
        <v>0</v>
      </c>
      <c r="E62" s="70">
        <v>3027.27</v>
      </c>
    </row>
    <row r="63" spans="2:5">
      <c r="B63" s="66" t="s">
        <v>143</v>
      </c>
      <c r="C63" s="71" t="s">
        <v>144</v>
      </c>
      <c r="D63" s="69">
        <v>29</v>
      </c>
      <c r="E63" s="70">
        <v>54609.06</v>
      </c>
    </row>
    <row r="64" spans="2:5">
      <c r="B64" s="66" t="s">
        <v>145</v>
      </c>
      <c r="C64" s="71" t="s">
        <v>146</v>
      </c>
      <c r="D64" s="69">
        <v>15</v>
      </c>
      <c r="E64" s="70">
        <v>18186.32</v>
      </c>
    </row>
    <row r="65" spans="2:5">
      <c r="B65" s="66" t="s">
        <v>147</v>
      </c>
      <c r="C65" s="71" t="s">
        <v>148</v>
      </c>
      <c r="D65" s="69">
        <v>0</v>
      </c>
      <c r="E65" s="70">
        <v>2973.49</v>
      </c>
    </row>
    <row r="66" spans="2:5">
      <c r="B66" s="66" t="s">
        <v>149</v>
      </c>
      <c r="C66" s="71" t="s">
        <v>150</v>
      </c>
      <c r="D66" s="69">
        <v>0</v>
      </c>
      <c r="E66" s="70">
        <v>7780.55</v>
      </c>
    </row>
    <row r="67" spans="2:5">
      <c r="B67" s="66" t="s">
        <v>151</v>
      </c>
      <c r="C67" s="71" t="s">
        <v>152</v>
      </c>
      <c r="D67" s="69">
        <v>0</v>
      </c>
      <c r="E67" s="70">
        <v>2089.67</v>
      </c>
    </row>
    <row r="68" spans="2:5">
      <c r="B68" s="66" t="s">
        <v>153</v>
      </c>
      <c r="C68" s="71" t="s">
        <v>154</v>
      </c>
      <c r="D68" s="69">
        <v>36</v>
      </c>
      <c r="E68" s="70">
        <v>54643.68</v>
      </c>
    </row>
    <row r="69" spans="2:5">
      <c r="B69" s="66" t="s">
        <v>155</v>
      </c>
      <c r="C69" s="71" t="s">
        <v>156</v>
      </c>
      <c r="D69" s="69">
        <v>36</v>
      </c>
      <c r="E69" s="70">
        <v>49777.120000000003</v>
      </c>
    </row>
    <row r="70" spans="2:5">
      <c r="B70" s="66" t="s">
        <v>157</v>
      </c>
      <c r="C70" s="71" t="s">
        <v>158</v>
      </c>
      <c r="D70" s="69">
        <v>7</v>
      </c>
      <c r="E70" s="70">
        <v>9565.2800000000007</v>
      </c>
    </row>
    <row r="71" spans="2:5">
      <c r="B71" s="66" t="s">
        <v>159</v>
      </c>
      <c r="C71" s="71" t="s">
        <v>160</v>
      </c>
      <c r="D71" s="69">
        <v>0</v>
      </c>
      <c r="E71" s="70">
        <v>5859.83</v>
      </c>
    </row>
    <row r="72" spans="2:5">
      <c r="B72" s="66" t="s">
        <v>161</v>
      </c>
      <c r="C72" s="71" t="s">
        <v>162</v>
      </c>
      <c r="D72" s="69">
        <v>11</v>
      </c>
      <c r="E72" s="70">
        <v>12739.94</v>
      </c>
    </row>
    <row r="73" spans="2:5">
      <c r="B73" s="66" t="s">
        <v>163</v>
      </c>
      <c r="C73" s="71" t="s">
        <v>164</v>
      </c>
      <c r="D73" s="69">
        <v>0</v>
      </c>
      <c r="E73" s="70">
        <v>3099.3</v>
      </c>
    </row>
    <row r="74" spans="2:5">
      <c r="B74" s="66" t="s">
        <v>165</v>
      </c>
      <c r="C74" s="71" t="s">
        <v>166</v>
      </c>
      <c r="D74" s="69">
        <v>0</v>
      </c>
      <c r="E74" s="70">
        <v>3616.44</v>
      </c>
    </row>
    <row r="75" spans="2:5">
      <c r="B75" s="66" t="s">
        <v>167</v>
      </c>
      <c r="C75" s="71" t="s">
        <v>168</v>
      </c>
      <c r="D75" s="69">
        <v>0</v>
      </c>
      <c r="E75" s="70">
        <v>5675.7</v>
      </c>
    </row>
    <row r="76" spans="2:5">
      <c r="B76" s="66" t="s">
        <v>169</v>
      </c>
      <c r="C76" s="71" t="s">
        <v>170</v>
      </c>
      <c r="D76" s="69">
        <v>0</v>
      </c>
      <c r="E76" s="70">
        <v>1305.47</v>
      </c>
    </row>
    <row r="77" spans="2:5">
      <c r="B77" s="66" t="s">
        <v>171</v>
      </c>
      <c r="C77" s="71" t="s">
        <v>172</v>
      </c>
      <c r="D77" s="69">
        <v>29</v>
      </c>
      <c r="E77" s="70">
        <v>48399.9</v>
      </c>
    </row>
    <row r="78" spans="2:5">
      <c r="B78" s="66" t="s">
        <v>173</v>
      </c>
      <c r="C78" s="71" t="s">
        <v>174</v>
      </c>
      <c r="D78" s="69">
        <v>15</v>
      </c>
      <c r="E78" s="70">
        <v>45000</v>
      </c>
    </row>
    <row r="79" spans="2:5">
      <c r="B79" s="66" t="s">
        <v>175</v>
      </c>
      <c r="C79" s="71" t="s">
        <v>176</v>
      </c>
      <c r="D79" s="69">
        <v>9</v>
      </c>
      <c r="E79" s="70">
        <v>17227.62</v>
      </c>
    </row>
    <row r="80" spans="2:5">
      <c r="B80" s="66" t="s">
        <v>177</v>
      </c>
      <c r="C80" s="71" t="s">
        <v>178</v>
      </c>
      <c r="D80" s="69">
        <v>8</v>
      </c>
      <c r="E80" s="70">
        <v>12892.48</v>
      </c>
    </row>
    <row r="81" spans="2:5">
      <c r="B81" s="66" t="s">
        <v>179</v>
      </c>
      <c r="C81" s="71" t="s">
        <v>180</v>
      </c>
      <c r="D81" s="69">
        <v>0</v>
      </c>
      <c r="E81" s="70">
        <v>5441.65</v>
      </c>
    </row>
    <row r="82" spans="2:5">
      <c r="B82" s="66" t="s">
        <v>181</v>
      </c>
      <c r="C82" s="71" t="s">
        <v>182</v>
      </c>
      <c r="D82" s="69">
        <v>18</v>
      </c>
      <c r="E82" s="70">
        <v>27441.86</v>
      </c>
    </row>
    <row r="83" spans="2:5">
      <c r="B83" s="66" t="s">
        <v>183</v>
      </c>
      <c r="C83" s="71" t="s">
        <v>184</v>
      </c>
      <c r="D83" s="69">
        <v>9</v>
      </c>
      <c r="E83" s="70">
        <v>15308.57</v>
      </c>
    </row>
    <row r="84" spans="2:5">
      <c r="B84" s="66" t="s">
        <v>185</v>
      </c>
      <c r="C84" s="71" t="s">
        <v>186</v>
      </c>
      <c r="D84" s="69">
        <v>0</v>
      </c>
      <c r="E84" s="70">
        <v>3351.92</v>
      </c>
    </row>
    <row r="85" spans="2:5">
      <c r="B85" s="66" t="s">
        <v>187</v>
      </c>
      <c r="C85" s="71" t="s">
        <v>188</v>
      </c>
      <c r="D85" s="69">
        <v>0</v>
      </c>
      <c r="E85" s="70">
        <v>3901.56</v>
      </c>
    </row>
    <row r="86" spans="2:5">
      <c r="B86" s="66" t="s">
        <v>189</v>
      </c>
      <c r="C86" s="71" t="s">
        <v>190</v>
      </c>
      <c r="D86" s="69">
        <v>9</v>
      </c>
      <c r="E86" s="70">
        <v>14129.16</v>
      </c>
    </row>
    <row r="87" spans="2:5">
      <c r="B87" s="66" t="s">
        <v>191</v>
      </c>
      <c r="C87" s="71" t="s">
        <v>192</v>
      </c>
      <c r="D87" s="69">
        <v>68</v>
      </c>
      <c r="E87" s="70">
        <v>102990.53</v>
      </c>
    </row>
    <row r="88" spans="2:5">
      <c r="B88" s="66" t="s">
        <v>193</v>
      </c>
      <c r="C88" s="71" t="s">
        <v>194</v>
      </c>
      <c r="D88" s="69">
        <v>10</v>
      </c>
      <c r="E88" s="70">
        <v>16452.07</v>
      </c>
    </row>
    <row r="89" spans="2:5">
      <c r="B89" s="66" t="s">
        <v>195</v>
      </c>
      <c r="C89" s="71" t="s">
        <v>196</v>
      </c>
      <c r="D89" s="69">
        <v>0</v>
      </c>
      <c r="E89" s="70">
        <v>1696.62</v>
      </c>
    </row>
    <row r="90" spans="2:5">
      <c r="B90" s="66" t="s">
        <v>197</v>
      </c>
      <c r="C90" s="71" t="s">
        <v>198</v>
      </c>
      <c r="D90" s="69">
        <v>62</v>
      </c>
      <c r="E90" s="70">
        <v>89050.32</v>
      </c>
    </row>
    <row r="91" spans="2:5">
      <c r="B91" s="66" t="s">
        <v>199</v>
      </c>
      <c r="C91" s="71" t="s">
        <v>200</v>
      </c>
      <c r="D91" s="69">
        <v>39</v>
      </c>
      <c r="E91" s="70">
        <v>46778.55</v>
      </c>
    </row>
    <row r="92" spans="2:5">
      <c r="B92" s="66" t="s">
        <v>201</v>
      </c>
      <c r="C92" s="71" t="s">
        <v>202</v>
      </c>
      <c r="D92" s="69">
        <v>19</v>
      </c>
      <c r="E92" s="70">
        <v>36891.71</v>
      </c>
    </row>
    <row r="93" spans="2:5">
      <c r="B93" s="66" t="s">
        <v>203</v>
      </c>
      <c r="C93" s="71" t="s">
        <v>204</v>
      </c>
      <c r="D93" s="69">
        <v>26</v>
      </c>
      <c r="E93" s="70">
        <v>44897.22</v>
      </c>
    </row>
    <row r="94" spans="2:5">
      <c r="B94" s="66" t="s">
        <v>205</v>
      </c>
      <c r="C94" s="71" t="s">
        <v>206</v>
      </c>
      <c r="D94" s="69">
        <v>22</v>
      </c>
      <c r="E94" s="70">
        <v>25764.55</v>
      </c>
    </row>
    <row r="95" spans="2:5">
      <c r="B95" s="66" t="s">
        <v>207</v>
      </c>
      <c r="C95" s="71" t="s">
        <v>208</v>
      </c>
      <c r="D95" s="69">
        <v>0</v>
      </c>
      <c r="E95" s="70">
        <v>2740.41</v>
      </c>
    </row>
    <row r="96" spans="2:5">
      <c r="B96" s="66" t="s">
        <v>209</v>
      </c>
      <c r="C96" s="71" t="s">
        <v>210</v>
      </c>
      <c r="D96" s="69">
        <v>0</v>
      </c>
      <c r="E96" s="70">
        <v>3996.12</v>
      </c>
    </row>
    <row r="97" spans="2:5">
      <c r="B97" s="66" t="s">
        <v>211</v>
      </c>
      <c r="C97" s="71" t="s">
        <v>212</v>
      </c>
      <c r="D97" s="69">
        <v>0</v>
      </c>
      <c r="E97" s="70">
        <v>1356.83</v>
      </c>
    </row>
    <row r="98" spans="2:5">
      <c r="B98" s="66" t="s">
        <v>213</v>
      </c>
      <c r="C98" s="71" t="s">
        <v>214</v>
      </c>
      <c r="D98" s="69">
        <v>0</v>
      </c>
      <c r="E98" s="70">
        <v>3813.51</v>
      </c>
    </row>
    <row r="99" spans="2:5">
      <c r="B99" s="66" t="s">
        <v>215</v>
      </c>
      <c r="C99" s="71" t="s">
        <v>216</v>
      </c>
      <c r="D99" s="69">
        <v>0</v>
      </c>
      <c r="E99" s="70">
        <v>1669.6</v>
      </c>
    </row>
    <row r="100" spans="2:5">
      <c r="B100" s="66" t="s">
        <v>217</v>
      </c>
      <c r="C100" s="71" t="s">
        <v>218</v>
      </c>
      <c r="D100" s="69">
        <v>0</v>
      </c>
      <c r="E100" s="70">
        <v>4091.71</v>
      </c>
    </row>
    <row r="101" spans="2:5">
      <c r="B101" s="66" t="s">
        <v>219</v>
      </c>
      <c r="C101" s="71" t="s">
        <v>220</v>
      </c>
      <c r="D101" s="69">
        <v>9</v>
      </c>
      <c r="E101" s="70">
        <v>15369.25</v>
      </c>
    </row>
    <row r="102" spans="2:5">
      <c r="B102" s="66" t="s">
        <v>221</v>
      </c>
      <c r="C102" s="71" t="s">
        <v>222</v>
      </c>
      <c r="D102" s="69">
        <v>29</v>
      </c>
      <c r="E102" s="70">
        <v>40711.480000000003</v>
      </c>
    </row>
    <row r="103" spans="2:5">
      <c r="B103" s="66" t="s">
        <v>223</v>
      </c>
      <c r="C103" s="71" t="s">
        <v>224</v>
      </c>
      <c r="D103" s="69">
        <v>0</v>
      </c>
      <c r="E103" s="70">
        <v>3620.61</v>
      </c>
    </row>
    <row r="104" spans="2:5">
      <c r="B104" s="66" t="s">
        <v>225</v>
      </c>
      <c r="C104" s="71" t="s">
        <v>226</v>
      </c>
      <c r="D104" s="69">
        <v>13</v>
      </c>
      <c r="E104" s="70">
        <v>19273.61</v>
      </c>
    </row>
    <row r="105" spans="2:5">
      <c r="B105" s="66" t="s">
        <v>227</v>
      </c>
      <c r="C105" s="71" t="s">
        <v>228</v>
      </c>
      <c r="D105" s="69">
        <v>26</v>
      </c>
      <c r="E105" s="70">
        <v>34228.28</v>
      </c>
    </row>
    <row r="106" spans="2:5">
      <c r="B106" s="66" t="s">
        <v>229</v>
      </c>
      <c r="C106" s="71" t="s">
        <v>230</v>
      </c>
      <c r="D106" s="69">
        <v>12</v>
      </c>
      <c r="E106" s="70">
        <v>18319.28</v>
      </c>
    </row>
    <row r="107" spans="2:5">
      <c r="B107" s="66" t="s">
        <v>231</v>
      </c>
      <c r="C107" s="71" t="s">
        <v>232</v>
      </c>
      <c r="D107" s="69">
        <v>6</v>
      </c>
      <c r="E107" s="70">
        <v>9062.24</v>
      </c>
    </row>
    <row r="108" spans="2:5">
      <c r="B108" s="66" t="s">
        <v>233</v>
      </c>
      <c r="C108" s="71" t="s">
        <v>234</v>
      </c>
      <c r="D108" s="69">
        <v>0</v>
      </c>
      <c r="E108" s="70">
        <v>8041.79</v>
      </c>
    </row>
    <row r="109" spans="2:5">
      <c r="B109" s="66" t="s">
        <v>235</v>
      </c>
      <c r="C109" s="71" t="s">
        <v>236</v>
      </c>
      <c r="D109" s="69">
        <v>50</v>
      </c>
      <c r="E109" s="70">
        <v>69605.259999999995</v>
      </c>
    </row>
    <row r="110" spans="2:5">
      <c r="B110" s="66" t="s">
        <v>237</v>
      </c>
      <c r="C110" s="71" t="s">
        <v>238</v>
      </c>
      <c r="D110" s="69">
        <v>0</v>
      </c>
      <c r="E110" s="70">
        <v>2825.37</v>
      </c>
    </row>
    <row r="111" spans="2:5">
      <c r="B111" s="66" t="s">
        <v>239</v>
      </c>
      <c r="C111" s="71" t="s">
        <v>240</v>
      </c>
      <c r="D111" s="69">
        <v>13</v>
      </c>
      <c r="E111" s="70">
        <v>23425</v>
      </c>
    </row>
    <row r="112" spans="2:5">
      <c r="B112" s="66" t="s">
        <v>241</v>
      </c>
      <c r="C112" s="71" t="s">
        <v>242</v>
      </c>
      <c r="D112" s="69">
        <v>13</v>
      </c>
      <c r="E112" s="70">
        <v>17598.02</v>
      </c>
    </row>
    <row r="113" spans="2:5">
      <c r="B113" s="66" t="s">
        <v>243</v>
      </c>
      <c r="C113" s="71" t="s">
        <v>244</v>
      </c>
      <c r="D113" s="69">
        <v>47</v>
      </c>
      <c r="E113" s="70">
        <v>64221.440000000002</v>
      </c>
    </row>
    <row r="114" spans="2:5">
      <c r="B114" s="66" t="s">
        <v>245</v>
      </c>
      <c r="C114" s="71" t="s">
        <v>246</v>
      </c>
      <c r="D114" s="69">
        <v>72</v>
      </c>
      <c r="E114" s="70">
        <v>90456.43</v>
      </c>
    </row>
    <row r="115" spans="2:5">
      <c r="B115" s="66" t="s">
        <v>247</v>
      </c>
      <c r="C115" s="71" t="s">
        <v>248</v>
      </c>
      <c r="D115" s="69">
        <v>0</v>
      </c>
      <c r="E115" s="70">
        <v>4152.57</v>
      </c>
    </row>
    <row r="116" spans="2:5">
      <c r="B116" s="66" t="s">
        <v>249</v>
      </c>
      <c r="C116" s="71" t="s">
        <v>250</v>
      </c>
      <c r="D116" s="69">
        <v>83</v>
      </c>
      <c r="E116" s="70">
        <v>129680.19</v>
      </c>
    </row>
    <row r="117" spans="2:5">
      <c r="B117" s="66" t="s">
        <v>251</v>
      </c>
      <c r="C117" s="71" t="s">
        <v>252</v>
      </c>
      <c r="D117" s="69">
        <v>0</v>
      </c>
      <c r="E117" s="70">
        <v>1574.44</v>
      </c>
    </row>
    <row r="118" spans="2:5">
      <c r="B118" s="66" t="s">
        <v>253</v>
      </c>
      <c r="C118" s="71" t="s">
        <v>254</v>
      </c>
      <c r="D118" s="69">
        <v>17</v>
      </c>
      <c r="E118" s="70">
        <v>19188.21</v>
      </c>
    </row>
    <row r="119" spans="2:5">
      <c r="B119" s="66" t="s">
        <v>255</v>
      </c>
      <c r="C119" s="71" t="s">
        <v>256</v>
      </c>
      <c r="D119" s="69">
        <v>38</v>
      </c>
      <c r="E119" s="70">
        <v>54493.96</v>
      </c>
    </row>
    <row r="120" spans="2:5">
      <c r="B120" s="66" t="s">
        <v>257</v>
      </c>
      <c r="C120" s="71" t="s">
        <v>258</v>
      </c>
      <c r="D120" s="69">
        <v>18</v>
      </c>
      <c r="E120" s="70">
        <v>23293.8</v>
      </c>
    </row>
    <row r="121" spans="2:5">
      <c r="B121" s="66" t="s">
        <v>259</v>
      </c>
      <c r="C121" s="71" t="s">
        <v>260</v>
      </c>
      <c r="D121" s="69">
        <v>17</v>
      </c>
      <c r="E121" s="70">
        <v>24641.119999999999</v>
      </c>
    </row>
    <row r="122" spans="2:5">
      <c r="B122" s="66" t="s">
        <v>261</v>
      </c>
      <c r="C122" s="71" t="s">
        <v>262</v>
      </c>
      <c r="D122" s="69">
        <v>25</v>
      </c>
      <c r="E122" s="70">
        <v>28149.71</v>
      </c>
    </row>
    <row r="123" spans="2:5">
      <c r="B123" s="66" t="s">
        <v>263</v>
      </c>
      <c r="C123" s="71" t="s">
        <v>264</v>
      </c>
      <c r="D123" s="69">
        <v>19</v>
      </c>
      <c r="E123" s="70">
        <v>34393.68</v>
      </c>
    </row>
    <row r="124" spans="2:5">
      <c r="B124" s="66" t="s">
        <v>265</v>
      </c>
      <c r="C124" s="71" t="s">
        <v>266</v>
      </c>
      <c r="D124" s="69">
        <v>0</v>
      </c>
      <c r="E124" s="70">
        <v>2956.59</v>
      </c>
    </row>
    <row r="125" spans="2:5">
      <c r="B125" s="66" t="s">
        <v>267</v>
      </c>
      <c r="C125" s="71" t="s">
        <v>268</v>
      </c>
      <c r="D125" s="69">
        <v>0</v>
      </c>
      <c r="E125" s="70">
        <v>1390.21</v>
      </c>
    </row>
    <row r="126" spans="2:5">
      <c r="B126" s="66" t="s">
        <v>269</v>
      </c>
      <c r="C126" s="71" t="s">
        <v>270</v>
      </c>
      <c r="D126" s="69">
        <v>7</v>
      </c>
      <c r="E126" s="70">
        <v>8620.25</v>
      </c>
    </row>
    <row r="127" spans="2:5">
      <c r="B127" s="66" t="s">
        <v>271</v>
      </c>
      <c r="C127" s="71" t="s">
        <v>272</v>
      </c>
      <c r="D127" s="69">
        <v>0</v>
      </c>
      <c r="E127" s="70">
        <v>4210.75</v>
      </c>
    </row>
    <row r="128" spans="2:5">
      <c r="B128" s="66" t="s">
        <v>273</v>
      </c>
      <c r="C128" s="71" t="s">
        <v>274</v>
      </c>
      <c r="D128" s="69">
        <v>41</v>
      </c>
      <c r="E128" s="70">
        <v>47117.42</v>
      </c>
    </row>
    <row r="129" spans="2:5">
      <c r="B129" s="66" t="s">
        <v>275</v>
      </c>
      <c r="C129" s="71" t="s">
        <v>276</v>
      </c>
      <c r="D129" s="69">
        <v>0</v>
      </c>
      <c r="E129" s="70">
        <v>1503.61</v>
      </c>
    </row>
    <row r="130" spans="2:5">
      <c r="B130" s="66" t="s">
        <v>277</v>
      </c>
      <c r="C130" s="71" t="s">
        <v>278</v>
      </c>
      <c r="D130" s="69">
        <v>0</v>
      </c>
      <c r="E130" s="70">
        <v>1418.82</v>
      </c>
    </row>
    <row r="131" spans="2:5">
      <c r="B131" s="66" t="s">
        <v>279</v>
      </c>
      <c r="C131" s="71" t="s">
        <v>280</v>
      </c>
      <c r="D131" s="69">
        <v>0</v>
      </c>
      <c r="E131" s="70">
        <v>9774.07</v>
      </c>
    </row>
    <row r="132" spans="2:5">
      <c r="B132" s="66" t="s">
        <v>281</v>
      </c>
      <c r="C132" s="71" t="s">
        <v>282</v>
      </c>
      <c r="D132" s="69">
        <v>12</v>
      </c>
      <c r="E132" s="70">
        <v>19345.54</v>
      </c>
    </row>
    <row r="133" spans="2:5">
      <c r="B133" s="66" t="s">
        <v>283</v>
      </c>
      <c r="C133" s="71" t="s">
        <v>284</v>
      </c>
      <c r="D133" s="69">
        <v>0</v>
      </c>
      <c r="E133" s="70">
        <v>1164.21</v>
      </c>
    </row>
    <row r="134" spans="2:5">
      <c r="B134" s="66" t="s">
        <v>285</v>
      </c>
      <c r="C134" s="71" t="s">
        <v>286</v>
      </c>
      <c r="D134" s="69">
        <v>0</v>
      </c>
      <c r="E134" s="70">
        <v>1263.54</v>
      </c>
    </row>
    <row r="135" spans="2:5">
      <c r="B135" s="66" t="s">
        <v>287</v>
      </c>
      <c r="C135" s="71" t="s">
        <v>288</v>
      </c>
      <c r="D135" s="69">
        <v>11</v>
      </c>
      <c r="E135" s="70">
        <v>18260.25</v>
      </c>
    </row>
    <row r="136" spans="2:5">
      <c r="B136" s="66" t="s">
        <v>289</v>
      </c>
      <c r="C136" s="71" t="s">
        <v>290</v>
      </c>
      <c r="D136" s="69">
        <v>22</v>
      </c>
      <c r="E136" s="70">
        <v>31944.38</v>
      </c>
    </row>
    <row r="137" spans="2:5">
      <c r="B137" s="66" t="s">
        <v>291</v>
      </c>
      <c r="C137" s="71" t="s">
        <v>292</v>
      </c>
      <c r="D137" s="69">
        <v>0</v>
      </c>
      <c r="E137" s="70">
        <v>1488.4</v>
      </c>
    </row>
    <row r="138" spans="2:5">
      <c r="B138" s="66" t="s">
        <v>293</v>
      </c>
      <c r="C138" s="71" t="s">
        <v>294</v>
      </c>
      <c r="D138" s="69">
        <v>13</v>
      </c>
      <c r="E138" s="70">
        <v>16510.18</v>
      </c>
    </row>
    <row r="139" spans="2:5">
      <c r="B139" s="66" t="s">
        <v>295</v>
      </c>
      <c r="C139" s="71" t="s">
        <v>296</v>
      </c>
      <c r="D139" s="69">
        <v>10</v>
      </c>
      <c r="E139" s="70">
        <v>13189.33</v>
      </c>
    </row>
    <row r="140" spans="2:5">
      <c r="B140" s="66" t="s">
        <v>297</v>
      </c>
      <c r="C140" s="71" t="s">
        <v>298</v>
      </c>
      <c r="D140" s="69">
        <v>35</v>
      </c>
      <c r="E140" s="70">
        <v>54307</v>
      </c>
    </row>
    <row r="141" spans="2:5">
      <c r="B141" s="66" t="s">
        <v>299</v>
      </c>
      <c r="C141" s="71" t="s">
        <v>300</v>
      </c>
      <c r="D141" s="69">
        <v>16</v>
      </c>
      <c r="E141" s="70">
        <v>26817.25</v>
      </c>
    </row>
    <row r="142" spans="2:5">
      <c r="B142" s="66" t="s">
        <v>301</v>
      </c>
      <c r="C142" s="71" t="s">
        <v>302</v>
      </c>
      <c r="D142" s="69">
        <v>0</v>
      </c>
      <c r="E142" s="70">
        <v>1463.67</v>
      </c>
    </row>
    <row r="143" spans="2:5">
      <c r="B143" s="66" t="s">
        <v>303</v>
      </c>
      <c r="C143" s="71" t="s">
        <v>304</v>
      </c>
      <c r="D143" s="69">
        <v>17</v>
      </c>
      <c r="E143" s="70">
        <v>24410.95</v>
      </c>
    </row>
    <row r="144" spans="2:5">
      <c r="B144" s="66" t="s">
        <v>305</v>
      </c>
      <c r="C144" s="71" t="s">
        <v>306</v>
      </c>
      <c r="D144" s="69">
        <v>7</v>
      </c>
      <c r="E144" s="70">
        <v>9945.86</v>
      </c>
    </row>
    <row r="145" spans="2:5">
      <c r="B145" s="66" t="s">
        <v>307</v>
      </c>
      <c r="C145" s="71" t="s">
        <v>308</v>
      </c>
      <c r="D145" s="69">
        <v>30</v>
      </c>
      <c r="E145" s="70">
        <v>39818.639999999999</v>
      </c>
    </row>
    <row r="146" spans="2:5">
      <c r="B146" s="66" t="s">
        <v>309</v>
      </c>
      <c r="C146" s="71" t="s">
        <v>310</v>
      </c>
      <c r="D146" s="69">
        <v>0</v>
      </c>
      <c r="E146" s="70">
        <v>4675.37</v>
      </c>
    </row>
    <row r="147" spans="2:5">
      <c r="B147" s="66" t="s">
        <v>311</v>
      </c>
      <c r="C147" s="71" t="s">
        <v>312</v>
      </c>
      <c r="D147" s="69">
        <v>22</v>
      </c>
      <c r="E147" s="70">
        <v>28549.39</v>
      </c>
    </row>
    <row r="148" spans="2:5">
      <c r="B148" s="66" t="s">
        <v>313</v>
      </c>
      <c r="C148" s="71" t="s">
        <v>314</v>
      </c>
      <c r="D148" s="69">
        <v>0</v>
      </c>
      <c r="E148" s="70">
        <v>3341.12</v>
      </c>
    </row>
    <row r="149" spans="2:5">
      <c r="B149" s="66" t="s">
        <v>315</v>
      </c>
      <c r="C149" s="71" t="s">
        <v>316</v>
      </c>
      <c r="D149" s="69">
        <v>10</v>
      </c>
      <c r="E149" s="70">
        <v>13975.54</v>
      </c>
    </row>
    <row r="150" spans="2:5">
      <c r="B150" s="66" t="s">
        <v>317</v>
      </c>
      <c r="C150" s="71" t="s">
        <v>318</v>
      </c>
      <c r="D150" s="69">
        <v>40</v>
      </c>
      <c r="E150" s="70">
        <v>59856.82</v>
      </c>
    </row>
    <row r="151" spans="2:5">
      <c r="B151" s="66" t="s">
        <v>319</v>
      </c>
      <c r="C151" s="71" t="s">
        <v>320</v>
      </c>
      <c r="D151" s="69">
        <v>8</v>
      </c>
      <c r="E151" s="70">
        <v>9750.69</v>
      </c>
    </row>
    <row r="152" spans="2:5">
      <c r="B152" s="66" t="s">
        <v>321</v>
      </c>
      <c r="C152" s="71" t="s">
        <v>322</v>
      </c>
      <c r="D152" s="69">
        <v>0</v>
      </c>
      <c r="E152" s="70">
        <v>6793.4</v>
      </c>
    </row>
    <row r="153" spans="2:5">
      <c r="B153" s="66" t="s">
        <v>323</v>
      </c>
      <c r="C153" s="71" t="s">
        <v>324</v>
      </c>
      <c r="D153" s="69">
        <v>0</v>
      </c>
      <c r="E153" s="70">
        <v>4961.03</v>
      </c>
    </row>
    <row r="154" spans="2:5">
      <c r="B154" s="66" t="s">
        <v>325</v>
      </c>
      <c r="C154" s="71" t="s">
        <v>326</v>
      </c>
      <c r="D154" s="69">
        <v>0</v>
      </c>
      <c r="E154" s="70">
        <v>2171.38</v>
      </c>
    </row>
    <row r="155" spans="2:5">
      <c r="B155" s="66" t="s">
        <v>327</v>
      </c>
      <c r="C155" s="71" t="s">
        <v>328</v>
      </c>
      <c r="D155" s="69">
        <v>0</v>
      </c>
      <c r="E155" s="70">
        <v>5289.25</v>
      </c>
    </row>
    <row r="156" spans="2:5">
      <c r="B156" s="66" t="s">
        <v>329</v>
      </c>
      <c r="C156" s="71" t="s">
        <v>330</v>
      </c>
      <c r="D156" s="69">
        <v>7</v>
      </c>
      <c r="E156" s="70">
        <v>10282.120000000001</v>
      </c>
    </row>
    <row r="157" spans="2:5">
      <c r="B157" s="66" t="s">
        <v>331</v>
      </c>
      <c r="C157" s="71" t="s">
        <v>332</v>
      </c>
      <c r="D157" s="69">
        <v>70</v>
      </c>
      <c r="E157" s="70">
        <v>112283.43</v>
      </c>
    </row>
    <row r="158" spans="2:5">
      <c r="B158" s="66" t="s">
        <v>333</v>
      </c>
      <c r="C158" s="71" t="s">
        <v>334</v>
      </c>
      <c r="D158" s="69">
        <v>10</v>
      </c>
      <c r="E158" s="70">
        <v>12381.68</v>
      </c>
    </row>
    <row r="159" spans="2:5">
      <c r="B159" s="66" t="s">
        <v>335</v>
      </c>
      <c r="C159" s="71" t="s">
        <v>336</v>
      </c>
      <c r="D159" s="69">
        <v>0</v>
      </c>
      <c r="E159" s="70">
        <v>2826.43</v>
      </c>
    </row>
    <row r="160" spans="2:5">
      <c r="B160" s="66" t="s">
        <v>337</v>
      </c>
      <c r="C160" s="71" t="s">
        <v>338</v>
      </c>
      <c r="D160" s="69">
        <v>0</v>
      </c>
      <c r="E160" s="70">
        <v>4549.4399999999996</v>
      </c>
    </row>
    <row r="161" spans="2:5">
      <c r="B161" s="66" t="s">
        <v>339</v>
      </c>
      <c r="C161" s="71" t="s">
        <v>340</v>
      </c>
      <c r="D161" s="69">
        <v>0</v>
      </c>
      <c r="E161" s="70">
        <v>4475.5</v>
      </c>
    </row>
    <row r="162" spans="2:5">
      <c r="B162" s="66" t="s">
        <v>341</v>
      </c>
      <c r="C162" s="71" t="s">
        <v>342</v>
      </c>
      <c r="D162" s="69">
        <v>0</v>
      </c>
      <c r="E162" s="70">
        <v>2543.98</v>
      </c>
    </row>
    <row r="163" spans="2:5">
      <c r="B163" s="66" t="s">
        <v>343</v>
      </c>
      <c r="C163" s="71" t="s">
        <v>344</v>
      </c>
      <c r="D163" s="69">
        <v>0</v>
      </c>
      <c r="E163" s="70">
        <v>2503.17</v>
      </c>
    </row>
    <row r="164" spans="2:5">
      <c r="B164" s="66" t="s">
        <v>345</v>
      </c>
      <c r="C164" s="71" t="s">
        <v>346</v>
      </c>
      <c r="D164" s="69">
        <v>0</v>
      </c>
      <c r="E164" s="70">
        <v>7934.91</v>
      </c>
    </row>
    <row r="165" spans="2:5">
      <c r="B165" s="66" t="s">
        <v>347</v>
      </c>
      <c r="C165" s="71" t="s">
        <v>348</v>
      </c>
      <c r="D165" s="69">
        <v>10</v>
      </c>
      <c r="E165" s="70">
        <v>16011.73</v>
      </c>
    </row>
    <row r="166" spans="2:5">
      <c r="B166" s="66" t="s">
        <v>349</v>
      </c>
      <c r="C166" s="71" t="s">
        <v>350</v>
      </c>
      <c r="D166" s="69">
        <v>21</v>
      </c>
      <c r="E166" s="70">
        <v>26638.87</v>
      </c>
    </row>
    <row r="167" spans="2:5">
      <c r="B167" s="66" t="s">
        <v>351</v>
      </c>
      <c r="C167" s="71" t="s">
        <v>352</v>
      </c>
      <c r="D167" s="69">
        <v>0</v>
      </c>
      <c r="E167" s="70">
        <v>2829.82</v>
      </c>
    </row>
    <row r="168" spans="2:5">
      <c r="B168" s="66" t="s">
        <v>353</v>
      </c>
      <c r="C168" s="71" t="s">
        <v>354</v>
      </c>
      <c r="D168" s="69">
        <v>7</v>
      </c>
      <c r="E168" s="70">
        <v>8815.98</v>
      </c>
    </row>
    <row r="169" spans="2:5">
      <c r="B169" s="66" t="s">
        <v>355</v>
      </c>
      <c r="C169" s="71" t="s">
        <v>356</v>
      </c>
      <c r="D169" s="69">
        <v>9</v>
      </c>
      <c r="E169" s="70">
        <v>13293.87</v>
      </c>
    </row>
    <row r="170" spans="2:5">
      <c r="B170" s="66" t="s">
        <v>357</v>
      </c>
      <c r="C170" s="71" t="s">
        <v>358</v>
      </c>
      <c r="D170" s="69">
        <v>10</v>
      </c>
      <c r="E170" s="70">
        <v>15018.54</v>
      </c>
    </row>
    <row r="171" spans="2:5">
      <c r="B171" s="66" t="s">
        <v>359</v>
      </c>
      <c r="C171" s="71" t="s">
        <v>360</v>
      </c>
      <c r="D171" s="69">
        <v>17</v>
      </c>
      <c r="E171" s="70">
        <v>26588</v>
      </c>
    </row>
    <row r="172" spans="2:5">
      <c r="B172" s="66" t="s">
        <v>361</v>
      </c>
      <c r="C172" s="71" t="s">
        <v>362</v>
      </c>
      <c r="D172" s="69">
        <v>38</v>
      </c>
      <c r="E172" s="70">
        <v>69043.3</v>
      </c>
    </row>
    <row r="173" spans="2:5">
      <c r="B173" s="66" t="s">
        <v>363</v>
      </c>
      <c r="C173" s="71" t="s">
        <v>364</v>
      </c>
      <c r="D173" s="69">
        <v>0</v>
      </c>
      <c r="E173" s="70">
        <v>4181.1099999999997</v>
      </c>
    </row>
    <row r="174" spans="2:5">
      <c r="B174" s="66" t="s">
        <v>365</v>
      </c>
      <c r="C174" s="71" t="s">
        <v>366</v>
      </c>
      <c r="D174" s="69">
        <v>0</v>
      </c>
      <c r="E174" s="70">
        <v>5051.62</v>
      </c>
    </row>
    <row r="175" spans="2:5">
      <c r="B175" s="66" t="s">
        <v>367</v>
      </c>
      <c r="C175" s="71" t="s">
        <v>368</v>
      </c>
      <c r="D175" s="69">
        <v>24</v>
      </c>
      <c r="E175" s="70">
        <v>45508</v>
      </c>
    </row>
    <row r="176" spans="2:5">
      <c r="B176" s="66" t="s">
        <v>369</v>
      </c>
      <c r="C176" s="71" t="s">
        <v>370</v>
      </c>
      <c r="D176" s="69">
        <v>7</v>
      </c>
      <c r="E176" s="70">
        <v>8518.4</v>
      </c>
    </row>
    <row r="177" spans="2:5">
      <c r="B177" s="66" t="s">
        <v>371</v>
      </c>
      <c r="C177" s="71" t="s">
        <v>372</v>
      </c>
      <c r="D177" s="69">
        <v>24</v>
      </c>
      <c r="E177" s="70">
        <v>35661.69</v>
      </c>
    </row>
    <row r="178" spans="2:5">
      <c r="B178" s="66" t="s">
        <v>373</v>
      </c>
      <c r="C178" s="71" t="s">
        <v>374</v>
      </c>
      <c r="D178" s="69">
        <v>21</v>
      </c>
      <c r="E178" s="70">
        <v>31320.54</v>
      </c>
    </row>
    <row r="179" spans="2:5">
      <c r="B179" s="66" t="s">
        <v>375</v>
      </c>
      <c r="C179" s="71" t="s">
        <v>376</v>
      </c>
      <c r="D179" s="69">
        <v>0</v>
      </c>
      <c r="E179" s="70">
        <v>1570.36</v>
      </c>
    </row>
    <row r="180" spans="2:5">
      <c r="B180" s="66" t="s">
        <v>377</v>
      </c>
      <c r="C180" s="71" t="s">
        <v>378</v>
      </c>
      <c r="D180" s="69">
        <v>15</v>
      </c>
      <c r="E180" s="70">
        <v>21031.68</v>
      </c>
    </row>
    <row r="181" spans="2:5">
      <c r="B181" s="66" t="s">
        <v>379</v>
      </c>
      <c r="C181" s="71" t="s">
        <v>380</v>
      </c>
      <c r="D181" s="69">
        <v>16</v>
      </c>
      <c r="E181" s="70">
        <v>17782.61</v>
      </c>
    </row>
    <row r="182" spans="2:5">
      <c r="B182" s="66" t="s">
        <v>381</v>
      </c>
      <c r="C182" s="71" t="s">
        <v>382</v>
      </c>
      <c r="D182" s="69">
        <v>0</v>
      </c>
      <c r="E182" s="70">
        <v>2396.5300000000002</v>
      </c>
    </row>
    <row r="183" spans="2:5">
      <c r="B183" s="66" t="s">
        <v>383</v>
      </c>
      <c r="C183" s="71" t="s">
        <v>384</v>
      </c>
      <c r="D183" s="69">
        <v>0</v>
      </c>
      <c r="E183" s="70">
        <v>7299.24</v>
      </c>
    </row>
    <row r="184" spans="2:5">
      <c r="B184" s="66" t="s">
        <v>385</v>
      </c>
      <c r="C184" s="71" t="s">
        <v>386</v>
      </c>
      <c r="D184" s="69">
        <v>0</v>
      </c>
      <c r="E184" s="70">
        <v>6458.89</v>
      </c>
    </row>
    <row r="185" spans="2:5">
      <c r="B185" s="66" t="s">
        <v>387</v>
      </c>
      <c r="C185" s="71" t="s">
        <v>388</v>
      </c>
      <c r="D185" s="69">
        <v>7</v>
      </c>
      <c r="E185" s="70">
        <v>10540.09</v>
      </c>
    </row>
    <row r="186" spans="2:5">
      <c r="B186" s="66" t="s">
        <v>389</v>
      </c>
      <c r="C186" s="71" t="s">
        <v>390</v>
      </c>
      <c r="D186" s="69">
        <v>0</v>
      </c>
      <c r="E186" s="70">
        <v>5704.08</v>
      </c>
    </row>
    <row r="187" spans="2:5">
      <c r="B187" s="66" t="s">
        <v>391</v>
      </c>
      <c r="C187" s="71" t="s">
        <v>392</v>
      </c>
      <c r="D187" s="69">
        <v>36</v>
      </c>
      <c r="E187" s="70">
        <v>47350.02</v>
      </c>
    </row>
    <row r="188" spans="2:5">
      <c r="B188" s="66" t="s">
        <v>393</v>
      </c>
      <c r="C188" s="71" t="s">
        <v>394</v>
      </c>
      <c r="D188" s="69">
        <v>0</v>
      </c>
      <c r="E188" s="70">
        <v>2598.65</v>
      </c>
    </row>
    <row r="189" spans="2:5">
      <c r="B189" s="66" t="s">
        <v>395</v>
      </c>
      <c r="C189" s="71" t="s">
        <v>396</v>
      </c>
      <c r="D189" s="69">
        <v>10</v>
      </c>
      <c r="E189" s="70">
        <v>13609.48</v>
      </c>
    </row>
    <row r="190" spans="2:5">
      <c r="B190" s="66" t="s">
        <v>397</v>
      </c>
      <c r="C190" s="71" t="s">
        <v>398</v>
      </c>
      <c r="D190" s="69">
        <v>8</v>
      </c>
      <c r="E190" s="70">
        <v>12957.55</v>
      </c>
    </row>
    <row r="191" spans="2:5">
      <c r="B191" s="66" t="s">
        <v>399</v>
      </c>
      <c r="C191" s="71" t="s">
        <v>400</v>
      </c>
      <c r="D191" s="69">
        <v>20</v>
      </c>
      <c r="E191" s="70">
        <v>25304.11</v>
      </c>
    </row>
    <row r="192" spans="2:5">
      <c r="B192" s="66" t="s">
        <v>401</v>
      </c>
      <c r="C192" s="71" t="s">
        <v>402</v>
      </c>
      <c r="D192" s="69">
        <v>40</v>
      </c>
      <c r="E192" s="70">
        <v>45371.35</v>
      </c>
    </row>
    <row r="193" spans="2:5">
      <c r="B193" s="66" t="s">
        <v>403</v>
      </c>
      <c r="C193" s="71" t="s">
        <v>404</v>
      </c>
      <c r="D193" s="69">
        <v>79</v>
      </c>
      <c r="E193" s="70">
        <v>115267.13</v>
      </c>
    </row>
    <row r="194" spans="2:5">
      <c r="B194" s="66" t="s">
        <v>405</v>
      </c>
      <c r="C194" s="71" t="s">
        <v>406</v>
      </c>
      <c r="D194" s="69">
        <v>0</v>
      </c>
      <c r="E194" s="70">
        <v>1211.9000000000001</v>
      </c>
    </row>
    <row r="195" spans="2:5">
      <c r="B195" s="66" t="s">
        <v>407</v>
      </c>
      <c r="C195" s="71" t="s">
        <v>408</v>
      </c>
      <c r="D195" s="69">
        <v>0</v>
      </c>
      <c r="E195" s="70">
        <v>3649.93</v>
      </c>
    </row>
    <row r="196" spans="2:5">
      <c r="B196" s="66" t="s">
        <v>409</v>
      </c>
      <c r="C196" s="71" t="s">
        <v>410</v>
      </c>
      <c r="D196" s="69">
        <v>20</v>
      </c>
      <c r="E196" s="70">
        <v>27736.14</v>
      </c>
    </row>
    <row r="197" spans="2:5">
      <c r="B197" s="66" t="s">
        <v>411</v>
      </c>
      <c r="C197" s="71" t="s">
        <v>412</v>
      </c>
      <c r="D197" s="69">
        <v>6</v>
      </c>
      <c r="E197" s="70">
        <v>7927.34</v>
      </c>
    </row>
    <row r="198" spans="2:5">
      <c r="B198" s="66" t="s">
        <v>413</v>
      </c>
      <c r="C198" s="71" t="s">
        <v>414</v>
      </c>
      <c r="D198" s="69">
        <v>0</v>
      </c>
      <c r="E198" s="70">
        <v>4905.54</v>
      </c>
    </row>
    <row r="199" spans="2:5">
      <c r="B199" s="66" t="s">
        <v>415</v>
      </c>
      <c r="C199" s="71" t="s">
        <v>416</v>
      </c>
      <c r="D199" s="69">
        <v>11</v>
      </c>
      <c r="E199" s="70">
        <v>14027.54</v>
      </c>
    </row>
    <row r="200" spans="2:5">
      <c r="B200" s="66" t="s">
        <v>417</v>
      </c>
      <c r="C200" s="71" t="s">
        <v>418</v>
      </c>
      <c r="D200" s="69">
        <v>0</v>
      </c>
      <c r="E200" s="70">
        <v>1597.43</v>
      </c>
    </row>
    <row r="201" spans="2:5">
      <c r="B201" s="66" t="s">
        <v>419</v>
      </c>
      <c r="C201" s="71" t="s">
        <v>420</v>
      </c>
      <c r="D201" s="69">
        <v>13</v>
      </c>
      <c r="E201" s="70">
        <v>22310.38</v>
      </c>
    </row>
    <row r="202" spans="2:5">
      <c r="B202" s="66" t="s">
        <v>421</v>
      </c>
      <c r="C202" s="71" t="s">
        <v>422</v>
      </c>
      <c r="D202" s="69">
        <v>0</v>
      </c>
      <c r="E202" s="70">
        <v>1211.06</v>
      </c>
    </row>
    <row r="203" spans="2:5">
      <c r="B203" s="66" t="s">
        <v>423</v>
      </c>
      <c r="C203" s="71" t="s">
        <v>424</v>
      </c>
      <c r="D203" s="69">
        <v>0</v>
      </c>
      <c r="E203" s="70">
        <v>1813.09</v>
      </c>
    </row>
    <row r="204" spans="2:5">
      <c r="B204" s="66" t="s">
        <v>425</v>
      </c>
      <c r="C204" s="71" t="s">
        <v>426</v>
      </c>
      <c r="D204" s="69">
        <v>0</v>
      </c>
      <c r="E204" s="70">
        <v>2713.46</v>
      </c>
    </row>
    <row r="205" spans="2:5">
      <c r="B205" s="66" t="s">
        <v>427</v>
      </c>
      <c r="C205" s="71" t="s">
        <v>428</v>
      </c>
      <c r="D205" s="69">
        <v>13</v>
      </c>
      <c r="E205" s="70">
        <v>20997.63</v>
      </c>
    </row>
    <row r="206" spans="2:5">
      <c r="B206" s="66" t="s">
        <v>429</v>
      </c>
      <c r="C206" s="71" t="s">
        <v>430</v>
      </c>
      <c r="D206" s="69">
        <v>36</v>
      </c>
      <c r="E206" s="70">
        <v>49126.53</v>
      </c>
    </row>
    <row r="207" spans="2:5">
      <c r="B207" s="66" t="s">
        <v>431</v>
      </c>
      <c r="C207" s="71" t="s">
        <v>432</v>
      </c>
      <c r="D207" s="69">
        <v>14</v>
      </c>
      <c r="E207" s="70">
        <v>29342</v>
      </c>
    </row>
    <row r="208" spans="2:5">
      <c r="B208" s="66" t="s">
        <v>433</v>
      </c>
      <c r="C208" s="71" t="s">
        <v>434</v>
      </c>
      <c r="D208" s="69">
        <v>24</v>
      </c>
      <c r="E208" s="70">
        <v>35139.69</v>
      </c>
    </row>
    <row r="209" spans="2:5">
      <c r="B209" s="66" t="s">
        <v>435</v>
      </c>
      <c r="C209" s="71" t="s">
        <v>436</v>
      </c>
      <c r="D209" s="69">
        <v>0</v>
      </c>
      <c r="E209" s="70">
        <v>6099.77</v>
      </c>
    </row>
    <row r="210" spans="2:5">
      <c r="B210" s="66" t="s">
        <v>437</v>
      </c>
      <c r="C210" s="71" t="s">
        <v>438</v>
      </c>
      <c r="D210" s="69">
        <v>0</v>
      </c>
      <c r="E210" s="70">
        <v>7503.12</v>
      </c>
    </row>
    <row r="211" spans="2:5">
      <c r="B211" s="66" t="s">
        <v>439</v>
      </c>
      <c r="C211" s="71" t="s">
        <v>440</v>
      </c>
      <c r="D211" s="69">
        <v>6</v>
      </c>
      <c r="E211" s="70">
        <v>9163.2999999999993</v>
      </c>
    </row>
    <row r="212" spans="2:5">
      <c r="B212" s="66" t="s">
        <v>441</v>
      </c>
      <c r="C212" s="71" t="s">
        <v>442</v>
      </c>
      <c r="D212" s="69">
        <v>0</v>
      </c>
      <c r="E212" s="70">
        <v>2987.76</v>
      </c>
    </row>
    <row r="213" spans="2:5">
      <c r="B213" s="66" t="s">
        <v>443</v>
      </c>
      <c r="C213" s="71" t="s">
        <v>444</v>
      </c>
      <c r="D213" s="69">
        <v>0</v>
      </c>
      <c r="E213" s="70">
        <v>4961.22</v>
      </c>
    </row>
    <row r="214" spans="2:5">
      <c r="B214" s="66" t="s">
        <v>445</v>
      </c>
      <c r="C214" s="71" t="s">
        <v>446</v>
      </c>
      <c r="D214" s="69">
        <v>0</v>
      </c>
      <c r="E214" s="70">
        <v>5008.5499999999993</v>
      </c>
    </row>
    <row r="215" spans="2:5">
      <c r="B215" s="66" t="s">
        <v>447</v>
      </c>
      <c r="C215" s="71" t="s">
        <v>448</v>
      </c>
      <c r="D215" s="69">
        <v>0</v>
      </c>
      <c r="E215" s="70">
        <v>2823.24</v>
      </c>
    </row>
    <row r="216" spans="2:5">
      <c r="B216" s="66" t="s">
        <v>449</v>
      </c>
      <c r="C216" s="71" t="s">
        <v>450</v>
      </c>
      <c r="D216" s="69">
        <v>10</v>
      </c>
      <c r="E216" s="70">
        <v>14021.18</v>
      </c>
    </row>
    <row r="217" spans="2:5">
      <c r="B217" s="66" t="s">
        <v>451</v>
      </c>
      <c r="C217" s="71" t="s">
        <v>452</v>
      </c>
      <c r="D217" s="69">
        <v>8</v>
      </c>
      <c r="E217" s="70">
        <v>11145.27</v>
      </c>
    </row>
    <row r="218" spans="2:5">
      <c r="B218" s="66" t="s">
        <v>453</v>
      </c>
      <c r="C218" s="71" t="s">
        <v>454</v>
      </c>
      <c r="D218" s="69">
        <v>9</v>
      </c>
      <c r="E218" s="70">
        <v>13910.59</v>
      </c>
    </row>
    <row r="219" spans="2:5">
      <c r="B219" s="66" t="s">
        <v>455</v>
      </c>
      <c r="C219" s="71" t="s">
        <v>456</v>
      </c>
      <c r="D219" s="69">
        <v>7</v>
      </c>
      <c r="E219" s="70">
        <v>12911.22</v>
      </c>
    </row>
    <row r="220" spans="2:5">
      <c r="B220" s="66" t="s">
        <v>457</v>
      </c>
      <c r="C220" s="71" t="s">
        <v>458</v>
      </c>
      <c r="D220" s="69">
        <v>0</v>
      </c>
      <c r="E220" s="70">
        <v>1565.2400000000016</v>
      </c>
    </row>
    <row r="221" spans="2:5">
      <c r="B221" s="66" t="s">
        <v>459</v>
      </c>
      <c r="C221" s="71" t="s">
        <v>460</v>
      </c>
      <c r="D221" s="69">
        <v>26</v>
      </c>
      <c r="E221" s="70">
        <v>25596.93</v>
      </c>
    </row>
    <row r="222" spans="2:5">
      <c r="B222" s="66" t="s">
        <v>461</v>
      </c>
      <c r="C222" s="71" t="s">
        <v>462</v>
      </c>
      <c r="D222" s="69">
        <v>0</v>
      </c>
      <c r="E222" s="70">
        <v>3208.13</v>
      </c>
    </row>
    <row r="223" spans="2:5">
      <c r="B223" s="66" t="s">
        <v>463</v>
      </c>
      <c r="C223" s="71" t="s">
        <v>464</v>
      </c>
      <c r="D223" s="69">
        <v>0</v>
      </c>
      <c r="E223" s="70">
        <v>2738.3599999999997</v>
      </c>
    </row>
    <row r="224" spans="2:5">
      <c r="B224" s="66" t="s">
        <v>465</v>
      </c>
      <c r="C224" s="71" t="s">
        <v>466</v>
      </c>
      <c r="D224" s="69">
        <v>14</v>
      </c>
      <c r="E224" s="70">
        <v>20271.8</v>
      </c>
    </row>
    <row r="225" spans="2:5">
      <c r="B225" s="66" t="s">
        <v>467</v>
      </c>
      <c r="C225" s="71" t="s">
        <v>468</v>
      </c>
      <c r="D225" s="69">
        <v>0</v>
      </c>
      <c r="E225" s="70">
        <v>3231.52</v>
      </c>
    </row>
    <row r="226" spans="2:5">
      <c r="B226" s="66" t="s">
        <v>469</v>
      </c>
      <c r="C226" s="71" t="s">
        <v>470</v>
      </c>
      <c r="D226" s="69">
        <v>7</v>
      </c>
      <c r="E226" s="70">
        <v>12737.4</v>
      </c>
    </row>
    <row r="227" spans="2:5">
      <c r="B227" s="66" t="s">
        <v>471</v>
      </c>
      <c r="C227" s="71" t="s">
        <v>472</v>
      </c>
      <c r="D227" s="69">
        <v>0</v>
      </c>
      <c r="E227" s="70">
        <v>7215.95</v>
      </c>
    </row>
    <row r="228" spans="2:5">
      <c r="B228" s="66" t="s">
        <v>473</v>
      </c>
      <c r="C228" s="71" t="s">
        <v>474</v>
      </c>
      <c r="D228" s="69">
        <v>6</v>
      </c>
      <c r="E228" s="70">
        <v>8576.39</v>
      </c>
    </row>
    <row r="229" spans="2:5">
      <c r="B229" s="66" t="s">
        <v>475</v>
      </c>
      <c r="C229" s="71" t="s">
        <v>476</v>
      </c>
      <c r="D229" s="69">
        <v>11</v>
      </c>
      <c r="E229" s="70">
        <v>17067.3</v>
      </c>
    </row>
    <row r="230" spans="2:5">
      <c r="B230" s="66" t="s">
        <v>477</v>
      </c>
      <c r="C230" s="71" t="s">
        <v>478</v>
      </c>
      <c r="D230" s="69">
        <v>0</v>
      </c>
      <c r="E230" s="70">
        <v>4124.3100000000013</v>
      </c>
    </row>
    <row r="231" spans="2:5">
      <c r="B231" s="66" t="s">
        <v>479</v>
      </c>
      <c r="C231" s="71" t="s">
        <v>480</v>
      </c>
      <c r="D231" s="69">
        <v>0</v>
      </c>
      <c r="E231" s="70">
        <v>4917.4399999999996</v>
      </c>
    </row>
    <row r="232" spans="2:5">
      <c r="B232" s="66" t="s">
        <v>481</v>
      </c>
      <c r="C232" s="71" t="s">
        <v>482</v>
      </c>
      <c r="D232" s="69">
        <v>19</v>
      </c>
      <c r="E232" s="70">
        <v>19350.97</v>
      </c>
    </row>
    <row r="233" spans="2:5">
      <c r="B233" s="66" t="s">
        <v>483</v>
      </c>
      <c r="C233" s="71" t="s">
        <v>484</v>
      </c>
      <c r="D233" s="69">
        <v>0</v>
      </c>
      <c r="E233" s="70">
        <v>14363.72</v>
      </c>
    </row>
    <row r="234" spans="2:5">
      <c r="B234" s="66" t="s">
        <v>485</v>
      </c>
      <c r="C234" s="71" t="s">
        <v>486</v>
      </c>
      <c r="D234" s="69">
        <v>19</v>
      </c>
      <c r="E234" s="70">
        <v>29010.84</v>
      </c>
    </row>
    <row r="235" spans="2:5">
      <c r="B235" s="66" t="s">
        <v>487</v>
      </c>
      <c r="C235" s="71" t="s">
        <v>488</v>
      </c>
      <c r="D235" s="69">
        <v>0</v>
      </c>
      <c r="E235" s="70">
        <v>1500</v>
      </c>
    </row>
    <row r="236" spans="2:5">
      <c r="B236" s="66" t="s">
        <v>489</v>
      </c>
      <c r="C236" s="71" t="s">
        <v>490</v>
      </c>
      <c r="D236" s="69">
        <v>0</v>
      </c>
      <c r="E236" s="70">
        <v>8232.11</v>
      </c>
    </row>
    <row r="237" spans="2:5">
      <c r="B237" s="66" t="s">
        <v>491</v>
      </c>
      <c r="C237" s="71" t="s">
        <v>492</v>
      </c>
      <c r="D237" s="69">
        <v>6</v>
      </c>
      <c r="E237" s="70">
        <v>3759.46</v>
      </c>
    </row>
    <row r="238" spans="2:5">
      <c r="B238" s="66" t="s">
        <v>493</v>
      </c>
      <c r="C238" s="71" t="s">
        <v>494</v>
      </c>
      <c r="D238" s="69">
        <v>6</v>
      </c>
      <c r="E238" s="70">
        <v>13504.82</v>
      </c>
    </row>
    <row r="239" spans="2:5">
      <c r="B239" s="66" t="s">
        <v>495</v>
      </c>
      <c r="C239" s="71" t="s">
        <v>496</v>
      </c>
      <c r="D239" s="69">
        <v>0</v>
      </c>
      <c r="E239" s="70">
        <v>7209.47</v>
      </c>
    </row>
    <row r="240" spans="2:5">
      <c r="B240" s="66" t="s">
        <v>497</v>
      </c>
      <c r="C240" s="71" t="s">
        <v>498</v>
      </c>
      <c r="D240" s="69">
        <v>6</v>
      </c>
      <c r="E240" s="70">
        <v>9117.58</v>
      </c>
    </row>
    <row r="241" spans="2:5">
      <c r="B241" s="66" t="s">
        <v>499</v>
      </c>
      <c r="C241" s="71" t="s">
        <v>500</v>
      </c>
      <c r="D241" s="69">
        <v>0</v>
      </c>
      <c r="E241" s="70">
        <v>1920.92</v>
      </c>
    </row>
    <row r="242" spans="2:5">
      <c r="B242" s="66" t="s">
        <v>501</v>
      </c>
      <c r="C242" s="71" t="s">
        <v>502</v>
      </c>
      <c r="D242" s="69">
        <v>7</v>
      </c>
      <c r="E242" s="70">
        <v>10371.94</v>
      </c>
    </row>
    <row r="243" spans="2:5">
      <c r="B243" s="66" t="s">
        <v>503</v>
      </c>
      <c r="C243" s="71" t="s">
        <v>504</v>
      </c>
      <c r="D243" s="69">
        <v>0</v>
      </c>
      <c r="E243" s="70">
        <v>1339.53</v>
      </c>
    </row>
    <row r="244" spans="2:5">
      <c r="B244" s="66" t="s">
        <v>505</v>
      </c>
      <c r="C244" s="71" t="s">
        <v>506</v>
      </c>
      <c r="D244" s="69">
        <v>12</v>
      </c>
      <c r="E244" s="70">
        <v>21734.6</v>
      </c>
    </row>
    <row r="245" spans="2:5">
      <c r="B245" s="66" t="s">
        <v>507</v>
      </c>
      <c r="C245" s="71" t="s">
        <v>508</v>
      </c>
      <c r="D245" s="69">
        <v>0</v>
      </c>
      <c r="E245" s="70">
        <v>3151.64</v>
      </c>
    </row>
    <row r="246" spans="2:5">
      <c r="B246" s="66" t="s">
        <v>509</v>
      </c>
      <c r="C246" s="71" t="s">
        <v>510</v>
      </c>
      <c r="D246" s="69">
        <v>0</v>
      </c>
      <c r="E246" s="70">
        <v>3596.45</v>
      </c>
    </row>
    <row r="247" spans="2:5">
      <c r="B247" s="66" t="s">
        <v>511</v>
      </c>
      <c r="C247" s="66"/>
      <c r="D247" s="67">
        <v>3441</v>
      </c>
      <c r="E247" s="68">
        <v>5470139.6499999976</v>
      </c>
    </row>
    <row r="248" spans="2:5">
      <c r="D248"/>
    </row>
    <row r="249" spans="2:5">
      <c r="D249"/>
    </row>
    <row r="250" spans="2:5">
      <c r="D250"/>
    </row>
    <row r="251" spans="2:5">
      <c r="D251"/>
    </row>
    <row r="252" spans="2:5">
      <c r="D252"/>
    </row>
    <row r="253" spans="2:5">
      <c r="D253"/>
    </row>
    <row r="254" spans="2:5">
      <c r="D254"/>
    </row>
    <row r="255" spans="2:5">
      <c r="D255"/>
    </row>
    <row r="256" spans="2:5">
      <c r="D256"/>
    </row>
    <row r="257" spans="4:4">
      <c r="D257"/>
    </row>
    <row r="258" spans="4:4">
      <c r="D258"/>
    </row>
    <row r="259" spans="4:4">
      <c r="D259"/>
    </row>
  </sheetData>
  <sheetProtection algorithmName="SHA-512" hashValue="3xPcdVEGLudb/ikRG+g3sM2Ti9t1hhQso5huAFFpwTwZShRHHNhLWlUyaWW2+2MeBfL2GNc+E3tPq34CcKV90w==" saltValue="V2Qdtk5L4TKwLFQN3hN3yw==" spinCount="100000" sheet="1" objects="1" scenarios="1" pivotTables="0"/>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710B26-8B86-40C7-9742-32313320AB6B}">
  <dimension ref="A1:JB755"/>
  <sheetViews>
    <sheetView topLeftCell="A128" workbookViewId="0">
      <selection activeCell="G11" sqref="G11"/>
    </sheetView>
  </sheetViews>
  <sheetFormatPr defaultColWidth="9.140625" defaultRowHeight="15"/>
  <cols>
    <col min="1" max="1" width="25.5703125" style="16" customWidth="1"/>
    <col min="2" max="2" width="49.5703125" style="16" customWidth="1"/>
    <col min="3" max="3" width="32" style="19" customWidth="1"/>
    <col min="4" max="4" width="35.140625" style="16" customWidth="1"/>
    <col min="5" max="5" width="6.5703125" style="16" customWidth="1"/>
    <col min="6" max="6" width="54.42578125" style="16" bestFit="1" customWidth="1"/>
    <col min="7" max="7" width="160" style="16" bestFit="1" customWidth="1"/>
    <col min="8" max="8" width="17.85546875" style="16" bestFit="1" customWidth="1"/>
    <col min="9" max="9" width="10.140625" style="16" bestFit="1" customWidth="1"/>
    <col min="10" max="10" width="9.140625" style="16"/>
    <col min="11" max="11" width="10" style="16" bestFit="1" customWidth="1"/>
    <col min="12" max="12" width="10.140625" style="16" bestFit="1" customWidth="1"/>
    <col min="13" max="13" width="16.140625" style="16" bestFit="1" customWidth="1"/>
    <col min="14" max="14" width="10.140625" style="16" bestFit="1" customWidth="1"/>
    <col min="15" max="15" width="11.140625" style="16" bestFit="1" customWidth="1"/>
    <col min="16" max="16" width="25.140625" style="16" bestFit="1" customWidth="1"/>
    <col min="17" max="17" width="9.140625" style="16"/>
    <col min="18" max="18" width="15.42578125" style="16" bestFit="1" customWidth="1"/>
    <col min="19" max="19" width="10.140625" style="16" bestFit="1" customWidth="1"/>
    <col min="20" max="20" width="9.140625" style="16"/>
    <col min="21" max="21" width="26" style="16" bestFit="1" customWidth="1"/>
    <col min="22" max="22" width="10.42578125" style="16" bestFit="1" customWidth="1"/>
    <col min="23" max="23" width="9.140625" style="16"/>
    <col min="24" max="24" width="12.42578125" style="16" bestFit="1" customWidth="1"/>
    <col min="25" max="25" width="11" style="16" bestFit="1" customWidth="1"/>
    <col min="26" max="26" width="10.140625" style="16" bestFit="1" customWidth="1"/>
    <col min="27" max="27" width="9.140625" style="16"/>
    <col min="28" max="28" width="14.42578125" style="16" bestFit="1" customWidth="1"/>
    <col min="29" max="29" width="15" style="16" bestFit="1" customWidth="1"/>
    <col min="30" max="31" width="10.140625" style="16" bestFit="1" customWidth="1"/>
    <col min="32" max="32" width="19" style="16" bestFit="1" customWidth="1"/>
    <col min="33" max="33" width="11.140625" style="16" bestFit="1" customWidth="1"/>
    <col min="34" max="34" width="10.140625" style="16" bestFit="1" customWidth="1"/>
    <col min="35" max="35" width="9.140625" style="16"/>
    <col min="36" max="36" width="10.140625" style="16" bestFit="1" customWidth="1"/>
    <col min="37" max="37" width="9.140625" style="16"/>
    <col min="38" max="38" width="21" style="16" bestFit="1" customWidth="1"/>
    <col min="39" max="39" width="10.140625" style="16" bestFit="1" customWidth="1"/>
    <col min="40" max="40" width="11.140625" style="16" bestFit="1" customWidth="1"/>
    <col min="41" max="41" width="10.42578125" style="16" bestFit="1" customWidth="1"/>
    <col min="42" max="42" width="11.140625" style="16" bestFit="1" customWidth="1"/>
    <col min="43" max="43" width="10.140625" style="16" bestFit="1" customWidth="1"/>
    <col min="44" max="44" width="9.140625" style="16"/>
    <col min="45" max="45" width="16.85546875" style="16" bestFit="1" customWidth="1"/>
    <col min="46" max="46" width="9.140625" style="16"/>
    <col min="47" max="47" width="10.140625" style="16" bestFit="1" customWidth="1"/>
    <col min="48" max="48" width="9.140625" style="16"/>
    <col min="49" max="49" width="9.42578125" style="16" bestFit="1" customWidth="1"/>
    <col min="50" max="50" width="10.140625" style="16" bestFit="1" customWidth="1"/>
    <col min="51" max="51" width="16.42578125" style="16" bestFit="1" customWidth="1"/>
    <col min="52" max="52" width="8.140625" style="16" bestFit="1" customWidth="1"/>
    <col min="53" max="53" width="10.140625" style="16" bestFit="1" customWidth="1"/>
    <col min="54" max="54" width="10.5703125" style="16" bestFit="1" customWidth="1"/>
    <col min="55" max="55" width="10.140625" style="16" bestFit="1" customWidth="1"/>
    <col min="56" max="56" width="9.42578125" style="16" bestFit="1" customWidth="1"/>
    <col min="57" max="57" width="17" style="16" bestFit="1" customWidth="1"/>
    <col min="58" max="58" width="18" style="16" bestFit="1" customWidth="1"/>
    <col min="59" max="59" width="9.140625" style="16"/>
    <col min="60" max="60" width="10.140625" style="16" bestFit="1" customWidth="1"/>
    <col min="61" max="61" width="15.42578125" style="16" bestFit="1" customWidth="1"/>
    <col min="62" max="62" width="9.140625" style="16"/>
    <col min="63" max="63" width="20.140625" style="16" bestFit="1" customWidth="1"/>
    <col min="64" max="64" width="9.140625" style="16"/>
    <col min="65" max="65" width="16.140625" style="16" bestFit="1" customWidth="1"/>
    <col min="66" max="66" width="17.42578125" style="16" bestFit="1" customWidth="1"/>
    <col min="67" max="67" width="8.5703125" style="16" bestFit="1" customWidth="1"/>
    <col min="68" max="68" width="12.85546875" style="16" bestFit="1" customWidth="1"/>
    <col min="69" max="69" width="9.140625" style="16"/>
    <col min="70" max="70" width="10.42578125" style="16" bestFit="1" customWidth="1"/>
    <col min="71" max="72" width="10.140625" style="16" bestFit="1" customWidth="1"/>
    <col min="73" max="73" width="11.140625" style="16" bestFit="1" customWidth="1"/>
    <col min="74" max="74" width="10.140625" style="16" bestFit="1" customWidth="1"/>
    <col min="75" max="75" width="20.42578125" style="16" bestFit="1" customWidth="1"/>
    <col min="76" max="76" width="10.140625" style="16" bestFit="1" customWidth="1"/>
    <col min="77" max="77" width="11.42578125" style="16" bestFit="1" customWidth="1"/>
    <col min="78" max="78" width="12" style="16" bestFit="1" customWidth="1"/>
    <col min="79" max="79" width="9.140625" style="16"/>
    <col min="80" max="80" width="18.42578125" style="16" bestFit="1" customWidth="1"/>
    <col min="81" max="81" width="9.140625" style="16"/>
    <col min="82" max="82" width="10.140625" style="16" bestFit="1" customWidth="1"/>
    <col min="83" max="83" width="9.140625" style="16"/>
    <col min="84" max="84" width="12" style="16" bestFit="1" customWidth="1"/>
    <col min="85" max="85" width="13.85546875" style="16" bestFit="1" customWidth="1"/>
    <col min="86" max="86" width="11" style="16" bestFit="1" customWidth="1"/>
    <col min="87" max="87" width="10.140625" style="16" bestFit="1" customWidth="1"/>
    <col min="88" max="88" width="9.140625" style="16"/>
    <col min="89" max="89" width="10.5703125" style="16" bestFit="1" customWidth="1"/>
    <col min="90" max="90" width="17.42578125" style="16" bestFit="1" customWidth="1"/>
    <col min="91" max="91" width="10.140625" style="16" bestFit="1" customWidth="1"/>
    <col min="92" max="92" width="9.140625" style="16"/>
    <col min="93" max="93" width="18.42578125" style="16" bestFit="1" customWidth="1"/>
    <col min="94" max="94" width="20.42578125" style="16" bestFit="1" customWidth="1"/>
    <col min="95" max="95" width="10.85546875" style="16" bestFit="1" customWidth="1"/>
    <col min="96" max="96" width="8.5703125" style="16" bestFit="1" customWidth="1"/>
    <col min="97" max="98" width="9.140625" style="16"/>
    <col min="99" max="100" width="10.140625" style="16" bestFit="1" customWidth="1"/>
    <col min="101" max="102" width="9.42578125" style="16" bestFit="1" customWidth="1"/>
    <col min="103" max="103" width="10.140625" style="16" bestFit="1" customWidth="1"/>
    <col min="104" max="104" width="22.42578125" style="16" bestFit="1" customWidth="1"/>
    <col min="105" max="105" width="9.5703125" style="16" bestFit="1" customWidth="1"/>
    <col min="106" max="106" width="10.42578125" style="16" bestFit="1" customWidth="1"/>
    <col min="107" max="108" width="9.140625" style="16"/>
    <col min="109" max="112" width="10.140625" style="16" bestFit="1" customWidth="1"/>
    <col min="113" max="113" width="9.140625" style="16"/>
    <col min="114" max="114" width="11.42578125" style="16" bestFit="1" customWidth="1"/>
    <col min="115" max="115" width="10.140625" style="16" bestFit="1" customWidth="1"/>
    <col min="116" max="116" width="9.140625" style="16"/>
    <col min="117" max="117" width="15.85546875" style="16" bestFit="1" customWidth="1"/>
    <col min="118" max="118" width="9.140625" style="16"/>
    <col min="119" max="119" width="12.85546875" style="16" bestFit="1" customWidth="1"/>
    <col min="120" max="120" width="11.140625" style="16" bestFit="1" customWidth="1"/>
    <col min="121" max="121" width="10.140625" style="16" bestFit="1" customWidth="1"/>
    <col min="122" max="122" width="10.42578125" style="16" bestFit="1" customWidth="1"/>
    <col min="123" max="125" width="10.140625" style="16" bestFit="1" customWidth="1"/>
    <col min="126" max="126" width="26.140625" style="16" bestFit="1" customWidth="1"/>
    <col min="127" max="127" width="10.140625" style="16" bestFit="1" customWidth="1"/>
    <col min="128" max="128" width="11.42578125" style="16" bestFit="1" customWidth="1"/>
    <col min="129" max="129" width="9.140625" style="16"/>
    <col min="130" max="130" width="12.42578125" style="16" bestFit="1" customWidth="1"/>
    <col min="131" max="131" width="10.42578125" style="16" bestFit="1" customWidth="1"/>
    <col min="132" max="132" width="17" style="16" bestFit="1" customWidth="1"/>
    <col min="133" max="133" width="12.42578125" style="16" bestFit="1" customWidth="1"/>
    <col min="134" max="134" width="9.140625" style="16"/>
    <col min="135" max="135" width="12.42578125" style="16" bestFit="1" customWidth="1"/>
    <col min="136" max="136" width="9.140625" style="16"/>
    <col min="137" max="138" width="10.140625" style="16" bestFit="1" customWidth="1"/>
    <col min="139" max="139" width="9.140625" style="16"/>
    <col min="140" max="140" width="10.140625" style="16" bestFit="1" customWidth="1"/>
    <col min="141" max="141" width="14.42578125" style="16" bestFit="1" customWidth="1"/>
    <col min="142" max="142" width="10.140625" style="16" bestFit="1" customWidth="1"/>
    <col min="143" max="143" width="14.5703125" style="16" bestFit="1" customWidth="1"/>
    <col min="144" max="144" width="10.140625" style="16" bestFit="1" customWidth="1"/>
    <col min="145" max="146" width="9.140625" style="16"/>
    <col min="147" max="147" width="10.140625" style="16" bestFit="1" customWidth="1"/>
    <col min="148" max="148" width="12.42578125" style="16" bestFit="1" customWidth="1"/>
    <col min="149" max="149" width="9.140625" style="16"/>
    <col min="150" max="150" width="15.42578125" style="16" bestFit="1" customWidth="1"/>
    <col min="151" max="151" width="10.42578125" style="16" bestFit="1" customWidth="1"/>
    <col min="152" max="152" width="12.42578125" style="16" bestFit="1" customWidth="1"/>
    <col min="153" max="154" width="10.140625" style="16" bestFit="1" customWidth="1"/>
    <col min="155" max="155" width="9.140625" style="16"/>
    <col min="156" max="156" width="10.140625" style="16" bestFit="1" customWidth="1"/>
    <col min="157" max="157" width="12.42578125" style="16" bestFit="1" customWidth="1"/>
    <col min="158" max="158" width="12.5703125" style="16" bestFit="1" customWidth="1"/>
    <col min="159" max="159" width="11.140625" style="16" bestFit="1" customWidth="1"/>
    <col min="160" max="160" width="9.140625" style="16"/>
    <col min="161" max="161" width="12.42578125" style="16" bestFit="1" customWidth="1"/>
    <col min="162" max="162" width="14.140625" style="16" bestFit="1" customWidth="1"/>
    <col min="163" max="163" width="18.42578125" style="16" bestFit="1" customWidth="1"/>
    <col min="164" max="165" width="16" style="16" bestFit="1" customWidth="1"/>
    <col min="166" max="166" width="14" style="16" bestFit="1" customWidth="1"/>
    <col min="167" max="167" width="13.140625" style="16" bestFit="1" customWidth="1"/>
    <col min="168" max="168" width="20.5703125" style="16" bestFit="1" customWidth="1"/>
    <col min="169" max="169" width="13.5703125" style="16" bestFit="1" customWidth="1"/>
    <col min="170" max="170" width="11.85546875" style="16" bestFit="1" customWidth="1"/>
    <col min="171" max="172" width="9.140625" style="16"/>
    <col min="173" max="173" width="10.140625" style="16" bestFit="1" customWidth="1"/>
    <col min="174" max="174" width="9.140625" style="16"/>
    <col min="175" max="175" width="8" style="16" bestFit="1" customWidth="1"/>
    <col min="176" max="177" width="9.140625" style="16"/>
    <col min="178" max="178" width="10.140625" style="16" bestFit="1" customWidth="1"/>
    <col min="179" max="179" width="9.140625" style="16"/>
    <col min="180" max="181" width="10.140625" style="16" bestFit="1" customWidth="1"/>
    <col min="182" max="182" width="10.5703125" style="16" bestFit="1" customWidth="1"/>
    <col min="183" max="183" width="14" style="16" bestFit="1" customWidth="1"/>
    <col min="184" max="185" width="10.140625" style="16" bestFit="1" customWidth="1"/>
    <col min="186" max="186" width="9.42578125" style="16" bestFit="1" customWidth="1"/>
    <col min="187" max="187" width="10.140625" style="16" bestFit="1" customWidth="1"/>
    <col min="188" max="188" width="17.42578125" style="16" bestFit="1" customWidth="1"/>
    <col min="189" max="189" width="10.140625" style="16" bestFit="1" customWidth="1"/>
    <col min="190" max="190" width="14" style="16" bestFit="1" customWidth="1"/>
    <col min="191" max="193" width="10.140625" style="16" bestFit="1" customWidth="1"/>
    <col min="194" max="194" width="10.42578125" style="16" bestFit="1" customWidth="1"/>
    <col min="195" max="195" width="10.140625" style="16" bestFit="1" customWidth="1"/>
    <col min="196" max="196" width="6" style="16" bestFit="1" customWidth="1"/>
    <col min="197" max="197" width="9.140625" style="16"/>
    <col min="198" max="200" width="10.140625" style="16" bestFit="1" customWidth="1"/>
    <col min="201" max="201" width="9.140625" style="16"/>
    <col min="202" max="202" width="10.140625" style="16" bestFit="1" customWidth="1"/>
    <col min="203" max="203" width="11.42578125" style="16" bestFit="1" customWidth="1"/>
    <col min="204" max="204" width="10.5703125" style="16" bestFit="1" customWidth="1"/>
    <col min="205" max="205" width="9.5703125" style="16" bestFit="1" customWidth="1"/>
    <col min="206" max="206" width="39.85546875" style="16" bestFit="1" customWidth="1"/>
    <col min="207" max="207" width="10.5703125" style="16" bestFit="1" customWidth="1"/>
    <col min="208" max="208" width="13.140625" style="16" bestFit="1" customWidth="1"/>
    <col min="209" max="209" width="13.42578125" style="16" bestFit="1" customWidth="1"/>
    <col min="210" max="210" width="13.85546875" style="16" bestFit="1" customWidth="1"/>
    <col min="211" max="211" width="12" style="16" bestFit="1" customWidth="1"/>
    <col min="212" max="212" width="18.42578125" style="16" bestFit="1" customWidth="1"/>
    <col min="213" max="213" width="49.5703125" style="16" bestFit="1" customWidth="1"/>
    <col min="214" max="214" width="20.42578125" style="16" bestFit="1" customWidth="1"/>
    <col min="215" max="215" width="11.140625" style="16" bestFit="1" customWidth="1"/>
    <col min="216" max="216" width="10.140625" style="16" bestFit="1" customWidth="1"/>
    <col min="217" max="218" width="10.42578125" style="16" bestFit="1" customWidth="1"/>
    <col min="219" max="219" width="9.140625" style="16"/>
    <col min="220" max="220" width="11.42578125" style="16" bestFit="1" customWidth="1"/>
    <col min="221" max="221" width="12" style="16" bestFit="1" customWidth="1"/>
    <col min="222" max="222" width="9.140625" style="16"/>
    <col min="223" max="224" width="10.140625" style="16" bestFit="1" customWidth="1"/>
    <col min="225" max="225" width="10.42578125" style="16" bestFit="1" customWidth="1"/>
    <col min="226" max="226" width="9.140625" style="16"/>
    <col min="227" max="227" width="9.42578125" style="16" bestFit="1" customWidth="1"/>
    <col min="228" max="228" width="10.140625" style="16" bestFit="1" customWidth="1"/>
    <col min="229" max="229" width="13.5703125" style="16" bestFit="1" customWidth="1"/>
    <col min="230" max="230" width="18.140625" style="16" bestFit="1" customWidth="1"/>
    <col min="231" max="231" width="10.140625" style="16" bestFit="1" customWidth="1"/>
    <col min="232" max="232" width="10.5703125" style="16" bestFit="1" customWidth="1"/>
    <col min="233" max="235" width="10.140625" style="16" bestFit="1" customWidth="1"/>
    <col min="236" max="236" width="9.140625" style="16"/>
    <col min="237" max="237" width="9.42578125" style="16" bestFit="1" customWidth="1"/>
    <col min="238" max="238" width="10.85546875" style="16" bestFit="1" customWidth="1"/>
    <col min="239" max="239" width="9.140625" style="16"/>
    <col min="240" max="241" width="10.140625" style="16" bestFit="1" customWidth="1"/>
    <col min="242" max="242" width="9.42578125" style="16" bestFit="1" customWidth="1"/>
    <col min="243" max="243" width="14.140625" style="16" bestFit="1" customWidth="1"/>
    <col min="244" max="244" width="16.140625" style="16" bestFit="1" customWidth="1"/>
    <col min="245" max="245" width="13.42578125" style="16" bestFit="1" customWidth="1"/>
    <col min="246" max="247" width="10.140625" style="16" bestFit="1" customWidth="1"/>
    <col min="248" max="248" width="13.85546875" style="16" bestFit="1" customWidth="1"/>
    <col min="249" max="249" width="9.140625" style="16"/>
    <col min="250" max="250" width="9.42578125" style="16" bestFit="1" customWidth="1"/>
    <col min="251" max="251" width="10.42578125" style="16" bestFit="1" customWidth="1"/>
    <col min="252" max="252" width="10.85546875" style="16" bestFit="1" customWidth="1"/>
    <col min="253" max="253" width="8.42578125" style="16" bestFit="1" customWidth="1"/>
    <col min="254" max="254" width="16.85546875" style="16" bestFit="1" customWidth="1"/>
    <col min="255" max="255" width="12.85546875" style="16" bestFit="1" customWidth="1"/>
    <col min="256" max="256" width="11.42578125" style="16" bestFit="1" customWidth="1"/>
    <col min="257" max="257" width="12.42578125" style="16" bestFit="1" customWidth="1"/>
    <col min="258" max="258" width="11.42578125" style="16" bestFit="1" customWidth="1"/>
    <col min="259" max="259" width="10.140625" style="16" bestFit="1" customWidth="1"/>
    <col min="260" max="260" width="11.140625" style="16" bestFit="1" customWidth="1"/>
    <col min="261" max="261" width="10.42578125" style="16" bestFit="1" customWidth="1"/>
    <col min="262" max="262" width="12.5703125" style="16" bestFit="1" customWidth="1"/>
    <col min="263" max="16384" width="9.140625" style="16"/>
  </cols>
  <sheetData>
    <row r="1" spans="1:262" ht="63.75">
      <c r="A1" s="23" t="s">
        <v>21</v>
      </c>
      <c r="B1" s="24" t="s">
        <v>512</v>
      </c>
      <c r="C1" s="23" t="s">
        <v>513</v>
      </c>
      <c r="D1" s="23" t="s">
        <v>514</v>
      </c>
    </row>
    <row r="2" spans="1:262">
      <c r="A2" s="20" t="s">
        <v>25</v>
      </c>
      <c r="B2" s="20" t="s">
        <v>26</v>
      </c>
      <c r="C2" s="21" t="s">
        <v>515</v>
      </c>
      <c r="D2" s="22">
        <v>6749.98</v>
      </c>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row>
    <row r="3" spans="1:262">
      <c r="A3" s="20" t="s">
        <v>27</v>
      </c>
      <c r="B3" s="20" t="s">
        <v>28</v>
      </c>
      <c r="C3" s="21">
        <v>11</v>
      </c>
      <c r="D3" s="22">
        <v>26736.03</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row>
    <row r="4" spans="1:262">
      <c r="A4" s="20" t="s">
        <v>29</v>
      </c>
      <c r="B4" s="20" t="s">
        <v>30</v>
      </c>
      <c r="C4" s="21" t="s">
        <v>515</v>
      </c>
      <c r="D4" s="22">
        <v>6072.34</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row>
    <row r="5" spans="1:262">
      <c r="A5" s="20" t="s">
        <v>31</v>
      </c>
      <c r="B5" s="20" t="s">
        <v>32</v>
      </c>
      <c r="C5" s="21">
        <v>7</v>
      </c>
      <c r="D5" s="22">
        <v>8766.86</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row>
    <row r="6" spans="1:262">
      <c r="A6" s="20" t="s">
        <v>33</v>
      </c>
      <c r="B6" s="20" t="s">
        <v>34</v>
      </c>
      <c r="C6" s="21">
        <v>13</v>
      </c>
      <c r="D6" s="22">
        <v>16602.52</v>
      </c>
      <c r="F6"/>
      <c r="G6"/>
      <c r="H6"/>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row>
    <row r="7" spans="1:262">
      <c r="A7" s="20" t="s">
        <v>35</v>
      </c>
      <c r="B7" s="20" t="s">
        <v>36</v>
      </c>
      <c r="C7" s="21">
        <v>10</v>
      </c>
      <c r="D7" s="22">
        <v>16565.45</v>
      </c>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row>
    <row r="8" spans="1:262">
      <c r="A8" s="20" t="s">
        <v>37</v>
      </c>
      <c r="B8" s="20" t="s">
        <v>38</v>
      </c>
      <c r="C8" s="21">
        <v>103</v>
      </c>
      <c r="D8" s="22">
        <v>141696.18</v>
      </c>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row>
    <row r="9" spans="1:262">
      <c r="A9" s="20" t="s">
        <v>39</v>
      </c>
      <c r="B9" s="20" t="s">
        <v>40</v>
      </c>
      <c r="C9" s="21" t="s">
        <v>515</v>
      </c>
      <c r="D9" s="22">
        <v>2333.9299999999998</v>
      </c>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row>
    <row r="10" spans="1:262">
      <c r="A10" s="20" t="s">
        <v>41</v>
      </c>
      <c r="B10" s="20" t="s">
        <v>42</v>
      </c>
      <c r="C10" s="21">
        <v>16</v>
      </c>
      <c r="D10" s="22">
        <v>27544.87</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row>
    <row r="11" spans="1:262">
      <c r="A11" s="20" t="s">
        <v>43</v>
      </c>
      <c r="B11" s="20" t="s">
        <v>44</v>
      </c>
      <c r="C11" s="21" t="s">
        <v>515</v>
      </c>
      <c r="D11" s="22">
        <v>1698.11</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row>
    <row r="12" spans="1:262">
      <c r="A12" s="20" t="s">
        <v>45</v>
      </c>
      <c r="B12" s="20" t="s">
        <v>46</v>
      </c>
      <c r="C12" s="21">
        <v>32</v>
      </c>
      <c r="D12" s="22">
        <v>59185.63</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row>
    <row r="13" spans="1:262">
      <c r="A13" s="20" t="s">
        <v>47</v>
      </c>
      <c r="B13" s="20" t="s">
        <v>48</v>
      </c>
      <c r="C13" s="21" t="s">
        <v>515</v>
      </c>
      <c r="D13" s="22">
        <v>3867.99</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row>
    <row r="14" spans="1:262">
      <c r="A14" s="20" t="s">
        <v>49</v>
      </c>
      <c r="B14" s="20" t="s">
        <v>50</v>
      </c>
      <c r="C14" s="21">
        <v>10</v>
      </c>
      <c r="D14" s="22">
        <v>2891.76</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row>
    <row r="15" spans="1:262">
      <c r="A15" s="20" t="s">
        <v>51</v>
      </c>
      <c r="B15" s="20" t="s">
        <v>52</v>
      </c>
      <c r="C15" s="21" t="s">
        <v>515</v>
      </c>
      <c r="D15" s="22">
        <v>1631.08</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row>
    <row r="16" spans="1:262">
      <c r="A16" s="20" t="s">
        <v>53</v>
      </c>
      <c r="B16" s="20" t="s">
        <v>54</v>
      </c>
      <c r="C16" s="21">
        <v>39</v>
      </c>
      <c r="D16" s="22">
        <v>77875.929999999993</v>
      </c>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row>
    <row r="17" spans="1:262">
      <c r="A17" s="20" t="s">
        <v>55</v>
      </c>
      <c r="B17" s="20" t="s">
        <v>56</v>
      </c>
      <c r="C17" s="21" t="s">
        <v>515</v>
      </c>
      <c r="D17" s="22">
        <v>5580.22</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row>
    <row r="18" spans="1:262">
      <c r="A18" s="20" t="s">
        <v>57</v>
      </c>
      <c r="B18" s="20" t="s">
        <v>58</v>
      </c>
      <c r="C18" s="21">
        <v>26</v>
      </c>
      <c r="D18" s="22">
        <v>34199.21</v>
      </c>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row>
    <row r="19" spans="1:262">
      <c r="A19" s="20" t="s">
        <v>59</v>
      </c>
      <c r="B19" s="20" t="s">
        <v>60</v>
      </c>
      <c r="C19" s="21">
        <v>18</v>
      </c>
      <c r="D19" s="22">
        <v>27272.9</v>
      </c>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row>
    <row r="20" spans="1:262">
      <c r="A20" s="20" t="s">
        <v>61</v>
      </c>
      <c r="B20" s="20" t="s">
        <v>62</v>
      </c>
      <c r="C20" s="21">
        <v>273</v>
      </c>
      <c r="D20" s="22">
        <v>409785.23</v>
      </c>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row>
    <row r="21" spans="1:262">
      <c r="A21" s="20" t="s">
        <v>63</v>
      </c>
      <c r="B21" s="20" t="s">
        <v>64</v>
      </c>
      <c r="C21" s="21">
        <v>11</v>
      </c>
      <c r="D21" s="22">
        <v>14646.75</v>
      </c>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row>
    <row r="22" spans="1:262">
      <c r="A22" s="20" t="s">
        <v>65</v>
      </c>
      <c r="B22" s="20" t="s">
        <v>66</v>
      </c>
      <c r="C22" s="21" t="s">
        <v>515</v>
      </c>
      <c r="D22" s="22">
        <v>1674.74</v>
      </c>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row>
    <row r="23" spans="1:262">
      <c r="A23" s="20" t="s">
        <v>67</v>
      </c>
      <c r="B23" s="20" t="s">
        <v>68</v>
      </c>
      <c r="C23" s="21">
        <v>10</v>
      </c>
      <c r="D23" s="22">
        <v>12015.99</v>
      </c>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row>
    <row r="24" spans="1:262">
      <c r="A24" s="20" t="s">
        <v>69</v>
      </c>
      <c r="B24" s="20" t="s">
        <v>70</v>
      </c>
      <c r="C24" s="21" t="s">
        <v>515</v>
      </c>
      <c r="D24" s="22">
        <v>1751.17</v>
      </c>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row>
    <row r="25" spans="1:262">
      <c r="A25" s="20" t="s">
        <v>71</v>
      </c>
      <c r="B25" s="20" t="s">
        <v>72</v>
      </c>
      <c r="C25" s="21">
        <v>63</v>
      </c>
      <c r="D25" s="22">
        <v>96789.5</v>
      </c>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row>
    <row r="26" spans="1:262">
      <c r="A26" s="20" t="s">
        <v>73</v>
      </c>
      <c r="B26" s="20" t="s">
        <v>74</v>
      </c>
      <c r="C26" s="21">
        <v>123</v>
      </c>
      <c r="D26" s="22">
        <v>202171.33</v>
      </c>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row>
    <row r="27" spans="1:262">
      <c r="A27" s="20" t="s">
        <v>75</v>
      </c>
      <c r="B27" s="20" t="s">
        <v>76</v>
      </c>
      <c r="C27" s="21">
        <v>6</v>
      </c>
      <c r="D27" s="22">
        <v>10091.209999999999</v>
      </c>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row>
    <row r="28" spans="1:262">
      <c r="A28" s="20" t="s">
        <v>77</v>
      </c>
      <c r="B28" s="20" t="s">
        <v>78</v>
      </c>
      <c r="C28" s="21">
        <v>68</v>
      </c>
      <c r="D28" s="22">
        <v>125965.27</v>
      </c>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row>
    <row r="29" spans="1:262">
      <c r="A29" s="20" t="s">
        <v>79</v>
      </c>
      <c r="B29" s="20" t="s">
        <v>80</v>
      </c>
      <c r="C29" s="21">
        <v>10</v>
      </c>
      <c r="D29" s="22">
        <v>15406.3</v>
      </c>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row>
    <row r="30" spans="1:262">
      <c r="A30" s="20" t="s">
        <v>81</v>
      </c>
      <c r="B30" s="20" t="s">
        <v>82</v>
      </c>
      <c r="C30" s="21" t="s">
        <v>515</v>
      </c>
      <c r="D30" s="22">
        <v>6589.31</v>
      </c>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row>
    <row r="31" spans="1:262">
      <c r="A31" s="20" t="s">
        <v>83</v>
      </c>
      <c r="B31" s="20" t="s">
        <v>84</v>
      </c>
      <c r="C31" s="21" t="s">
        <v>515</v>
      </c>
      <c r="D31" s="22">
        <v>2529.79</v>
      </c>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row>
    <row r="32" spans="1:262">
      <c r="A32" s="20" t="s">
        <v>85</v>
      </c>
      <c r="B32" s="20" t="s">
        <v>86</v>
      </c>
      <c r="C32" s="21">
        <v>22</v>
      </c>
      <c r="D32" s="22">
        <v>36936.28</v>
      </c>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row>
    <row r="33" spans="1:262">
      <c r="A33" s="20" t="s">
        <v>87</v>
      </c>
      <c r="B33" s="20" t="s">
        <v>88</v>
      </c>
      <c r="C33" s="21">
        <v>6</v>
      </c>
      <c r="D33" s="22">
        <v>8559.6200000000008</v>
      </c>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row>
    <row r="34" spans="1:262">
      <c r="A34" s="20" t="s">
        <v>89</v>
      </c>
      <c r="B34" s="20" t="s">
        <v>90</v>
      </c>
      <c r="C34" s="21" t="s">
        <v>515</v>
      </c>
      <c r="D34" s="22">
        <v>1360.25</v>
      </c>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row>
    <row r="35" spans="1:262">
      <c r="A35" s="20" t="s">
        <v>91</v>
      </c>
      <c r="B35" s="20" t="s">
        <v>92</v>
      </c>
      <c r="C35" s="21">
        <v>42</v>
      </c>
      <c r="D35" s="22">
        <v>52905.73</v>
      </c>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row>
    <row r="36" spans="1:262">
      <c r="A36" s="20" t="s">
        <v>93</v>
      </c>
      <c r="B36" s="20" t="s">
        <v>94</v>
      </c>
      <c r="C36" s="21">
        <v>24</v>
      </c>
      <c r="D36" s="22">
        <v>40102.89</v>
      </c>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row>
    <row r="37" spans="1:262">
      <c r="A37" s="20" t="s">
        <v>95</v>
      </c>
      <c r="B37" s="20" t="s">
        <v>96</v>
      </c>
      <c r="C37" s="21">
        <v>36</v>
      </c>
      <c r="D37" s="22">
        <v>52015.34</v>
      </c>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row>
    <row r="38" spans="1:262">
      <c r="A38" s="20" t="s">
        <v>97</v>
      </c>
      <c r="B38" s="20" t="s">
        <v>98</v>
      </c>
      <c r="C38" s="21">
        <v>30</v>
      </c>
      <c r="D38" s="22">
        <v>34638.78</v>
      </c>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row>
    <row r="39" spans="1:262">
      <c r="A39" s="20" t="s">
        <v>99</v>
      </c>
      <c r="B39" s="20" t="s">
        <v>100</v>
      </c>
      <c r="C39" s="21" t="s">
        <v>515</v>
      </c>
      <c r="D39" s="22">
        <v>2650.55</v>
      </c>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row>
    <row r="40" spans="1:262">
      <c r="A40" s="20" t="s">
        <v>101</v>
      </c>
      <c r="B40" s="20" t="s">
        <v>102</v>
      </c>
      <c r="C40" s="21">
        <v>10</v>
      </c>
      <c r="D40" s="22">
        <v>14598.94</v>
      </c>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row>
    <row r="41" spans="1:262">
      <c r="A41" s="20" t="s">
        <v>103</v>
      </c>
      <c r="B41" s="20" t="s">
        <v>104</v>
      </c>
      <c r="C41" s="21" t="s">
        <v>515</v>
      </c>
      <c r="D41" s="22">
        <v>1555.63</v>
      </c>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row>
    <row r="42" spans="1:262">
      <c r="A42" s="20" t="s">
        <v>105</v>
      </c>
      <c r="B42" s="20" t="s">
        <v>106</v>
      </c>
      <c r="C42" s="21" t="s">
        <v>515</v>
      </c>
      <c r="D42" s="22">
        <v>1680.06</v>
      </c>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row>
    <row r="43" spans="1:262">
      <c r="A43" s="20" t="s">
        <v>107</v>
      </c>
      <c r="B43" s="20" t="s">
        <v>108</v>
      </c>
      <c r="C43" s="21" t="s">
        <v>515</v>
      </c>
      <c r="D43" s="22">
        <v>3206.43</v>
      </c>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row>
    <row r="44" spans="1:262">
      <c r="A44" s="20" t="s">
        <v>109</v>
      </c>
      <c r="B44" s="20" t="s">
        <v>110</v>
      </c>
      <c r="C44" s="21" t="s">
        <v>515</v>
      </c>
      <c r="D44" s="22">
        <v>2938.71</v>
      </c>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row>
    <row r="45" spans="1:262">
      <c r="A45" s="20" t="s">
        <v>111</v>
      </c>
      <c r="B45" s="20" t="s">
        <v>112</v>
      </c>
      <c r="C45" s="21">
        <v>7</v>
      </c>
      <c r="D45" s="22">
        <v>11108.63</v>
      </c>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row>
    <row r="46" spans="1:262">
      <c r="A46" s="20" t="s">
        <v>113</v>
      </c>
      <c r="B46" s="20" t="s">
        <v>114</v>
      </c>
      <c r="C46" s="21" t="s">
        <v>515</v>
      </c>
      <c r="D46" s="22">
        <v>1600.47</v>
      </c>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row>
    <row r="47" spans="1:262">
      <c r="A47" s="20" t="s">
        <v>115</v>
      </c>
      <c r="B47" s="20" t="s">
        <v>116</v>
      </c>
      <c r="C47" s="21" t="s">
        <v>515</v>
      </c>
      <c r="D47" s="22">
        <v>2797.09</v>
      </c>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row>
    <row r="48" spans="1:262">
      <c r="A48" s="20" t="s">
        <v>117</v>
      </c>
      <c r="B48" s="20" t="s">
        <v>118</v>
      </c>
      <c r="C48" s="21">
        <v>27</v>
      </c>
      <c r="D48" s="22">
        <v>52558.44</v>
      </c>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row>
    <row r="49" spans="1:262">
      <c r="A49" s="20" t="s">
        <v>119</v>
      </c>
      <c r="B49" s="20" t="s">
        <v>120</v>
      </c>
      <c r="C49" s="21">
        <v>9</v>
      </c>
      <c r="D49" s="22">
        <v>16892.04</v>
      </c>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row>
    <row r="50" spans="1:262">
      <c r="A50" s="20" t="s">
        <v>121</v>
      </c>
      <c r="B50" s="20" t="s">
        <v>122</v>
      </c>
      <c r="C50" s="21">
        <v>126</v>
      </c>
      <c r="D50" s="22">
        <v>151380.35999999999</v>
      </c>
      <c r="F50"/>
      <c r="G50"/>
    </row>
    <row r="51" spans="1:262">
      <c r="A51" s="20" t="s">
        <v>123</v>
      </c>
      <c r="B51" s="20" t="s">
        <v>124</v>
      </c>
      <c r="C51" s="21">
        <v>21</v>
      </c>
      <c r="D51" s="22">
        <v>30843.69</v>
      </c>
      <c r="F51"/>
      <c r="G51"/>
    </row>
    <row r="52" spans="1:262">
      <c r="A52" s="20" t="s">
        <v>125</v>
      </c>
      <c r="B52" s="20" t="s">
        <v>126</v>
      </c>
      <c r="C52" s="21">
        <v>17</v>
      </c>
      <c r="D52" s="22">
        <v>25150</v>
      </c>
      <c r="F52"/>
      <c r="G52"/>
    </row>
    <row r="53" spans="1:262">
      <c r="A53" s="20" t="s">
        <v>127</v>
      </c>
      <c r="B53" s="20" t="s">
        <v>128</v>
      </c>
      <c r="C53" s="21" t="s">
        <v>515</v>
      </c>
      <c r="D53" s="22">
        <v>1673.76</v>
      </c>
      <c r="F53"/>
      <c r="G53"/>
    </row>
    <row r="54" spans="1:262">
      <c r="A54" s="20" t="s">
        <v>129</v>
      </c>
      <c r="B54" s="20" t="s">
        <v>130</v>
      </c>
      <c r="C54" s="21">
        <v>53</v>
      </c>
      <c r="D54" s="22">
        <v>69416.55</v>
      </c>
      <c r="F54"/>
      <c r="G54"/>
    </row>
    <row r="55" spans="1:262">
      <c r="A55" s="20" t="s">
        <v>131</v>
      </c>
      <c r="B55" s="20" t="s">
        <v>132</v>
      </c>
      <c r="C55" s="21" t="s">
        <v>515</v>
      </c>
      <c r="D55" s="22">
        <v>3675.09</v>
      </c>
      <c r="F55"/>
      <c r="G55"/>
    </row>
    <row r="56" spans="1:262">
      <c r="A56" s="20" t="s">
        <v>133</v>
      </c>
      <c r="B56" s="20" t="s">
        <v>134</v>
      </c>
      <c r="C56" s="21">
        <v>16</v>
      </c>
      <c r="D56" s="22">
        <v>27933</v>
      </c>
      <c r="F56"/>
      <c r="G56"/>
    </row>
    <row r="57" spans="1:262">
      <c r="A57" s="20" t="s">
        <v>135</v>
      </c>
      <c r="B57" s="20" t="s">
        <v>136</v>
      </c>
      <c r="C57" s="21">
        <v>9</v>
      </c>
      <c r="D57" s="22">
        <v>18256.560000000001</v>
      </c>
      <c r="F57"/>
      <c r="G57"/>
    </row>
    <row r="58" spans="1:262">
      <c r="A58" s="20" t="s">
        <v>137</v>
      </c>
      <c r="B58" s="20" t="s">
        <v>138</v>
      </c>
      <c r="C58" s="21">
        <v>7</v>
      </c>
      <c r="D58" s="22">
        <v>8993.17</v>
      </c>
      <c r="F58"/>
      <c r="G58"/>
    </row>
    <row r="59" spans="1:262">
      <c r="A59" s="20" t="s">
        <v>139</v>
      </c>
      <c r="B59" s="20" t="s">
        <v>140</v>
      </c>
      <c r="C59" s="21">
        <v>23</v>
      </c>
      <c r="D59" s="22">
        <v>28016.17</v>
      </c>
      <c r="F59"/>
      <c r="G59"/>
    </row>
    <row r="60" spans="1:262">
      <c r="A60" s="20" t="s">
        <v>141</v>
      </c>
      <c r="B60" s="20" t="s">
        <v>142</v>
      </c>
      <c r="C60" s="21" t="s">
        <v>515</v>
      </c>
      <c r="D60" s="22">
        <v>3027.27</v>
      </c>
      <c r="F60"/>
      <c r="G60"/>
    </row>
    <row r="61" spans="1:262">
      <c r="A61" s="20" t="s">
        <v>143</v>
      </c>
      <c r="B61" s="20" t="s">
        <v>144</v>
      </c>
      <c r="C61" s="21">
        <v>29</v>
      </c>
      <c r="D61" s="22">
        <v>54609.06</v>
      </c>
      <c r="F61"/>
      <c r="G61"/>
    </row>
    <row r="62" spans="1:262">
      <c r="A62" s="20" t="s">
        <v>145</v>
      </c>
      <c r="B62" s="20" t="s">
        <v>146</v>
      </c>
      <c r="C62" s="21">
        <v>15</v>
      </c>
      <c r="D62" s="22">
        <v>18186.32</v>
      </c>
      <c r="F62"/>
      <c r="G62"/>
    </row>
    <row r="63" spans="1:262">
      <c r="A63" s="20" t="s">
        <v>147</v>
      </c>
      <c r="B63" s="20" t="s">
        <v>148</v>
      </c>
      <c r="C63" s="21" t="s">
        <v>515</v>
      </c>
      <c r="D63" s="22">
        <v>2973.49</v>
      </c>
      <c r="F63"/>
      <c r="G63"/>
    </row>
    <row r="64" spans="1:262">
      <c r="A64" s="20" t="s">
        <v>149</v>
      </c>
      <c r="B64" s="20" t="s">
        <v>150</v>
      </c>
      <c r="C64" s="21" t="s">
        <v>515</v>
      </c>
      <c r="D64" s="22">
        <v>7780.55</v>
      </c>
      <c r="F64"/>
      <c r="G64"/>
    </row>
    <row r="65" spans="1:7">
      <c r="A65" s="20" t="s">
        <v>151</v>
      </c>
      <c r="B65" s="20" t="s">
        <v>152</v>
      </c>
      <c r="C65" s="21" t="s">
        <v>515</v>
      </c>
      <c r="D65" s="22">
        <v>2089.67</v>
      </c>
      <c r="F65"/>
      <c r="G65"/>
    </row>
    <row r="66" spans="1:7">
      <c r="A66" s="20" t="s">
        <v>153</v>
      </c>
      <c r="B66" s="20" t="s">
        <v>154</v>
      </c>
      <c r="C66" s="21">
        <v>36</v>
      </c>
      <c r="D66" s="22">
        <v>54643.68</v>
      </c>
      <c r="F66"/>
      <c r="G66"/>
    </row>
    <row r="67" spans="1:7">
      <c r="A67" s="20" t="s">
        <v>155</v>
      </c>
      <c r="B67" s="20" t="s">
        <v>156</v>
      </c>
      <c r="C67" s="21">
        <v>36</v>
      </c>
      <c r="D67" s="22">
        <v>49777.120000000003</v>
      </c>
      <c r="F67"/>
      <c r="G67"/>
    </row>
    <row r="68" spans="1:7">
      <c r="A68" s="20" t="s">
        <v>157</v>
      </c>
      <c r="B68" s="20" t="s">
        <v>158</v>
      </c>
      <c r="C68" s="21">
        <v>7</v>
      </c>
      <c r="D68" s="22">
        <v>9565.2800000000007</v>
      </c>
      <c r="F68"/>
      <c r="G68"/>
    </row>
    <row r="69" spans="1:7">
      <c r="A69" s="20" t="s">
        <v>159</v>
      </c>
      <c r="B69" s="20" t="s">
        <v>160</v>
      </c>
      <c r="C69" s="21" t="s">
        <v>515</v>
      </c>
      <c r="D69" s="22">
        <v>5859.83</v>
      </c>
      <c r="F69"/>
      <c r="G69"/>
    </row>
    <row r="70" spans="1:7">
      <c r="A70" s="20" t="s">
        <v>161</v>
      </c>
      <c r="B70" s="20" t="s">
        <v>162</v>
      </c>
      <c r="C70" s="21">
        <v>11</v>
      </c>
      <c r="D70" s="22">
        <v>12739.94</v>
      </c>
      <c r="F70"/>
      <c r="G70"/>
    </row>
    <row r="71" spans="1:7">
      <c r="A71" s="20" t="s">
        <v>163</v>
      </c>
      <c r="B71" s="20" t="s">
        <v>164</v>
      </c>
      <c r="C71" s="21" t="s">
        <v>515</v>
      </c>
      <c r="D71" s="22">
        <v>3099.3</v>
      </c>
      <c r="F71"/>
      <c r="G71"/>
    </row>
    <row r="72" spans="1:7">
      <c r="A72" s="20" t="s">
        <v>165</v>
      </c>
      <c r="B72" s="20" t="s">
        <v>166</v>
      </c>
      <c r="C72" s="21" t="s">
        <v>515</v>
      </c>
      <c r="D72" s="22">
        <v>3616.44</v>
      </c>
      <c r="F72"/>
      <c r="G72"/>
    </row>
    <row r="73" spans="1:7">
      <c r="A73" s="20" t="s">
        <v>167</v>
      </c>
      <c r="B73" s="20" t="s">
        <v>168</v>
      </c>
      <c r="C73" s="21" t="s">
        <v>515</v>
      </c>
      <c r="D73" s="22">
        <v>5675.7</v>
      </c>
      <c r="F73"/>
      <c r="G73"/>
    </row>
    <row r="74" spans="1:7">
      <c r="A74" s="20" t="s">
        <v>169</v>
      </c>
      <c r="B74" s="20" t="s">
        <v>170</v>
      </c>
      <c r="C74" s="21" t="s">
        <v>515</v>
      </c>
      <c r="D74" s="22">
        <v>1305.47</v>
      </c>
      <c r="F74"/>
      <c r="G74"/>
    </row>
    <row r="75" spans="1:7">
      <c r="A75" s="20" t="s">
        <v>171</v>
      </c>
      <c r="B75" s="20" t="s">
        <v>172</v>
      </c>
      <c r="C75" s="21">
        <v>29</v>
      </c>
      <c r="D75" s="22">
        <v>48399.9</v>
      </c>
      <c r="F75"/>
      <c r="G75"/>
    </row>
    <row r="76" spans="1:7">
      <c r="A76" s="20" t="s">
        <v>173</v>
      </c>
      <c r="B76" s="20" t="s">
        <v>174</v>
      </c>
      <c r="C76" s="21">
        <v>15</v>
      </c>
      <c r="D76" s="22">
        <v>45000</v>
      </c>
      <c r="F76"/>
      <c r="G76"/>
    </row>
    <row r="77" spans="1:7">
      <c r="A77" s="20" t="s">
        <v>175</v>
      </c>
      <c r="B77" s="20" t="s">
        <v>176</v>
      </c>
      <c r="C77" s="21">
        <v>9</v>
      </c>
      <c r="D77" s="22">
        <v>17227.62</v>
      </c>
      <c r="F77"/>
      <c r="G77"/>
    </row>
    <row r="78" spans="1:7">
      <c r="A78" s="20" t="s">
        <v>177</v>
      </c>
      <c r="B78" s="20" t="s">
        <v>178</v>
      </c>
      <c r="C78" s="21">
        <v>8</v>
      </c>
      <c r="D78" s="22">
        <v>12892.48</v>
      </c>
      <c r="F78"/>
      <c r="G78"/>
    </row>
    <row r="79" spans="1:7">
      <c r="A79" s="20" t="s">
        <v>179</v>
      </c>
      <c r="B79" s="20" t="s">
        <v>180</v>
      </c>
      <c r="C79" s="21" t="s">
        <v>515</v>
      </c>
      <c r="D79" s="22">
        <v>5441.65</v>
      </c>
      <c r="F79"/>
      <c r="G79"/>
    </row>
    <row r="80" spans="1:7">
      <c r="A80" s="20" t="s">
        <v>181</v>
      </c>
      <c r="B80" s="20" t="s">
        <v>182</v>
      </c>
      <c r="C80" s="21">
        <v>18</v>
      </c>
      <c r="D80" s="22">
        <v>27441.86</v>
      </c>
      <c r="F80"/>
      <c r="G80"/>
    </row>
    <row r="81" spans="1:7">
      <c r="A81" s="20" t="s">
        <v>183</v>
      </c>
      <c r="B81" s="20" t="s">
        <v>184</v>
      </c>
      <c r="C81" s="21">
        <v>9</v>
      </c>
      <c r="D81" s="22">
        <v>15308.57</v>
      </c>
      <c r="F81"/>
      <c r="G81"/>
    </row>
    <row r="82" spans="1:7">
      <c r="A82" s="20" t="s">
        <v>185</v>
      </c>
      <c r="B82" s="20" t="s">
        <v>186</v>
      </c>
      <c r="C82" s="21" t="s">
        <v>515</v>
      </c>
      <c r="D82" s="22">
        <v>3351.92</v>
      </c>
      <c r="F82"/>
      <c r="G82"/>
    </row>
    <row r="83" spans="1:7">
      <c r="A83" s="20" t="s">
        <v>187</v>
      </c>
      <c r="B83" s="20" t="s">
        <v>188</v>
      </c>
      <c r="C83" s="21" t="s">
        <v>515</v>
      </c>
      <c r="D83" s="22">
        <v>3901.56</v>
      </c>
      <c r="F83"/>
      <c r="G83"/>
    </row>
    <row r="84" spans="1:7">
      <c r="A84" s="20" t="s">
        <v>189</v>
      </c>
      <c r="B84" s="20" t="s">
        <v>190</v>
      </c>
      <c r="C84" s="21">
        <v>9</v>
      </c>
      <c r="D84" s="22">
        <v>14129.16</v>
      </c>
      <c r="F84"/>
      <c r="G84"/>
    </row>
    <row r="85" spans="1:7">
      <c r="A85" s="20" t="s">
        <v>191</v>
      </c>
      <c r="B85" s="20" t="s">
        <v>192</v>
      </c>
      <c r="C85" s="21">
        <v>68</v>
      </c>
      <c r="D85" s="22">
        <v>102990.53</v>
      </c>
      <c r="F85"/>
      <c r="G85"/>
    </row>
    <row r="86" spans="1:7">
      <c r="A86" s="20" t="s">
        <v>193</v>
      </c>
      <c r="B86" s="20" t="s">
        <v>194</v>
      </c>
      <c r="C86" s="21">
        <v>10</v>
      </c>
      <c r="D86" s="22">
        <v>16452.07</v>
      </c>
      <c r="F86"/>
      <c r="G86"/>
    </row>
    <row r="87" spans="1:7">
      <c r="A87" s="20" t="s">
        <v>195</v>
      </c>
      <c r="B87" s="20" t="s">
        <v>196</v>
      </c>
      <c r="C87" s="21" t="s">
        <v>515</v>
      </c>
      <c r="D87" s="22">
        <v>1696.62</v>
      </c>
      <c r="F87"/>
      <c r="G87"/>
    </row>
    <row r="88" spans="1:7">
      <c r="A88" s="20" t="s">
        <v>197</v>
      </c>
      <c r="B88" s="20" t="s">
        <v>198</v>
      </c>
      <c r="C88" s="21">
        <v>62</v>
      </c>
      <c r="D88" s="22">
        <v>89050.32</v>
      </c>
      <c r="F88"/>
      <c r="G88"/>
    </row>
    <row r="89" spans="1:7">
      <c r="A89" s="20" t="s">
        <v>199</v>
      </c>
      <c r="B89" s="20" t="s">
        <v>200</v>
      </c>
      <c r="C89" s="21">
        <v>39</v>
      </c>
      <c r="D89" s="22">
        <v>46778.55</v>
      </c>
      <c r="F89"/>
      <c r="G89"/>
    </row>
    <row r="90" spans="1:7">
      <c r="A90" s="20" t="s">
        <v>201</v>
      </c>
      <c r="B90" s="20" t="s">
        <v>202</v>
      </c>
      <c r="C90" s="21">
        <v>19</v>
      </c>
      <c r="D90" s="22">
        <v>36891.71</v>
      </c>
      <c r="F90"/>
      <c r="G90"/>
    </row>
    <row r="91" spans="1:7">
      <c r="A91" s="20" t="s">
        <v>203</v>
      </c>
      <c r="B91" s="20" t="s">
        <v>204</v>
      </c>
      <c r="C91" s="21">
        <v>26</v>
      </c>
      <c r="D91" s="22">
        <v>44897.22</v>
      </c>
      <c r="F91"/>
      <c r="G91"/>
    </row>
    <row r="92" spans="1:7">
      <c r="A92" s="20" t="s">
        <v>205</v>
      </c>
      <c r="B92" s="20" t="s">
        <v>206</v>
      </c>
      <c r="C92" s="21">
        <v>22</v>
      </c>
      <c r="D92" s="22">
        <v>25764.55</v>
      </c>
      <c r="F92"/>
      <c r="G92"/>
    </row>
    <row r="93" spans="1:7">
      <c r="A93" s="20" t="s">
        <v>207</v>
      </c>
      <c r="B93" s="20" t="s">
        <v>208</v>
      </c>
      <c r="C93" s="21" t="s">
        <v>515</v>
      </c>
      <c r="D93" s="22">
        <v>2740.41</v>
      </c>
      <c r="F93"/>
      <c r="G93"/>
    </row>
    <row r="94" spans="1:7">
      <c r="A94" s="20" t="s">
        <v>209</v>
      </c>
      <c r="B94" s="20" t="s">
        <v>210</v>
      </c>
      <c r="C94" s="21" t="s">
        <v>515</v>
      </c>
      <c r="D94" s="22">
        <v>3996.12</v>
      </c>
      <c r="F94"/>
      <c r="G94"/>
    </row>
    <row r="95" spans="1:7">
      <c r="A95" s="20" t="s">
        <v>211</v>
      </c>
      <c r="B95" s="20" t="s">
        <v>212</v>
      </c>
      <c r="C95" s="21" t="s">
        <v>515</v>
      </c>
      <c r="D95" s="22">
        <v>1356.83</v>
      </c>
      <c r="F95"/>
      <c r="G95"/>
    </row>
    <row r="96" spans="1:7">
      <c r="A96" s="20" t="s">
        <v>213</v>
      </c>
      <c r="B96" s="20" t="s">
        <v>214</v>
      </c>
      <c r="C96" s="21" t="s">
        <v>515</v>
      </c>
      <c r="D96" s="22">
        <v>3813.51</v>
      </c>
      <c r="F96"/>
      <c r="G96"/>
    </row>
    <row r="97" spans="1:7">
      <c r="A97" s="20" t="s">
        <v>215</v>
      </c>
      <c r="B97" s="20" t="s">
        <v>216</v>
      </c>
      <c r="C97" s="21" t="s">
        <v>515</v>
      </c>
      <c r="D97" s="22">
        <v>1669.6</v>
      </c>
      <c r="F97"/>
      <c r="G97"/>
    </row>
    <row r="98" spans="1:7">
      <c r="A98" s="20" t="s">
        <v>217</v>
      </c>
      <c r="B98" s="20" t="s">
        <v>218</v>
      </c>
      <c r="C98" s="21" t="s">
        <v>515</v>
      </c>
      <c r="D98" s="22">
        <v>4091.71</v>
      </c>
      <c r="F98"/>
      <c r="G98"/>
    </row>
    <row r="99" spans="1:7">
      <c r="A99" s="20" t="s">
        <v>219</v>
      </c>
      <c r="B99" s="20" t="s">
        <v>220</v>
      </c>
      <c r="C99" s="21">
        <v>9</v>
      </c>
      <c r="D99" s="22">
        <v>15369.25</v>
      </c>
      <c r="F99"/>
      <c r="G99"/>
    </row>
    <row r="100" spans="1:7">
      <c r="A100" s="20" t="s">
        <v>221</v>
      </c>
      <c r="B100" s="20" t="s">
        <v>222</v>
      </c>
      <c r="C100" s="21">
        <v>29</v>
      </c>
      <c r="D100" s="22">
        <v>40711.480000000003</v>
      </c>
      <c r="F100"/>
      <c r="G100"/>
    </row>
    <row r="101" spans="1:7">
      <c r="A101" s="20" t="s">
        <v>223</v>
      </c>
      <c r="B101" s="20" t="s">
        <v>224</v>
      </c>
      <c r="C101" s="21" t="s">
        <v>515</v>
      </c>
      <c r="D101" s="22">
        <v>3620.61</v>
      </c>
      <c r="F101"/>
      <c r="G101"/>
    </row>
    <row r="102" spans="1:7">
      <c r="A102" s="20" t="s">
        <v>225</v>
      </c>
      <c r="B102" s="20" t="s">
        <v>226</v>
      </c>
      <c r="C102" s="21">
        <v>13</v>
      </c>
      <c r="D102" s="22">
        <v>19273.61</v>
      </c>
      <c r="F102"/>
      <c r="G102"/>
    </row>
    <row r="103" spans="1:7">
      <c r="A103" s="20" t="s">
        <v>227</v>
      </c>
      <c r="B103" s="20" t="s">
        <v>228</v>
      </c>
      <c r="C103" s="21">
        <v>26</v>
      </c>
      <c r="D103" s="22">
        <v>34228.28</v>
      </c>
      <c r="F103"/>
      <c r="G103"/>
    </row>
    <row r="104" spans="1:7">
      <c r="A104" s="20" t="s">
        <v>229</v>
      </c>
      <c r="B104" s="20" t="s">
        <v>230</v>
      </c>
      <c r="C104" s="21">
        <v>12</v>
      </c>
      <c r="D104" s="22">
        <v>18319.28</v>
      </c>
      <c r="F104"/>
      <c r="G104"/>
    </row>
    <row r="105" spans="1:7">
      <c r="A105" s="20" t="s">
        <v>231</v>
      </c>
      <c r="B105" s="20" t="s">
        <v>232</v>
      </c>
      <c r="C105" s="21">
        <v>6</v>
      </c>
      <c r="D105" s="22">
        <v>9062.24</v>
      </c>
      <c r="F105"/>
      <c r="G105"/>
    </row>
    <row r="106" spans="1:7">
      <c r="A106" s="20" t="s">
        <v>233</v>
      </c>
      <c r="B106" s="20" t="s">
        <v>234</v>
      </c>
      <c r="C106" s="21" t="s">
        <v>515</v>
      </c>
      <c r="D106" s="22">
        <v>8041.79</v>
      </c>
      <c r="F106"/>
      <c r="G106"/>
    </row>
    <row r="107" spans="1:7">
      <c r="A107" s="20" t="s">
        <v>235</v>
      </c>
      <c r="B107" s="20" t="s">
        <v>236</v>
      </c>
      <c r="C107" s="21">
        <v>50</v>
      </c>
      <c r="D107" s="22">
        <v>69605.259999999995</v>
      </c>
      <c r="F107"/>
      <c r="G107"/>
    </row>
    <row r="108" spans="1:7">
      <c r="A108" s="20" t="s">
        <v>237</v>
      </c>
      <c r="B108" s="20" t="s">
        <v>238</v>
      </c>
      <c r="C108" s="21" t="s">
        <v>515</v>
      </c>
      <c r="D108" s="22">
        <v>2825.37</v>
      </c>
      <c r="F108"/>
      <c r="G108"/>
    </row>
    <row r="109" spans="1:7">
      <c r="A109" s="20" t="s">
        <v>239</v>
      </c>
      <c r="B109" s="20" t="s">
        <v>240</v>
      </c>
      <c r="C109" s="21">
        <v>13</v>
      </c>
      <c r="D109" s="22">
        <v>23425</v>
      </c>
      <c r="F109"/>
      <c r="G109"/>
    </row>
    <row r="110" spans="1:7">
      <c r="A110" s="20" t="s">
        <v>241</v>
      </c>
      <c r="B110" s="20" t="s">
        <v>242</v>
      </c>
      <c r="C110" s="21">
        <v>13</v>
      </c>
      <c r="D110" s="22">
        <v>17598.02</v>
      </c>
      <c r="F110"/>
      <c r="G110"/>
    </row>
    <row r="111" spans="1:7">
      <c r="A111" s="20" t="s">
        <v>243</v>
      </c>
      <c r="B111" s="20" t="s">
        <v>244</v>
      </c>
      <c r="C111" s="21">
        <v>47</v>
      </c>
      <c r="D111" s="22">
        <v>64221.440000000002</v>
      </c>
      <c r="F111"/>
      <c r="G111"/>
    </row>
    <row r="112" spans="1:7">
      <c r="A112" s="20" t="s">
        <v>245</v>
      </c>
      <c r="B112" s="20" t="s">
        <v>246</v>
      </c>
      <c r="C112" s="21">
        <v>72</v>
      </c>
      <c r="D112" s="22">
        <v>90456.43</v>
      </c>
      <c r="F112"/>
      <c r="G112"/>
    </row>
    <row r="113" spans="1:7">
      <c r="A113" s="20" t="s">
        <v>247</v>
      </c>
      <c r="B113" s="20" t="s">
        <v>248</v>
      </c>
      <c r="C113" s="21" t="s">
        <v>515</v>
      </c>
      <c r="D113" s="22">
        <v>4152.57</v>
      </c>
      <c r="F113"/>
      <c r="G113"/>
    </row>
    <row r="114" spans="1:7">
      <c r="A114" s="20" t="s">
        <v>249</v>
      </c>
      <c r="B114" s="20" t="s">
        <v>250</v>
      </c>
      <c r="C114" s="21">
        <v>83</v>
      </c>
      <c r="D114" s="22">
        <v>129680.19</v>
      </c>
      <c r="F114"/>
      <c r="G114"/>
    </row>
    <row r="115" spans="1:7">
      <c r="A115" s="20" t="s">
        <v>251</v>
      </c>
      <c r="B115" s="20" t="s">
        <v>252</v>
      </c>
      <c r="C115" s="21" t="s">
        <v>515</v>
      </c>
      <c r="D115" s="22">
        <v>1574.44</v>
      </c>
      <c r="F115"/>
      <c r="G115"/>
    </row>
    <row r="116" spans="1:7">
      <c r="A116" s="20" t="s">
        <v>253</v>
      </c>
      <c r="B116" s="20" t="s">
        <v>254</v>
      </c>
      <c r="C116" s="21">
        <v>17</v>
      </c>
      <c r="D116" s="22">
        <v>19188.21</v>
      </c>
      <c r="F116"/>
      <c r="G116"/>
    </row>
    <row r="117" spans="1:7">
      <c r="A117" s="20" t="s">
        <v>255</v>
      </c>
      <c r="B117" s="20" t="s">
        <v>256</v>
      </c>
      <c r="C117" s="21">
        <v>38</v>
      </c>
      <c r="D117" s="22">
        <v>54493.96</v>
      </c>
      <c r="F117"/>
      <c r="G117"/>
    </row>
    <row r="118" spans="1:7">
      <c r="A118" s="20" t="s">
        <v>257</v>
      </c>
      <c r="B118" s="20" t="s">
        <v>258</v>
      </c>
      <c r="C118" s="21">
        <v>18</v>
      </c>
      <c r="D118" s="22">
        <v>23293.8</v>
      </c>
      <c r="F118"/>
      <c r="G118"/>
    </row>
    <row r="119" spans="1:7">
      <c r="A119" s="20" t="s">
        <v>259</v>
      </c>
      <c r="B119" s="20" t="s">
        <v>260</v>
      </c>
      <c r="C119" s="21">
        <v>17</v>
      </c>
      <c r="D119" s="22">
        <v>24641.119999999999</v>
      </c>
      <c r="F119"/>
      <c r="G119"/>
    </row>
    <row r="120" spans="1:7">
      <c r="A120" s="20" t="s">
        <v>261</v>
      </c>
      <c r="B120" s="20" t="s">
        <v>262</v>
      </c>
      <c r="C120" s="21">
        <v>25</v>
      </c>
      <c r="D120" s="22">
        <v>28149.71</v>
      </c>
      <c r="F120"/>
      <c r="G120"/>
    </row>
    <row r="121" spans="1:7">
      <c r="A121" s="20" t="s">
        <v>263</v>
      </c>
      <c r="B121" s="20" t="s">
        <v>264</v>
      </c>
      <c r="C121" s="21">
        <v>19</v>
      </c>
      <c r="D121" s="22">
        <v>34393.68</v>
      </c>
      <c r="F121"/>
      <c r="G121"/>
    </row>
    <row r="122" spans="1:7">
      <c r="A122" s="20" t="s">
        <v>265</v>
      </c>
      <c r="B122" s="20" t="s">
        <v>266</v>
      </c>
      <c r="C122" s="21" t="s">
        <v>515</v>
      </c>
      <c r="D122" s="22">
        <v>2956.59</v>
      </c>
      <c r="F122"/>
      <c r="G122"/>
    </row>
    <row r="123" spans="1:7">
      <c r="A123" s="20" t="s">
        <v>267</v>
      </c>
      <c r="B123" s="20" t="s">
        <v>268</v>
      </c>
      <c r="C123" s="21" t="s">
        <v>515</v>
      </c>
      <c r="D123" s="22">
        <v>1390.21</v>
      </c>
      <c r="F123"/>
      <c r="G123"/>
    </row>
    <row r="124" spans="1:7">
      <c r="A124" s="20" t="s">
        <v>269</v>
      </c>
      <c r="B124" s="20" t="s">
        <v>270</v>
      </c>
      <c r="C124" s="21">
        <v>7</v>
      </c>
      <c r="D124" s="22">
        <v>8620.25</v>
      </c>
      <c r="F124"/>
      <c r="G124"/>
    </row>
    <row r="125" spans="1:7">
      <c r="A125" s="20" t="s">
        <v>271</v>
      </c>
      <c r="B125" s="20" t="s">
        <v>272</v>
      </c>
      <c r="C125" s="21" t="s">
        <v>515</v>
      </c>
      <c r="D125" s="22">
        <v>4210.75</v>
      </c>
      <c r="F125"/>
      <c r="G125"/>
    </row>
    <row r="126" spans="1:7">
      <c r="A126" s="20" t="s">
        <v>273</v>
      </c>
      <c r="B126" s="20" t="s">
        <v>274</v>
      </c>
      <c r="C126" s="21">
        <v>41</v>
      </c>
      <c r="D126" s="22">
        <v>47117.42</v>
      </c>
      <c r="F126"/>
      <c r="G126"/>
    </row>
    <row r="127" spans="1:7">
      <c r="A127" s="20" t="s">
        <v>275</v>
      </c>
      <c r="B127" s="20" t="s">
        <v>276</v>
      </c>
      <c r="C127" s="21" t="s">
        <v>515</v>
      </c>
      <c r="D127" s="22">
        <v>1503.61</v>
      </c>
      <c r="F127"/>
      <c r="G127"/>
    </row>
    <row r="128" spans="1:7">
      <c r="A128" s="20" t="s">
        <v>277</v>
      </c>
      <c r="B128" s="20" t="s">
        <v>278</v>
      </c>
      <c r="C128" s="21" t="s">
        <v>515</v>
      </c>
      <c r="D128" s="22">
        <v>1418.82</v>
      </c>
      <c r="F128"/>
      <c r="G128"/>
    </row>
    <row r="129" spans="1:7">
      <c r="A129" s="20" t="s">
        <v>279</v>
      </c>
      <c r="B129" s="20" t="s">
        <v>280</v>
      </c>
      <c r="C129" s="21" t="s">
        <v>515</v>
      </c>
      <c r="D129" s="22">
        <v>9774.07</v>
      </c>
      <c r="F129"/>
      <c r="G129"/>
    </row>
    <row r="130" spans="1:7">
      <c r="A130" s="20" t="s">
        <v>281</v>
      </c>
      <c r="B130" s="20" t="s">
        <v>282</v>
      </c>
      <c r="C130" s="21">
        <v>12</v>
      </c>
      <c r="D130" s="22">
        <v>19345.54</v>
      </c>
      <c r="F130"/>
      <c r="G130"/>
    </row>
    <row r="131" spans="1:7">
      <c r="A131" s="20" t="s">
        <v>283</v>
      </c>
      <c r="B131" s="20" t="s">
        <v>284</v>
      </c>
      <c r="C131" s="21" t="s">
        <v>515</v>
      </c>
      <c r="D131" s="22">
        <v>1164.21</v>
      </c>
      <c r="F131"/>
      <c r="G131"/>
    </row>
    <row r="132" spans="1:7">
      <c r="A132" s="20" t="s">
        <v>285</v>
      </c>
      <c r="B132" s="20" t="s">
        <v>286</v>
      </c>
      <c r="C132" s="21" t="s">
        <v>515</v>
      </c>
      <c r="D132" s="22">
        <v>1263.54</v>
      </c>
      <c r="F132"/>
      <c r="G132"/>
    </row>
    <row r="133" spans="1:7">
      <c r="A133" s="20" t="s">
        <v>287</v>
      </c>
      <c r="B133" s="20" t="s">
        <v>288</v>
      </c>
      <c r="C133" s="21">
        <v>11</v>
      </c>
      <c r="D133" s="22">
        <v>18260.25</v>
      </c>
      <c r="F133"/>
      <c r="G133"/>
    </row>
    <row r="134" spans="1:7">
      <c r="A134" s="20" t="s">
        <v>289</v>
      </c>
      <c r="B134" s="20" t="s">
        <v>290</v>
      </c>
      <c r="C134" s="21">
        <v>22</v>
      </c>
      <c r="D134" s="22">
        <v>31944.38</v>
      </c>
      <c r="F134"/>
      <c r="G134"/>
    </row>
    <row r="135" spans="1:7">
      <c r="A135" s="20" t="s">
        <v>291</v>
      </c>
      <c r="B135" s="20" t="s">
        <v>292</v>
      </c>
      <c r="C135" s="21" t="s">
        <v>515</v>
      </c>
      <c r="D135" s="22">
        <v>1488.4</v>
      </c>
      <c r="F135"/>
      <c r="G135"/>
    </row>
    <row r="136" spans="1:7">
      <c r="A136" s="20" t="s">
        <v>293</v>
      </c>
      <c r="B136" s="20" t="s">
        <v>294</v>
      </c>
      <c r="C136" s="21">
        <v>13</v>
      </c>
      <c r="D136" s="22">
        <v>16510.18</v>
      </c>
      <c r="F136"/>
      <c r="G136"/>
    </row>
    <row r="137" spans="1:7">
      <c r="A137" s="20" t="s">
        <v>295</v>
      </c>
      <c r="B137" s="20" t="s">
        <v>296</v>
      </c>
      <c r="C137" s="21">
        <v>10</v>
      </c>
      <c r="D137" s="22">
        <v>13189.33</v>
      </c>
      <c r="F137"/>
      <c r="G137"/>
    </row>
    <row r="138" spans="1:7">
      <c r="A138" s="20" t="s">
        <v>297</v>
      </c>
      <c r="B138" s="20" t="s">
        <v>298</v>
      </c>
      <c r="C138" s="21">
        <v>35</v>
      </c>
      <c r="D138" s="22">
        <v>54307</v>
      </c>
      <c r="F138"/>
      <c r="G138"/>
    </row>
    <row r="139" spans="1:7">
      <c r="A139" s="20" t="s">
        <v>299</v>
      </c>
      <c r="B139" s="20" t="s">
        <v>300</v>
      </c>
      <c r="C139" s="21">
        <v>16</v>
      </c>
      <c r="D139" s="22">
        <v>26817.25</v>
      </c>
      <c r="F139"/>
      <c r="G139"/>
    </row>
    <row r="140" spans="1:7">
      <c r="A140" s="20" t="s">
        <v>301</v>
      </c>
      <c r="B140" s="20" t="s">
        <v>302</v>
      </c>
      <c r="C140" s="21" t="s">
        <v>515</v>
      </c>
      <c r="D140" s="22">
        <v>1463.67</v>
      </c>
      <c r="F140"/>
      <c r="G140"/>
    </row>
    <row r="141" spans="1:7">
      <c r="A141" s="20" t="s">
        <v>303</v>
      </c>
      <c r="B141" s="20" t="s">
        <v>304</v>
      </c>
      <c r="C141" s="21">
        <v>17</v>
      </c>
      <c r="D141" s="22">
        <v>24410.95</v>
      </c>
      <c r="F141"/>
      <c r="G141"/>
    </row>
    <row r="142" spans="1:7">
      <c r="A142" s="20" t="s">
        <v>305</v>
      </c>
      <c r="B142" s="20" t="s">
        <v>306</v>
      </c>
      <c r="C142" s="21">
        <v>7</v>
      </c>
      <c r="D142" s="22">
        <v>9945.86</v>
      </c>
      <c r="F142"/>
      <c r="G142"/>
    </row>
    <row r="143" spans="1:7">
      <c r="A143" s="20" t="s">
        <v>307</v>
      </c>
      <c r="B143" s="20" t="s">
        <v>308</v>
      </c>
      <c r="C143" s="21">
        <v>30</v>
      </c>
      <c r="D143" s="22">
        <v>39818.639999999999</v>
      </c>
      <c r="F143"/>
      <c r="G143"/>
    </row>
    <row r="144" spans="1:7">
      <c r="A144" s="20" t="s">
        <v>309</v>
      </c>
      <c r="B144" s="20" t="s">
        <v>310</v>
      </c>
      <c r="C144" s="21" t="s">
        <v>515</v>
      </c>
      <c r="D144" s="22">
        <v>4675.37</v>
      </c>
      <c r="F144"/>
      <c r="G144"/>
    </row>
    <row r="145" spans="1:7">
      <c r="A145" s="20" t="s">
        <v>311</v>
      </c>
      <c r="B145" s="20" t="s">
        <v>312</v>
      </c>
      <c r="C145" s="21">
        <v>22</v>
      </c>
      <c r="D145" s="22">
        <v>28549.39</v>
      </c>
      <c r="F145"/>
      <c r="G145"/>
    </row>
    <row r="146" spans="1:7">
      <c r="A146" s="20" t="s">
        <v>313</v>
      </c>
      <c r="B146" s="20" t="s">
        <v>314</v>
      </c>
      <c r="C146" s="21" t="s">
        <v>515</v>
      </c>
      <c r="D146" s="22">
        <v>3341.12</v>
      </c>
      <c r="F146"/>
      <c r="G146"/>
    </row>
    <row r="147" spans="1:7">
      <c r="A147" s="20" t="s">
        <v>315</v>
      </c>
      <c r="B147" s="20" t="s">
        <v>316</v>
      </c>
      <c r="C147" s="21">
        <v>10</v>
      </c>
      <c r="D147" s="22">
        <v>13975.54</v>
      </c>
      <c r="F147"/>
      <c r="G147"/>
    </row>
    <row r="148" spans="1:7">
      <c r="A148" s="20" t="s">
        <v>317</v>
      </c>
      <c r="B148" s="20" t="s">
        <v>318</v>
      </c>
      <c r="C148" s="21">
        <v>40</v>
      </c>
      <c r="D148" s="22">
        <v>59856.82</v>
      </c>
      <c r="F148"/>
      <c r="G148"/>
    </row>
    <row r="149" spans="1:7">
      <c r="A149" s="20" t="s">
        <v>319</v>
      </c>
      <c r="B149" s="20" t="s">
        <v>320</v>
      </c>
      <c r="C149" s="21">
        <v>8</v>
      </c>
      <c r="D149" s="22">
        <v>9750.69</v>
      </c>
      <c r="F149"/>
      <c r="G149"/>
    </row>
    <row r="150" spans="1:7">
      <c r="A150" s="20" t="s">
        <v>321</v>
      </c>
      <c r="B150" s="20" t="s">
        <v>322</v>
      </c>
      <c r="C150" s="21" t="s">
        <v>515</v>
      </c>
      <c r="D150" s="22">
        <v>6793.4</v>
      </c>
      <c r="F150"/>
      <c r="G150"/>
    </row>
    <row r="151" spans="1:7">
      <c r="A151" s="20" t="s">
        <v>323</v>
      </c>
      <c r="B151" s="20" t="s">
        <v>324</v>
      </c>
      <c r="C151" s="21" t="s">
        <v>515</v>
      </c>
      <c r="D151" s="22">
        <v>4961.03</v>
      </c>
      <c r="F151"/>
      <c r="G151"/>
    </row>
    <row r="152" spans="1:7">
      <c r="A152" s="20" t="s">
        <v>325</v>
      </c>
      <c r="B152" s="20" t="s">
        <v>326</v>
      </c>
      <c r="C152" s="21" t="s">
        <v>515</v>
      </c>
      <c r="D152" s="22">
        <v>2171.38</v>
      </c>
      <c r="F152"/>
      <c r="G152"/>
    </row>
    <row r="153" spans="1:7">
      <c r="A153" s="20" t="s">
        <v>327</v>
      </c>
      <c r="B153" s="20" t="s">
        <v>328</v>
      </c>
      <c r="C153" s="21" t="s">
        <v>515</v>
      </c>
      <c r="D153" s="22">
        <v>5289.25</v>
      </c>
      <c r="F153"/>
      <c r="G153"/>
    </row>
    <row r="154" spans="1:7">
      <c r="A154" s="20" t="s">
        <v>329</v>
      </c>
      <c r="B154" s="20" t="s">
        <v>330</v>
      </c>
      <c r="C154" s="21">
        <v>7</v>
      </c>
      <c r="D154" s="22">
        <v>10282.120000000001</v>
      </c>
      <c r="F154"/>
      <c r="G154"/>
    </row>
    <row r="155" spans="1:7">
      <c r="A155" s="20" t="s">
        <v>331</v>
      </c>
      <c r="B155" s="20" t="s">
        <v>332</v>
      </c>
      <c r="C155" s="21">
        <v>70</v>
      </c>
      <c r="D155" s="22">
        <v>112283.43</v>
      </c>
      <c r="F155"/>
      <c r="G155"/>
    </row>
    <row r="156" spans="1:7">
      <c r="A156" s="20" t="s">
        <v>333</v>
      </c>
      <c r="B156" s="20" t="s">
        <v>334</v>
      </c>
      <c r="C156" s="21">
        <v>10</v>
      </c>
      <c r="D156" s="22">
        <v>12381.68</v>
      </c>
      <c r="F156"/>
      <c r="G156"/>
    </row>
    <row r="157" spans="1:7">
      <c r="A157" s="20" t="s">
        <v>335</v>
      </c>
      <c r="B157" s="20" t="s">
        <v>336</v>
      </c>
      <c r="C157" s="21" t="s">
        <v>515</v>
      </c>
      <c r="D157" s="22">
        <v>2826.43</v>
      </c>
      <c r="F157"/>
      <c r="G157"/>
    </row>
    <row r="158" spans="1:7">
      <c r="A158" s="20" t="s">
        <v>337</v>
      </c>
      <c r="B158" s="20" t="s">
        <v>338</v>
      </c>
      <c r="C158" s="21" t="s">
        <v>515</v>
      </c>
      <c r="D158" s="22">
        <v>4549.4399999999996</v>
      </c>
      <c r="F158"/>
      <c r="G158"/>
    </row>
    <row r="159" spans="1:7">
      <c r="A159" s="20" t="s">
        <v>339</v>
      </c>
      <c r="B159" s="20" t="s">
        <v>340</v>
      </c>
      <c r="C159" s="21" t="s">
        <v>515</v>
      </c>
      <c r="D159" s="22">
        <v>4475.5</v>
      </c>
      <c r="F159"/>
      <c r="G159"/>
    </row>
    <row r="160" spans="1:7">
      <c r="A160" s="20" t="s">
        <v>341</v>
      </c>
      <c r="B160" s="20" t="s">
        <v>342</v>
      </c>
      <c r="C160" s="21" t="s">
        <v>515</v>
      </c>
      <c r="D160" s="22">
        <v>2543.98</v>
      </c>
      <c r="F160"/>
      <c r="G160"/>
    </row>
    <row r="161" spans="1:7">
      <c r="A161" s="20" t="s">
        <v>343</v>
      </c>
      <c r="B161" s="20" t="s">
        <v>344</v>
      </c>
      <c r="C161" s="21" t="s">
        <v>515</v>
      </c>
      <c r="D161" s="22">
        <v>2503.17</v>
      </c>
      <c r="F161"/>
      <c r="G161"/>
    </row>
    <row r="162" spans="1:7">
      <c r="A162" s="20" t="s">
        <v>345</v>
      </c>
      <c r="B162" s="20" t="s">
        <v>346</v>
      </c>
      <c r="C162" s="21" t="s">
        <v>515</v>
      </c>
      <c r="D162" s="22">
        <v>7934.91</v>
      </c>
      <c r="F162"/>
      <c r="G162"/>
    </row>
    <row r="163" spans="1:7">
      <c r="A163" s="20" t="s">
        <v>347</v>
      </c>
      <c r="B163" s="20" t="s">
        <v>348</v>
      </c>
      <c r="C163" s="21">
        <v>10</v>
      </c>
      <c r="D163" s="22">
        <v>16011.73</v>
      </c>
      <c r="F163"/>
      <c r="G163"/>
    </row>
    <row r="164" spans="1:7">
      <c r="A164" s="20" t="s">
        <v>349</v>
      </c>
      <c r="B164" s="20" t="s">
        <v>350</v>
      </c>
      <c r="C164" s="21">
        <v>21</v>
      </c>
      <c r="D164" s="22">
        <v>26638.87</v>
      </c>
      <c r="F164"/>
      <c r="G164"/>
    </row>
    <row r="165" spans="1:7">
      <c r="A165" s="20" t="s">
        <v>351</v>
      </c>
      <c r="B165" s="20" t="s">
        <v>352</v>
      </c>
      <c r="C165" s="21" t="s">
        <v>515</v>
      </c>
      <c r="D165" s="22">
        <v>2829.82</v>
      </c>
      <c r="F165"/>
      <c r="G165"/>
    </row>
    <row r="166" spans="1:7">
      <c r="A166" s="20" t="s">
        <v>353</v>
      </c>
      <c r="B166" s="20" t="s">
        <v>354</v>
      </c>
      <c r="C166" s="21">
        <v>7</v>
      </c>
      <c r="D166" s="22">
        <v>8815.98</v>
      </c>
      <c r="F166"/>
      <c r="G166"/>
    </row>
    <row r="167" spans="1:7">
      <c r="A167" s="20" t="s">
        <v>355</v>
      </c>
      <c r="B167" s="20" t="s">
        <v>356</v>
      </c>
      <c r="C167" s="21">
        <v>9</v>
      </c>
      <c r="D167" s="22">
        <v>13293.87</v>
      </c>
      <c r="F167"/>
      <c r="G167"/>
    </row>
    <row r="168" spans="1:7">
      <c r="A168" s="20" t="s">
        <v>357</v>
      </c>
      <c r="B168" s="20" t="s">
        <v>358</v>
      </c>
      <c r="C168" s="21">
        <v>10</v>
      </c>
      <c r="D168" s="22">
        <v>15018.54</v>
      </c>
      <c r="F168"/>
      <c r="G168"/>
    </row>
    <row r="169" spans="1:7">
      <c r="A169" s="20" t="s">
        <v>359</v>
      </c>
      <c r="B169" s="20" t="s">
        <v>360</v>
      </c>
      <c r="C169" s="21">
        <v>17</v>
      </c>
      <c r="D169" s="22">
        <v>26588</v>
      </c>
      <c r="F169"/>
      <c r="G169"/>
    </row>
    <row r="170" spans="1:7">
      <c r="A170" s="20" t="s">
        <v>361</v>
      </c>
      <c r="B170" s="20" t="s">
        <v>362</v>
      </c>
      <c r="C170" s="21">
        <v>38</v>
      </c>
      <c r="D170" s="22">
        <v>69043.3</v>
      </c>
      <c r="F170"/>
      <c r="G170"/>
    </row>
    <row r="171" spans="1:7">
      <c r="A171" s="20" t="s">
        <v>363</v>
      </c>
      <c r="B171" s="20" t="s">
        <v>364</v>
      </c>
      <c r="C171" s="21" t="s">
        <v>515</v>
      </c>
      <c r="D171" s="22">
        <v>4181.1099999999997</v>
      </c>
      <c r="F171"/>
      <c r="G171"/>
    </row>
    <row r="172" spans="1:7">
      <c r="A172" s="20" t="s">
        <v>365</v>
      </c>
      <c r="B172" s="20" t="s">
        <v>366</v>
      </c>
      <c r="C172" s="21" t="s">
        <v>515</v>
      </c>
      <c r="D172" s="22">
        <v>5051.62</v>
      </c>
      <c r="F172"/>
      <c r="G172"/>
    </row>
    <row r="173" spans="1:7">
      <c r="A173" s="20" t="s">
        <v>367</v>
      </c>
      <c r="B173" s="20" t="s">
        <v>368</v>
      </c>
      <c r="C173" s="21">
        <v>24</v>
      </c>
      <c r="D173" s="22">
        <v>45508</v>
      </c>
      <c r="F173"/>
      <c r="G173"/>
    </row>
    <row r="174" spans="1:7">
      <c r="A174" s="20" t="s">
        <v>369</v>
      </c>
      <c r="B174" s="20" t="s">
        <v>370</v>
      </c>
      <c r="C174" s="21">
        <v>7</v>
      </c>
      <c r="D174" s="22">
        <v>8518.4</v>
      </c>
      <c r="F174"/>
      <c r="G174"/>
    </row>
    <row r="175" spans="1:7">
      <c r="A175" s="20" t="s">
        <v>371</v>
      </c>
      <c r="B175" s="20" t="s">
        <v>372</v>
      </c>
      <c r="C175" s="21">
        <v>24</v>
      </c>
      <c r="D175" s="22">
        <v>35661.69</v>
      </c>
      <c r="F175"/>
      <c r="G175"/>
    </row>
    <row r="176" spans="1:7">
      <c r="A176" s="20" t="s">
        <v>373</v>
      </c>
      <c r="B176" s="20" t="s">
        <v>374</v>
      </c>
      <c r="C176" s="21">
        <v>21</v>
      </c>
      <c r="D176" s="22">
        <v>31320.54</v>
      </c>
      <c r="F176"/>
      <c r="G176"/>
    </row>
    <row r="177" spans="1:7">
      <c r="A177" s="20" t="s">
        <v>375</v>
      </c>
      <c r="B177" s="20" t="s">
        <v>376</v>
      </c>
      <c r="C177" s="21" t="s">
        <v>515</v>
      </c>
      <c r="D177" s="22">
        <v>1570.36</v>
      </c>
      <c r="F177"/>
      <c r="G177"/>
    </row>
    <row r="178" spans="1:7">
      <c r="A178" s="20" t="s">
        <v>377</v>
      </c>
      <c r="B178" s="20" t="s">
        <v>378</v>
      </c>
      <c r="C178" s="21">
        <v>15</v>
      </c>
      <c r="D178" s="22">
        <v>21031.68</v>
      </c>
      <c r="F178"/>
      <c r="G178"/>
    </row>
    <row r="179" spans="1:7">
      <c r="A179" s="20" t="s">
        <v>379</v>
      </c>
      <c r="B179" s="20" t="s">
        <v>380</v>
      </c>
      <c r="C179" s="21">
        <v>16</v>
      </c>
      <c r="D179" s="22">
        <v>17782.61</v>
      </c>
      <c r="F179"/>
      <c r="G179"/>
    </row>
    <row r="180" spans="1:7">
      <c r="A180" s="20" t="s">
        <v>381</v>
      </c>
      <c r="B180" s="20" t="s">
        <v>382</v>
      </c>
      <c r="C180" s="21" t="s">
        <v>515</v>
      </c>
      <c r="D180" s="22">
        <v>2396.5300000000002</v>
      </c>
      <c r="F180"/>
      <c r="G180"/>
    </row>
    <row r="181" spans="1:7">
      <c r="A181" s="20" t="s">
        <v>383</v>
      </c>
      <c r="B181" s="20" t="s">
        <v>384</v>
      </c>
      <c r="C181" s="21" t="s">
        <v>515</v>
      </c>
      <c r="D181" s="22">
        <v>7299.24</v>
      </c>
      <c r="F181"/>
      <c r="G181"/>
    </row>
    <row r="182" spans="1:7">
      <c r="A182" s="20" t="s">
        <v>385</v>
      </c>
      <c r="B182" s="20" t="s">
        <v>386</v>
      </c>
      <c r="C182" s="21" t="s">
        <v>515</v>
      </c>
      <c r="D182" s="22">
        <v>6458.89</v>
      </c>
      <c r="F182"/>
      <c r="G182"/>
    </row>
    <row r="183" spans="1:7">
      <c r="A183" s="20" t="s">
        <v>387</v>
      </c>
      <c r="B183" s="20" t="s">
        <v>388</v>
      </c>
      <c r="C183" s="21">
        <v>7</v>
      </c>
      <c r="D183" s="22">
        <v>10540.09</v>
      </c>
      <c r="F183"/>
      <c r="G183"/>
    </row>
    <row r="184" spans="1:7">
      <c r="A184" s="20" t="s">
        <v>389</v>
      </c>
      <c r="B184" s="20" t="s">
        <v>390</v>
      </c>
      <c r="C184" s="21" t="s">
        <v>515</v>
      </c>
      <c r="D184" s="22">
        <v>5704.08</v>
      </c>
      <c r="F184"/>
      <c r="G184"/>
    </row>
    <row r="185" spans="1:7">
      <c r="A185" s="20" t="s">
        <v>391</v>
      </c>
      <c r="B185" s="20" t="s">
        <v>392</v>
      </c>
      <c r="C185" s="21">
        <v>36</v>
      </c>
      <c r="D185" s="22">
        <v>47350.02</v>
      </c>
      <c r="F185"/>
      <c r="G185"/>
    </row>
    <row r="186" spans="1:7">
      <c r="A186" s="20" t="s">
        <v>393</v>
      </c>
      <c r="B186" s="20" t="s">
        <v>394</v>
      </c>
      <c r="C186" s="21" t="s">
        <v>515</v>
      </c>
      <c r="D186" s="22">
        <v>2598.65</v>
      </c>
      <c r="F186"/>
      <c r="G186"/>
    </row>
    <row r="187" spans="1:7">
      <c r="A187" s="20" t="s">
        <v>395</v>
      </c>
      <c r="B187" s="20" t="s">
        <v>396</v>
      </c>
      <c r="C187" s="21">
        <v>10</v>
      </c>
      <c r="D187" s="22">
        <v>13609.48</v>
      </c>
      <c r="F187"/>
      <c r="G187"/>
    </row>
    <row r="188" spans="1:7">
      <c r="A188" s="20" t="s">
        <v>397</v>
      </c>
      <c r="B188" s="20" t="s">
        <v>398</v>
      </c>
      <c r="C188" s="21">
        <v>8</v>
      </c>
      <c r="D188" s="22">
        <v>12957.55</v>
      </c>
      <c r="F188"/>
      <c r="G188"/>
    </row>
    <row r="189" spans="1:7">
      <c r="A189" s="20" t="s">
        <v>399</v>
      </c>
      <c r="B189" s="20" t="s">
        <v>400</v>
      </c>
      <c r="C189" s="21">
        <v>20</v>
      </c>
      <c r="D189" s="22">
        <v>25304.11</v>
      </c>
      <c r="F189"/>
      <c r="G189"/>
    </row>
    <row r="190" spans="1:7">
      <c r="A190" s="20" t="s">
        <v>401</v>
      </c>
      <c r="B190" s="20" t="s">
        <v>402</v>
      </c>
      <c r="C190" s="21">
        <v>40</v>
      </c>
      <c r="D190" s="22">
        <v>45371.35</v>
      </c>
      <c r="F190"/>
      <c r="G190"/>
    </row>
    <row r="191" spans="1:7">
      <c r="A191" s="20" t="s">
        <v>403</v>
      </c>
      <c r="B191" s="20" t="s">
        <v>404</v>
      </c>
      <c r="C191" s="21">
        <v>79</v>
      </c>
      <c r="D191" s="22">
        <v>115267.13</v>
      </c>
      <c r="F191"/>
      <c r="G191"/>
    </row>
    <row r="192" spans="1:7">
      <c r="A192" s="20" t="s">
        <v>405</v>
      </c>
      <c r="B192" s="20" t="s">
        <v>406</v>
      </c>
      <c r="C192" s="21" t="s">
        <v>515</v>
      </c>
      <c r="D192" s="22">
        <v>1211.9000000000001</v>
      </c>
      <c r="F192"/>
      <c r="G192"/>
    </row>
    <row r="193" spans="1:7">
      <c r="A193" s="20" t="s">
        <v>407</v>
      </c>
      <c r="B193" s="20" t="s">
        <v>408</v>
      </c>
      <c r="C193" s="21" t="s">
        <v>515</v>
      </c>
      <c r="D193" s="22">
        <v>3649.93</v>
      </c>
      <c r="F193"/>
      <c r="G193"/>
    </row>
    <row r="194" spans="1:7">
      <c r="A194" s="20" t="s">
        <v>409</v>
      </c>
      <c r="B194" s="20" t="s">
        <v>410</v>
      </c>
      <c r="C194" s="21">
        <v>20</v>
      </c>
      <c r="D194" s="22">
        <v>27736.14</v>
      </c>
      <c r="F194"/>
      <c r="G194"/>
    </row>
    <row r="195" spans="1:7">
      <c r="A195" s="20" t="s">
        <v>411</v>
      </c>
      <c r="B195" s="20" t="s">
        <v>412</v>
      </c>
      <c r="C195" s="21">
        <v>6</v>
      </c>
      <c r="D195" s="22">
        <v>7927.34</v>
      </c>
      <c r="F195"/>
      <c r="G195"/>
    </row>
    <row r="196" spans="1:7">
      <c r="A196" s="20" t="s">
        <v>413</v>
      </c>
      <c r="B196" s="20" t="s">
        <v>414</v>
      </c>
      <c r="C196" s="21" t="s">
        <v>515</v>
      </c>
      <c r="D196" s="22">
        <v>4905.54</v>
      </c>
      <c r="F196"/>
      <c r="G196"/>
    </row>
    <row r="197" spans="1:7">
      <c r="A197" s="20" t="s">
        <v>415</v>
      </c>
      <c r="B197" s="20" t="s">
        <v>416</v>
      </c>
      <c r="C197" s="21">
        <v>11</v>
      </c>
      <c r="D197" s="22">
        <v>14027.54</v>
      </c>
      <c r="F197"/>
      <c r="G197"/>
    </row>
    <row r="198" spans="1:7">
      <c r="A198" s="20" t="s">
        <v>417</v>
      </c>
      <c r="B198" s="20" t="s">
        <v>418</v>
      </c>
      <c r="C198" s="21" t="s">
        <v>515</v>
      </c>
      <c r="D198" s="22">
        <v>1597.43</v>
      </c>
      <c r="F198"/>
      <c r="G198"/>
    </row>
    <row r="199" spans="1:7">
      <c r="A199" s="20" t="s">
        <v>419</v>
      </c>
      <c r="B199" s="20" t="s">
        <v>420</v>
      </c>
      <c r="C199" s="21">
        <v>13</v>
      </c>
      <c r="D199" s="22">
        <v>22310.38</v>
      </c>
      <c r="F199"/>
      <c r="G199"/>
    </row>
    <row r="200" spans="1:7">
      <c r="A200" s="20" t="s">
        <v>421</v>
      </c>
      <c r="B200" s="20" t="s">
        <v>422</v>
      </c>
      <c r="C200" s="21" t="s">
        <v>515</v>
      </c>
      <c r="D200" s="22">
        <v>1211.06</v>
      </c>
      <c r="F200"/>
      <c r="G200"/>
    </row>
    <row r="201" spans="1:7">
      <c r="A201" s="20" t="s">
        <v>423</v>
      </c>
      <c r="B201" s="20" t="s">
        <v>424</v>
      </c>
      <c r="C201" s="21" t="s">
        <v>515</v>
      </c>
      <c r="D201" s="22">
        <v>1813.09</v>
      </c>
      <c r="F201"/>
      <c r="G201"/>
    </row>
    <row r="202" spans="1:7">
      <c r="A202" s="20" t="s">
        <v>425</v>
      </c>
      <c r="B202" s="20" t="s">
        <v>426</v>
      </c>
      <c r="C202" s="21" t="s">
        <v>515</v>
      </c>
      <c r="D202" s="22">
        <v>2713.46</v>
      </c>
      <c r="F202"/>
      <c r="G202"/>
    </row>
    <row r="203" spans="1:7">
      <c r="A203" s="20" t="s">
        <v>427</v>
      </c>
      <c r="B203" s="20" t="s">
        <v>428</v>
      </c>
      <c r="C203" s="21">
        <v>13</v>
      </c>
      <c r="D203" s="22">
        <v>20997.63</v>
      </c>
      <c r="F203"/>
      <c r="G203"/>
    </row>
    <row r="204" spans="1:7">
      <c r="A204" s="20" t="s">
        <v>429</v>
      </c>
      <c r="B204" s="20" t="s">
        <v>430</v>
      </c>
      <c r="C204" s="21">
        <v>36</v>
      </c>
      <c r="D204" s="22">
        <v>49126.53</v>
      </c>
      <c r="F204"/>
      <c r="G204"/>
    </row>
    <row r="205" spans="1:7">
      <c r="A205" s="20" t="s">
        <v>431</v>
      </c>
      <c r="B205" s="20" t="s">
        <v>432</v>
      </c>
      <c r="C205" s="21">
        <v>14</v>
      </c>
      <c r="D205" s="22">
        <v>29342</v>
      </c>
      <c r="F205"/>
      <c r="G205"/>
    </row>
    <row r="206" spans="1:7">
      <c r="A206" s="20" t="s">
        <v>433</v>
      </c>
      <c r="B206" s="20" t="s">
        <v>434</v>
      </c>
      <c r="C206" s="21">
        <v>24</v>
      </c>
      <c r="D206" s="22">
        <v>35139.69</v>
      </c>
      <c r="F206"/>
      <c r="G206"/>
    </row>
    <row r="207" spans="1:7">
      <c r="A207" s="20" t="s">
        <v>435</v>
      </c>
      <c r="B207" s="20" t="s">
        <v>436</v>
      </c>
      <c r="C207" s="21" t="s">
        <v>515</v>
      </c>
      <c r="D207" s="22">
        <v>6099.77</v>
      </c>
      <c r="F207"/>
      <c r="G207"/>
    </row>
    <row r="208" spans="1:7">
      <c r="A208" s="20" t="s">
        <v>437</v>
      </c>
      <c r="B208" s="20" t="s">
        <v>438</v>
      </c>
      <c r="C208" s="21" t="s">
        <v>515</v>
      </c>
      <c r="D208" s="22">
        <v>7503.12</v>
      </c>
      <c r="F208"/>
      <c r="G208"/>
    </row>
    <row r="209" spans="1:7">
      <c r="A209" s="20" t="s">
        <v>439</v>
      </c>
      <c r="B209" s="20" t="s">
        <v>440</v>
      </c>
      <c r="C209" s="21">
        <v>6</v>
      </c>
      <c r="D209" s="22">
        <v>9163.2999999999993</v>
      </c>
      <c r="F209"/>
      <c r="G209"/>
    </row>
    <row r="210" spans="1:7">
      <c r="A210" s="20" t="s">
        <v>441</v>
      </c>
      <c r="B210" s="20" t="s">
        <v>442</v>
      </c>
      <c r="C210" s="21" t="s">
        <v>515</v>
      </c>
      <c r="D210" s="22">
        <v>2987.76</v>
      </c>
      <c r="F210"/>
      <c r="G210"/>
    </row>
    <row r="211" spans="1:7">
      <c r="A211" s="20" t="s">
        <v>443</v>
      </c>
      <c r="B211" s="20" t="s">
        <v>444</v>
      </c>
      <c r="C211" s="21" t="s">
        <v>515</v>
      </c>
      <c r="D211" s="22">
        <v>4961.22</v>
      </c>
      <c r="F211"/>
      <c r="G211"/>
    </row>
    <row r="212" spans="1:7">
      <c r="A212" s="20" t="s">
        <v>445</v>
      </c>
      <c r="B212" s="20" t="s">
        <v>446</v>
      </c>
      <c r="C212" s="21" t="s">
        <v>515</v>
      </c>
      <c r="D212" s="22">
        <v>5008.5499999999993</v>
      </c>
      <c r="F212"/>
      <c r="G212"/>
    </row>
    <row r="213" spans="1:7">
      <c r="A213" s="20" t="s">
        <v>447</v>
      </c>
      <c r="B213" s="20" t="s">
        <v>448</v>
      </c>
      <c r="C213" s="21" t="s">
        <v>515</v>
      </c>
      <c r="D213" s="22">
        <v>2823.24</v>
      </c>
      <c r="F213"/>
      <c r="G213"/>
    </row>
    <row r="214" spans="1:7">
      <c r="A214" s="20" t="s">
        <v>449</v>
      </c>
      <c r="B214" s="20" t="s">
        <v>450</v>
      </c>
      <c r="C214" s="21">
        <v>10</v>
      </c>
      <c r="D214" s="22">
        <v>14021.18</v>
      </c>
      <c r="F214"/>
      <c r="G214"/>
    </row>
    <row r="215" spans="1:7">
      <c r="A215" s="20" t="s">
        <v>451</v>
      </c>
      <c r="B215" s="20" t="s">
        <v>452</v>
      </c>
      <c r="C215" s="21">
        <v>8</v>
      </c>
      <c r="D215" s="22">
        <v>11145.27</v>
      </c>
      <c r="F215"/>
      <c r="G215"/>
    </row>
    <row r="216" spans="1:7">
      <c r="A216" s="20" t="s">
        <v>453</v>
      </c>
      <c r="B216" s="20" t="s">
        <v>454</v>
      </c>
      <c r="C216" s="21">
        <v>9</v>
      </c>
      <c r="D216" s="22">
        <v>13910.59</v>
      </c>
      <c r="F216"/>
      <c r="G216"/>
    </row>
    <row r="217" spans="1:7">
      <c r="A217" s="20" t="s">
        <v>455</v>
      </c>
      <c r="B217" s="20" t="s">
        <v>456</v>
      </c>
      <c r="C217" s="21">
        <v>7</v>
      </c>
      <c r="D217" s="22">
        <v>12911.22</v>
      </c>
      <c r="F217"/>
      <c r="G217"/>
    </row>
    <row r="218" spans="1:7">
      <c r="A218" s="20" t="s">
        <v>457</v>
      </c>
      <c r="B218" s="20" t="s">
        <v>458</v>
      </c>
      <c r="C218" s="21" t="s">
        <v>515</v>
      </c>
      <c r="D218" s="22">
        <v>1565.2400000000016</v>
      </c>
      <c r="F218"/>
      <c r="G218"/>
    </row>
    <row r="219" spans="1:7">
      <c r="A219" s="20" t="s">
        <v>459</v>
      </c>
      <c r="B219" s="20" t="s">
        <v>460</v>
      </c>
      <c r="C219" s="21">
        <v>26</v>
      </c>
      <c r="D219" s="22">
        <v>25596.93</v>
      </c>
      <c r="F219"/>
      <c r="G219"/>
    </row>
    <row r="220" spans="1:7">
      <c r="A220" s="20" t="s">
        <v>461</v>
      </c>
      <c r="B220" s="20" t="s">
        <v>462</v>
      </c>
      <c r="C220" s="21" t="s">
        <v>515</v>
      </c>
      <c r="D220" s="22">
        <v>3208.13</v>
      </c>
      <c r="F220"/>
      <c r="G220"/>
    </row>
    <row r="221" spans="1:7">
      <c r="A221" s="20" t="s">
        <v>463</v>
      </c>
      <c r="B221" s="20" t="s">
        <v>464</v>
      </c>
      <c r="C221" s="21" t="s">
        <v>515</v>
      </c>
      <c r="D221" s="22">
        <v>2738.3599999999997</v>
      </c>
      <c r="F221"/>
      <c r="G221"/>
    </row>
    <row r="222" spans="1:7">
      <c r="A222" s="20" t="s">
        <v>465</v>
      </c>
      <c r="B222" s="20" t="s">
        <v>466</v>
      </c>
      <c r="C222" s="21">
        <v>14</v>
      </c>
      <c r="D222" s="22">
        <v>20271.8</v>
      </c>
      <c r="F222"/>
      <c r="G222"/>
    </row>
    <row r="223" spans="1:7">
      <c r="A223" s="20" t="s">
        <v>467</v>
      </c>
      <c r="B223" s="20" t="s">
        <v>468</v>
      </c>
      <c r="C223" s="21" t="s">
        <v>515</v>
      </c>
      <c r="D223" s="22">
        <v>3231.52</v>
      </c>
      <c r="F223"/>
      <c r="G223"/>
    </row>
    <row r="224" spans="1:7">
      <c r="A224" s="20" t="s">
        <v>469</v>
      </c>
      <c r="B224" s="20" t="s">
        <v>470</v>
      </c>
      <c r="C224" s="21">
        <v>7</v>
      </c>
      <c r="D224" s="22">
        <v>12737.4</v>
      </c>
      <c r="F224"/>
      <c r="G224"/>
    </row>
    <row r="225" spans="1:7">
      <c r="A225" s="20" t="s">
        <v>471</v>
      </c>
      <c r="B225" s="20" t="s">
        <v>472</v>
      </c>
      <c r="C225" s="21" t="s">
        <v>515</v>
      </c>
      <c r="D225" s="22">
        <v>7215.95</v>
      </c>
      <c r="F225"/>
      <c r="G225"/>
    </row>
    <row r="226" spans="1:7">
      <c r="A226" s="20" t="s">
        <v>473</v>
      </c>
      <c r="B226" s="20" t="s">
        <v>474</v>
      </c>
      <c r="C226" s="21">
        <v>6</v>
      </c>
      <c r="D226" s="22">
        <v>8576.39</v>
      </c>
      <c r="F226"/>
      <c r="G226"/>
    </row>
    <row r="227" spans="1:7">
      <c r="A227" s="20" t="s">
        <v>475</v>
      </c>
      <c r="B227" s="20" t="s">
        <v>476</v>
      </c>
      <c r="C227" s="21">
        <v>11</v>
      </c>
      <c r="D227" s="22">
        <v>17067.3</v>
      </c>
      <c r="F227"/>
      <c r="G227"/>
    </row>
    <row r="228" spans="1:7">
      <c r="A228" s="20" t="s">
        <v>477</v>
      </c>
      <c r="B228" s="20" t="s">
        <v>478</v>
      </c>
      <c r="C228" s="21" t="s">
        <v>515</v>
      </c>
      <c r="D228" s="22">
        <v>4124.3100000000013</v>
      </c>
      <c r="F228"/>
      <c r="G228"/>
    </row>
    <row r="229" spans="1:7">
      <c r="A229" s="20" t="s">
        <v>479</v>
      </c>
      <c r="B229" s="20" t="s">
        <v>480</v>
      </c>
      <c r="C229" s="21" t="s">
        <v>515</v>
      </c>
      <c r="D229" s="22">
        <v>4917.4399999999996</v>
      </c>
      <c r="F229"/>
      <c r="G229"/>
    </row>
    <row r="230" spans="1:7">
      <c r="A230" s="20" t="s">
        <v>481</v>
      </c>
      <c r="B230" s="20" t="s">
        <v>482</v>
      </c>
      <c r="C230" s="21">
        <v>19</v>
      </c>
      <c r="D230" s="22">
        <v>19350.97</v>
      </c>
      <c r="F230"/>
      <c r="G230"/>
    </row>
    <row r="231" spans="1:7">
      <c r="A231" s="20" t="s">
        <v>483</v>
      </c>
      <c r="B231" s="20" t="s">
        <v>484</v>
      </c>
      <c r="C231" s="21" t="s">
        <v>515</v>
      </c>
      <c r="D231" s="22">
        <v>14363.72</v>
      </c>
      <c r="F231"/>
      <c r="G231"/>
    </row>
    <row r="232" spans="1:7">
      <c r="A232" s="20" t="s">
        <v>485</v>
      </c>
      <c r="B232" s="20" t="s">
        <v>486</v>
      </c>
      <c r="C232" s="21">
        <v>19</v>
      </c>
      <c r="D232" s="22">
        <v>29010.84</v>
      </c>
      <c r="F232"/>
      <c r="G232"/>
    </row>
    <row r="233" spans="1:7">
      <c r="A233" s="20" t="s">
        <v>487</v>
      </c>
      <c r="B233" s="20" t="s">
        <v>488</v>
      </c>
      <c r="C233" s="21" t="s">
        <v>515</v>
      </c>
      <c r="D233" s="22">
        <v>1500</v>
      </c>
      <c r="F233"/>
      <c r="G233"/>
    </row>
    <row r="234" spans="1:7">
      <c r="A234" s="20" t="s">
        <v>489</v>
      </c>
      <c r="B234" s="20" t="s">
        <v>490</v>
      </c>
      <c r="C234" s="21" t="s">
        <v>515</v>
      </c>
      <c r="D234" s="22">
        <v>8232.11</v>
      </c>
      <c r="F234"/>
      <c r="G234"/>
    </row>
    <row r="235" spans="1:7">
      <c r="A235" s="20" t="s">
        <v>491</v>
      </c>
      <c r="B235" s="20" t="s">
        <v>492</v>
      </c>
      <c r="C235" s="21">
        <v>6</v>
      </c>
      <c r="D235" s="22">
        <v>3759.46</v>
      </c>
      <c r="F235"/>
      <c r="G235"/>
    </row>
    <row r="236" spans="1:7">
      <c r="A236" s="20" t="s">
        <v>493</v>
      </c>
      <c r="B236" s="20" t="s">
        <v>494</v>
      </c>
      <c r="C236" s="21">
        <v>6</v>
      </c>
      <c r="D236" s="22">
        <v>13504.82</v>
      </c>
      <c r="F236"/>
      <c r="G236"/>
    </row>
    <row r="237" spans="1:7">
      <c r="A237" s="20" t="s">
        <v>495</v>
      </c>
      <c r="B237" s="20" t="s">
        <v>496</v>
      </c>
      <c r="C237" s="21" t="s">
        <v>515</v>
      </c>
      <c r="D237" s="22">
        <v>7209.47</v>
      </c>
      <c r="F237"/>
      <c r="G237"/>
    </row>
    <row r="238" spans="1:7">
      <c r="A238" s="20" t="s">
        <v>497</v>
      </c>
      <c r="B238" s="20" t="s">
        <v>498</v>
      </c>
      <c r="C238" s="21">
        <v>6</v>
      </c>
      <c r="D238" s="22">
        <v>9117.58</v>
      </c>
      <c r="F238"/>
      <c r="G238"/>
    </row>
    <row r="239" spans="1:7">
      <c r="A239" s="20" t="s">
        <v>499</v>
      </c>
      <c r="B239" s="20" t="s">
        <v>500</v>
      </c>
      <c r="C239" s="21" t="s">
        <v>515</v>
      </c>
      <c r="D239" s="22">
        <v>1920.92</v>
      </c>
      <c r="F239"/>
      <c r="G239"/>
    </row>
    <row r="240" spans="1:7">
      <c r="A240" s="20" t="s">
        <v>501</v>
      </c>
      <c r="B240" s="20" t="s">
        <v>502</v>
      </c>
      <c r="C240" s="21">
        <v>7</v>
      </c>
      <c r="D240" s="22">
        <v>10371.94</v>
      </c>
      <c r="F240"/>
      <c r="G240"/>
    </row>
    <row r="241" spans="1:7">
      <c r="A241" s="20" t="s">
        <v>503</v>
      </c>
      <c r="B241" s="20" t="s">
        <v>504</v>
      </c>
      <c r="C241" s="21" t="s">
        <v>515</v>
      </c>
      <c r="D241" s="22">
        <v>1339.53</v>
      </c>
      <c r="F241"/>
      <c r="G241"/>
    </row>
    <row r="242" spans="1:7">
      <c r="A242" s="20" t="s">
        <v>505</v>
      </c>
      <c r="B242" s="20" t="s">
        <v>506</v>
      </c>
      <c r="C242" s="21">
        <v>12</v>
      </c>
      <c r="D242" s="22">
        <v>21734.6</v>
      </c>
      <c r="F242"/>
      <c r="G242"/>
    </row>
    <row r="243" spans="1:7">
      <c r="A243" s="20" t="s">
        <v>507</v>
      </c>
      <c r="B243" s="20" t="s">
        <v>508</v>
      </c>
      <c r="C243" s="21" t="s">
        <v>515</v>
      </c>
      <c r="D243" s="22">
        <v>3151.64</v>
      </c>
      <c r="F243"/>
      <c r="G243"/>
    </row>
    <row r="244" spans="1:7">
      <c r="A244" s="20" t="s">
        <v>509</v>
      </c>
      <c r="B244" s="20" t="s">
        <v>510</v>
      </c>
      <c r="C244" s="21" t="s">
        <v>515</v>
      </c>
      <c r="D244" s="22">
        <v>3596.45</v>
      </c>
      <c r="F244"/>
      <c r="G244"/>
    </row>
    <row r="245" spans="1:7">
      <c r="F245"/>
      <c r="G245"/>
    </row>
    <row r="246" spans="1:7">
      <c r="F246"/>
      <c r="G246"/>
    </row>
    <row r="247" spans="1:7">
      <c r="F247"/>
      <c r="G247"/>
    </row>
    <row r="248" spans="1:7">
      <c r="F248"/>
      <c r="G248"/>
    </row>
    <row r="249" spans="1:7">
      <c r="F249"/>
      <c r="G249"/>
    </row>
    <row r="250" spans="1:7">
      <c r="F250"/>
      <c r="G250"/>
    </row>
    <row r="251" spans="1:7">
      <c r="F251"/>
      <c r="G251"/>
    </row>
    <row r="252" spans="1:7">
      <c r="F252"/>
      <c r="G252"/>
    </row>
    <row r="253" spans="1:7">
      <c r="F253"/>
      <c r="G253"/>
    </row>
    <row r="254" spans="1:7">
      <c r="F254"/>
      <c r="G254"/>
    </row>
    <row r="255" spans="1:7">
      <c r="F255"/>
      <c r="G255"/>
    </row>
    <row r="256" spans="1:7">
      <c r="F256"/>
      <c r="G256"/>
    </row>
    <row r="257" spans="6:7">
      <c r="F257"/>
      <c r="G257"/>
    </row>
    <row r="258" spans="6:7">
      <c r="F258"/>
      <c r="G258"/>
    </row>
    <row r="259" spans="6:7">
      <c r="F259"/>
      <c r="G259"/>
    </row>
    <row r="260" spans="6:7">
      <c r="F260"/>
      <c r="G260"/>
    </row>
    <row r="261" spans="6:7">
      <c r="F261"/>
      <c r="G261"/>
    </row>
    <row r="262" spans="6:7">
      <c r="F262"/>
      <c r="G262"/>
    </row>
    <row r="263" spans="6:7">
      <c r="F263"/>
      <c r="G263"/>
    </row>
    <row r="264" spans="6:7">
      <c r="F264"/>
      <c r="G264"/>
    </row>
    <row r="265" spans="6:7">
      <c r="F265"/>
      <c r="G265"/>
    </row>
    <row r="266" spans="6:7">
      <c r="F266"/>
      <c r="G266"/>
    </row>
    <row r="267" spans="6:7">
      <c r="F267"/>
      <c r="G267"/>
    </row>
    <row r="268" spans="6:7">
      <c r="F268"/>
      <c r="G268"/>
    </row>
    <row r="269" spans="6:7">
      <c r="F269"/>
      <c r="G269"/>
    </row>
    <row r="270" spans="6:7">
      <c r="F270"/>
      <c r="G270"/>
    </row>
    <row r="271" spans="6:7">
      <c r="F271"/>
      <c r="G271"/>
    </row>
    <row r="272" spans="6:7">
      <c r="F272"/>
      <c r="G272"/>
    </row>
    <row r="273" spans="6:7">
      <c r="F273"/>
      <c r="G273"/>
    </row>
    <row r="274" spans="6:7">
      <c r="F274"/>
      <c r="G274"/>
    </row>
    <row r="275" spans="6:7">
      <c r="F275"/>
      <c r="G275"/>
    </row>
    <row r="276" spans="6:7">
      <c r="F276"/>
      <c r="G276"/>
    </row>
    <row r="277" spans="6:7">
      <c r="F277"/>
      <c r="G277"/>
    </row>
    <row r="278" spans="6:7">
      <c r="F278"/>
      <c r="G278"/>
    </row>
    <row r="279" spans="6:7">
      <c r="F279"/>
      <c r="G279"/>
    </row>
    <row r="280" spans="6:7">
      <c r="F280"/>
      <c r="G280"/>
    </row>
    <row r="281" spans="6:7">
      <c r="F281"/>
      <c r="G281"/>
    </row>
    <row r="282" spans="6:7">
      <c r="F282"/>
      <c r="G282"/>
    </row>
    <row r="283" spans="6:7">
      <c r="F283"/>
      <c r="G283"/>
    </row>
    <row r="284" spans="6:7">
      <c r="F284"/>
      <c r="G284"/>
    </row>
    <row r="285" spans="6:7">
      <c r="F285"/>
      <c r="G285"/>
    </row>
    <row r="286" spans="6:7">
      <c r="F286"/>
      <c r="G286"/>
    </row>
    <row r="287" spans="6:7">
      <c r="F287"/>
      <c r="G287"/>
    </row>
    <row r="288" spans="6:7">
      <c r="F288"/>
      <c r="G288"/>
    </row>
    <row r="289" spans="6:7">
      <c r="F289"/>
      <c r="G289"/>
    </row>
    <row r="290" spans="6:7">
      <c r="F290"/>
      <c r="G290"/>
    </row>
    <row r="291" spans="6:7">
      <c r="F291"/>
      <c r="G291"/>
    </row>
    <row r="292" spans="6:7">
      <c r="F292"/>
      <c r="G292"/>
    </row>
    <row r="293" spans="6:7">
      <c r="F293"/>
      <c r="G293"/>
    </row>
    <row r="294" spans="6:7">
      <c r="F294"/>
      <c r="G294"/>
    </row>
    <row r="295" spans="6:7">
      <c r="F295"/>
      <c r="G295"/>
    </row>
    <row r="296" spans="6:7">
      <c r="F296"/>
      <c r="G296"/>
    </row>
    <row r="297" spans="6:7">
      <c r="F297"/>
      <c r="G297"/>
    </row>
    <row r="298" spans="6:7">
      <c r="F298"/>
      <c r="G298"/>
    </row>
    <row r="299" spans="6:7">
      <c r="F299"/>
      <c r="G299"/>
    </row>
    <row r="300" spans="6:7">
      <c r="F300"/>
      <c r="G300"/>
    </row>
    <row r="301" spans="6:7">
      <c r="F301"/>
      <c r="G301"/>
    </row>
    <row r="302" spans="6:7">
      <c r="F302"/>
      <c r="G302"/>
    </row>
    <row r="303" spans="6:7">
      <c r="F303"/>
      <c r="G303"/>
    </row>
    <row r="304" spans="6:7">
      <c r="F304"/>
      <c r="G304"/>
    </row>
    <row r="305" spans="6:7">
      <c r="F305"/>
      <c r="G305"/>
    </row>
    <row r="306" spans="6:7">
      <c r="F306"/>
      <c r="G306"/>
    </row>
    <row r="307" spans="6:7">
      <c r="F307"/>
      <c r="G307"/>
    </row>
    <row r="308" spans="6:7">
      <c r="F308"/>
      <c r="G308"/>
    </row>
    <row r="309" spans="6:7">
      <c r="F309"/>
      <c r="G309"/>
    </row>
    <row r="310" spans="6:7">
      <c r="F310"/>
      <c r="G310"/>
    </row>
    <row r="311" spans="6:7">
      <c r="F311"/>
      <c r="G311"/>
    </row>
    <row r="312" spans="6:7">
      <c r="F312"/>
      <c r="G312"/>
    </row>
    <row r="313" spans="6:7">
      <c r="F313"/>
      <c r="G313"/>
    </row>
    <row r="314" spans="6:7">
      <c r="F314"/>
      <c r="G314"/>
    </row>
    <row r="315" spans="6:7">
      <c r="F315"/>
      <c r="G315"/>
    </row>
    <row r="316" spans="6:7">
      <c r="F316"/>
      <c r="G316"/>
    </row>
    <row r="317" spans="6:7">
      <c r="F317"/>
      <c r="G317"/>
    </row>
    <row r="318" spans="6:7">
      <c r="F318"/>
      <c r="G318"/>
    </row>
    <row r="319" spans="6:7">
      <c r="F319"/>
      <c r="G319"/>
    </row>
    <row r="320" spans="6:7">
      <c r="F320"/>
      <c r="G320"/>
    </row>
    <row r="321" spans="6:7">
      <c r="F321"/>
      <c r="G321"/>
    </row>
    <row r="322" spans="6:7">
      <c r="F322"/>
      <c r="G322"/>
    </row>
    <row r="323" spans="6:7">
      <c r="F323"/>
      <c r="G323"/>
    </row>
    <row r="324" spans="6:7">
      <c r="F324"/>
      <c r="G324"/>
    </row>
    <row r="325" spans="6:7">
      <c r="F325"/>
      <c r="G325"/>
    </row>
    <row r="326" spans="6:7">
      <c r="F326"/>
      <c r="G326"/>
    </row>
    <row r="327" spans="6:7">
      <c r="F327"/>
      <c r="G327"/>
    </row>
    <row r="328" spans="6:7">
      <c r="F328"/>
      <c r="G328"/>
    </row>
    <row r="329" spans="6:7">
      <c r="F329"/>
      <c r="G329"/>
    </row>
    <row r="330" spans="6:7">
      <c r="F330"/>
      <c r="G330"/>
    </row>
    <row r="331" spans="6:7">
      <c r="F331"/>
      <c r="G331"/>
    </row>
    <row r="332" spans="6:7">
      <c r="F332"/>
      <c r="G332"/>
    </row>
    <row r="333" spans="6:7">
      <c r="F333"/>
      <c r="G333"/>
    </row>
    <row r="334" spans="6:7">
      <c r="F334"/>
      <c r="G334"/>
    </row>
    <row r="335" spans="6:7">
      <c r="F335"/>
      <c r="G335"/>
    </row>
    <row r="336" spans="6:7">
      <c r="F336"/>
      <c r="G336"/>
    </row>
    <row r="337" spans="6:7">
      <c r="F337"/>
      <c r="G337"/>
    </row>
    <row r="338" spans="6:7">
      <c r="F338"/>
      <c r="G338"/>
    </row>
    <row r="339" spans="6:7">
      <c r="F339"/>
      <c r="G339"/>
    </row>
    <row r="340" spans="6:7">
      <c r="F340"/>
      <c r="G340"/>
    </row>
    <row r="341" spans="6:7">
      <c r="F341"/>
      <c r="G341"/>
    </row>
    <row r="342" spans="6:7">
      <c r="F342"/>
      <c r="G342"/>
    </row>
    <row r="343" spans="6:7">
      <c r="F343"/>
      <c r="G343"/>
    </row>
    <row r="344" spans="6:7">
      <c r="F344"/>
      <c r="G344"/>
    </row>
    <row r="345" spans="6:7">
      <c r="F345"/>
      <c r="G345"/>
    </row>
    <row r="346" spans="6:7">
      <c r="F346"/>
      <c r="G346"/>
    </row>
    <row r="347" spans="6:7">
      <c r="F347"/>
      <c r="G347"/>
    </row>
    <row r="348" spans="6:7">
      <c r="F348"/>
      <c r="G348"/>
    </row>
    <row r="349" spans="6:7">
      <c r="F349"/>
      <c r="G349"/>
    </row>
    <row r="350" spans="6:7">
      <c r="F350"/>
      <c r="G350"/>
    </row>
    <row r="351" spans="6:7">
      <c r="F351"/>
      <c r="G351"/>
    </row>
    <row r="352" spans="6:7">
      <c r="F352"/>
      <c r="G352"/>
    </row>
    <row r="353" spans="6:7">
      <c r="F353"/>
      <c r="G353"/>
    </row>
    <row r="354" spans="6:7">
      <c r="F354"/>
      <c r="G354"/>
    </row>
    <row r="355" spans="6:7">
      <c r="F355"/>
      <c r="G355"/>
    </row>
    <row r="356" spans="6:7">
      <c r="F356"/>
      <c r="G356"/>
    </row>
    <row r="357" spans="6:7">
      <c r="F357"/>
      <c r="G357"/>
    </row>
    <row r="358" spans="6:7">
      <c r="F358"/>
      <c r="G358"/>
    </row>
    <row r="359" spans="6:7">
      <c r="F359"/>
      <c r="G359"/>
    </row>
    <row r="360" spans="6:7">
      <c r="F360"/>
      <c r="G360"/>
    </row>
    <row r="361" spans="6:7">
      <c r="F361"/>
      <c r="G361"/>
    </row>
    <row r="362" spans="6:7">
      <c r="F362"/>
      <c r="G362"/>
    </row>
    <row r="363" spans="6:7">
      <c r="F363"/>
      <c r="G363"/>
    </row>
    <row r="364" spans="6:7">
      <c r="F364"/>
      <c r="G364"/>
    </row>
    <row r="365" spans="6:7">
      <c r="F365"/>
      <c r="G365"/>
    </row>
    <row r="366" spans="6:7">
      <c r="F366"/>
      <c r="G366"/>
    </row>
    <row r="367" spans="6:7">
      <c r="F367"/>
      <c r="G367"/>
    </row>
    <row r="368" spans="6:7">
      <c r="F368"/>
      <c r="G368"/>
    </row>
    <row r="369" spans="6:7">
      <c r="F369"/>
      <c r="G369"/>
    </row>
    <row r="370" spans="6:7">
      <c r="F370"/>
      <c r="G370"/>
    </row>
    <row r="371" spans="6:7">
      <c r="F371"/>
      <c r="G371"/>
    </row>
    <row r="372" spans="6:7">
      <c r="F372"/>
      <c r="G372"/>
    </row>
    <row r="373" spans="6:7">
      <c r="F373"/>
      <c r="G373"/>
    </row>
    <row r="374" spans="6:7">
      <c r="F374"/>
      <c r="G374"/>
    </row>
    <row r="375" spans="6:7">
      <c r="F375"/>
      <c r="G375"/>
    </row>
    <row r="376" spans="6:7">
      <c r="F376"/>
      <c r="G376"/>
    </row>
    <row r="377" spans="6:7">
      <c r="F377"/>
      <c r="G377"/>
    </row>
    <row r="378" spans="6:7">
      <c r="F378"/>
      <c r="G378"/>
    </row>
    <row r="379" spans="6:7">
      <c r="F379"/>
      <c r="G379"/>
    </row>
    <row r="380" spans="6:7">
      <c r="F380"/>
      <c r="G380"/>
    </row>
    <row r="381" spans="6:7">
      <c r="F381"/>
      <c r="G381"/>
    </row>
    <row r="382" spans="6:7">
      <c r="F382"/>
      <c r="G382"/>
    </row>
    <row r="383" spans="6:7">
      <c r="F383"/>
      <c r="G383"/>
    </row>
    <row r="384" spans="6:7">
      <c r="F384"/>
      <c r="G384"/>
    </row>
    <row r="385" spans="6:7">
      <c r="F385"/>
      <c r="G385"/>
    </row>
    <row r="386" spans="6:7">
      <c r="F386"/>
      <c r="G386"/>
    </row>
    <row r="387" spans="6:7">
      <c r="F387"/>
      <c r="G387"/>
    </row>
    <row r="388" spans="6:7">
      <c r="F388"/>
      <c r="G388"/>
    </row>
    <row r="389" spans="6:7">
      <c r="F389"/>
      <c r="G389"/>
    </row>
    <row r="390" spans="6:7">
      <c r="F390"/>
      <c r="G390"/>
    </row>
    <row r="391" spans="6:7">
      <c r="F391"/>
      <c r="G391"/>
    </row>
    <row r="392" spans="6:7">
      <c r="F392"/>
      <c r="G392"/>
    </row>
    <row r="393" spans="6:7">
      <c r="F393"/>
      <c r="G393"/>
    </row>
    <row r="394" spans="6:7">
      <c r="F394"/>
      <c r="G394"/>
    </row>
    <row r="395" spans="6:7">
      <c r="F395"/>
      <c r="G395"/>
    </row>
    <row r="396" spans="6:7">
      <c r="F396"/>
      <c r="G396"/>
    </row>
    <row r="397" spans="6:7">
      <c r="F397"/>
      <c r="G397"/>
    </row>
    <row r="398" spans="6:7">
      <c r="F398"/>
      <c r="G398"/>
    </row>
    <row r="399" spans="6:7">
      <c r="F399"/>
      <c r="G399"/>
    </row>
    <row r="400" spans="6:7">
      <c r="F400"/>
      <c r="G400"/>
    </row>
    <row r="401" spans="6:7">
      <c r="F401"/>
      <c r="G401"/>
    </row>
    <row r="402" spans="6:7">
      <c r="F402"/>
      <c r="G402"/>
    </row>
    <row r="403" spans="6:7">
      <c r="F403"/>
      <c r="G403"/>
    </row>
    <row r="404" spans="6:7">
      <c r="F404"/>
      <c r="G404"/>
    </row>
    <row r="405" spans="6:7">
      <c r="F405"/>
      <c r="G405"/>
    </row>
    <row r="406" spans="6:7">
      <c r="F406"/>
      <c r="G406"/>
    </row>
    <row r="407" spans="6:7">
      <c r="F407"/>
      <c r="G407"/>
    </row>
    <row r="408" spans="6:7">
      <c r="F408"/>
      <c r="G408"/>
    </row>
    <row r="409" spans="6:7">
      <c r="F409"/>
      <c r="G409"/>
    </row>
    <row r="410" spans="6:7">
      <c r="F410"/>
      <c r="G410"/>
    </row>
    <row r="411" spans="6:7">
      <c r="F411"/>
      <c r="G411"/>
    </row>
    <row r="412" spans="6:7">
      <c r="F412"/>
      <c r="G412"/>
    </row>
    <row r="413" spans="6:7">
      <c r="F413"/>
      <c r="G413"/>
    </row>
    <row r="414" spans="6:7">
      <c r="F414"/>
      <c r="G414"/>
    </row>
    <row r="415" spans="6:7">
      <c r="F415"/>
      <c r="G415"/>
    </row>
    <row r="416" spans="6:7">
      <c r="F416"/>
      <c r="G416"/>
    </row>
    <row r="417" spans="6:7">
      <c r="F417"/>
      <c r="G417"/>
    </row>
    <row r="418" spans="6:7">
      <c r="F418"/>
      <c r="G418"/>
    </row>
    <row r="419" spans="6:7">
      <c r="F419"/>
      <c r="G419"/>
    </row>
    <row r="420" spans="6:7">
      <c r="F420"/>
      <c r="G420"/>
    </row>
    <row r="421" spans="6:7">
      <c r="F421"/>
      <c r="G421"/>
    </row>
    <row r="422" spans="6:7">
      <c r="F422"/>
      <c r="G422"/>
    </row>
    <row r="423" spans="6:7">
      <c r="F423"/>
      <c r="G423"/>
    </row>
    <row r="424" spans="6:7">
      <c r="F424"/>
      <c r="G424"/>
    </row>
    <row r="425" spans="6:7">
      <c r="F425"/>
      <c r="G425"/>
    </row>
    <row r="426" spans="6:7">
      <c r="F426"/>
      <c r="G426"/>
    </row>
    <row r="427" spans="6:7">
      <c r="F427"/>
      <c r="G427"/>
    </row>
    <row r="428" spans="6:7">
      <c r="F428"/>
      <c r="G428"/>
    </row>
    <row r="429" spans="6:7">
      <c r="F429"/>
      <c r="G429"/>
    </row>
    <row r="430" spans="6:7">
      <c r="F430"/>
      <c r="G430"/>
    </row>
    <row r="431" spans="6:7">
      <c r="F431"/>
      <c r="G431"/>
    </row>
    <row r="432" spans="6:7">
      <c r="F432"/>
      <c r="G432"/>
    </row>
    <row r="433" spans="6:7">
      <c r="F433"/>
      <c r="G433"/>
    </row>
    <row r="434" spans="6:7">
      <c r="F434"/>
      <c r="G434"/>
    </row>
    <row r="435" spans="6:7">
      <c r="F435"/>
      <c r="G435"/>
    </row>
    <row r="436" spans="6:7">
      <c r="F436"/>
      <c r="G436"/>
    </row>
    <row r="437" spans="6:7">
      <c r="F437"/>
      <c r="G437"/>
    </row>
    <row r="438" spans="6:7">
      <c r="F438"/>
      <c r="G438"/>
    </row>
    <row r="439" spans="6:7">
      <c r="F439"/>
      <c r="G439"/>
    </row>
    <row r="440" spans="6:7">
      <c r="F440"/>
      <c r="G440"/>
    </row>
    <row r="441" spans="6:7">
      <c r="F441"/>
      <c r="G441"/>
    </row>
    <row r="442" spans="6:7">
      <c r="F442"/>
      <c r="G442"/>
    </row>
    <row r="443" spans="6:7">
      <c r="F443"/>
      <c r="G443"/>
    </row>
    <row r="444" spans="6:7">
      <c r="F444"/>
      <c r="G444"/>
    </row>
    <row r="445" spans="6:7">
      <c r="F445"/>
      <c r="G445"/>
    </row>
    <row r="446" spans="6:7">
      <c r="F446"/>
      <c r="G446"/>
    </row>
    <row r="447" spans="6:7">
      <c r="F447"/>
      <c r="G447"/>
    </row>
    <row r="448" spans="6:7">
      <c r="F448"/>
      <c r="G448"/>
    </row>
    <row r="449" spans="6:7">
      <c r="F449"/>
      <c r="G449"/>
    </row>
    <row r="450" spans="6:7">
      <c r="F450"/>
      <c r="G450"/>
    </row>
    <row r="451" spans="6:7">
      <c r="F451"/>
      <c r="G451"/>
    </row>
    <row r="452" spans="6:7">
      <c r="F452"/>
      <c r="G452"/>
    </row>
    <row r="453" spans="6:7">
      <c r="F453"/>
      <c r="G453"/>
    </row>
    <row r="454" spans="6:7">
      <c r="F454"/>
      <c r="G454"/>
    </row>
    <row r="455" spans="6:7">
      <c r="F455"/>
      <c r="G455"/>
    </row>
    <row r="456" spans="6:7">
      <c r="F456"/>
      <c r="G456"/>
    </row>
    <row r="457" spans="6:7">
      <c r="F457"/>
      <c r="G457"/>
    </row>
    <row r="458" spans="6:7">
      <c r="F458"/>
      <c r="G458"/>
    </row>
    <row r="459" spans="6:7">
      <c r="F459"/>
      <c r="G459"/>
    </row>
    <row r="460" spans="6:7">
      <c r="F460"/>
      <c r="G460"/>
    </row>
    <row r="461" spans="6:7">
      <c r="F461"/>
      <c r="G461"/>
    </row>
    <row r="462" spans="6:7">
      <c r="F462"/>
      <c r="G462"/>
    </row>
    <row r="463" spans="6:7">
      <c r="F463"/>
      <c r="G463"/>
    </row>
    <row r="464" spans="6:7">
      <c r="F464"/>
      <c r="G464"/>
    </row>
    <row r="465" spans="6:7">
      <c r="F465"/>
      <c r="G465"/>
    </row>
    <row r="466" spans="6:7">
      <c r="F466"/>
      <c r="G466"/>
    </row>
    <row r="467" spans="6:7">
      <c r="F467"/>
      <c r="G467"/>
    </row>
    <row r="468" spans="6:7">
      <c r="F468"/>
      <c r="G468"/>
    </row>
    <row r="469" spans="6:7">
      <c r="F469"/>
      <c r="G469"/>
    </row>
    <row r="470" spans="6:7">
      <c r="F470"/>
      <c r="G470"/>
    </row>
    <row r="471" spans="6:7">
      <c r="F471"/>
      <c r="G471"/>
    </row>
    <row r="472" spans="6:7">
      <c r="F472"/>
      <c r="G472"/>
    </row>
    <row r="473" spans="6:7">
      <c r="F473"/>
      <c r="G473"/>
    </row>
    <row r="474" spans="6:7">
      <c r="F474"/>
      <c r="G474"/>
    </row>
    <row r="475" spans="6:7">
      <c r="F475"/>
      <c r="G475"/>
    </row>
    <row r="476" spans="6:7">
      <c r="F476"/>
      <c r="G476"/>
    </row>
    <row r="477" spans="6:7">
      <c r="F477"/>
      <c r="G477"/>
    </row>
    <row r="478" spans="6:7">
      <c r="F478"/>
      <c r="G478"/>
    </row>
    <row r="479" spans="6:7">
      <c r="F479"/>
      <c r="G479"/>
    </row>
    <row r="480" spans="6:7">
      <c r="F480"/>
      <c r="G480"/>
    </row>
    <row r="481" spans="6:7">
      <c r="F481"/>
      <c r="G481"/>
    </row>
    <row r="482" spans="6:7">
      <c r="F482"/>
      <c r="G482"/>
    </row>
    <row r="483" spans="6:7">
      <c r="F483"/>
      <c r="G483"/>
    </row>
    <row r="484" spans="6:7">
      <c r="F484"/>
      <c r="G484"/>
    </row>
    <row r="485" spans="6:7">
      <c r="F485"/>
      <c r="G485"/>
    </row>
    <row r="486" spans="6:7">
      <c r="F486"/>
      <c r="G486"/>
    </row>
    <row r="487" spans="6:7">
      <c r="F487"/>
      <c r="G487"/>
    </row>
    <row r="488" spans="6:7">
      <c r="F488"/>
      <c r="G488"/>
    </row>
    <row r="489" spans="6:7">
      <c r="F489"/>
      <c r="G489"/>
    </row>
    <row r="490" spans="6:7">
      <c r="F490"/>
      <c r="G490"/>
    </row>
    <row r="491" spans="6:7">
      <c r="F491"/>
      <c r="G491"/>
    </row>
    <row r="492" spans="6:7">
      <c r="F492"/>
      <c r="G492"/>
    </row>
    <row r="493" spans="6:7">
      <c r="F493"/>
      <c r="G493"/>
    </row>
    <row r="494" spans="6:7">
      <c r="F494"/>
      <c r="G494"/>
    </row>
    <row r="495" spans="6:7">
      <c r="F495"/>
      <c r="G495"/>
    </row>
    <row r="496" spans="6:7">
      <c r="F496"/>
      <c r="G496"/>
    </row>
    <row r="497" spans="6:7">
      <c r="F497"/>
      <c r="G497"/>
    </row>
    <row r="498" spans="6:7">
      <c r="F498"/>
      <c r="G498"/>
    </row>
    <row r="499" spans="6:7">
      <c r="F499"/>
      <c r="G499"/>
    </row>
    <row r="500" spans="6:7">
      <c r="F500"/>
      <c r="G500"/>
    </row>
    <row r="501" spans="6:7">
      <c r="F501"/>
      <c r="G501"/>
    </row>
    <row r="502" spans="6:7">
      <c r="F502"/>
      <c r="G502"/>
    </row>
    <row r="503" spans="6:7">
      <c r="F503"/>
      <c r="G503"/>
    </row>
    <row r="504" spans="6:7">
      <c r="F504"/>
      <c r="G504"/>
    </row>
    <row r="505" spans="6:7">
      <c r="F505"/>
      <c r="G505"/>
    </row>
    <row r="506" spans="6:7">
      <c r="F506"/>
      <c r="G506"/>
    </row>
    <row r="507" spans="6:7">
      <c r="F507"/>
      <c r="G507"/>
    </row>
    <row r="508" spans="6:7">
      <c r="F508"/>
      <c r="G508"/>
    </row>
    <row r="509" spans="6:7">
      <c r="F509"/>
      <c r="G509"/>
    </row>
    <row r="510" spans="6:7">
      <c r="F510"/>
      <c r="G510"/>
    </row>
    <row r="511" spans="6:7">
      <c r="F511"/>
      <c r="G511"/>
    </row>
    <row r="512" spans="6:7">
      <c r="F512"/>
      <c r="G512"/>
    </row>
    <row r="513" spans="6:7">
      <c r="F513"/>
      <c r="G513"/>
    </row>
    <row r="514" spans="6:7">
      <c r="F514"/>
      <c r="G514"/>
    </row>
    <row r="515" spans="6:7">
      <c r="F515"/>
      <c r="G515"/>
    </row>
    <row r="516" spans="6:7">
      <c r="F516"/>
      <c r="G516"/>
    </row>
    <row r="517" spans="6:7">
      <c r="F517"/>
      <c r="G517"/>
    </row>
    <row r="518" spans="6:7">
      <c r="F518"/>
      <c r="G518"/>
    </row>
    <row r="519" spans="6:7">
      <c r="F519"/>
      <c r="G519"/>
    </row>
    <row r="520" spans="6:7">
      <c r="F520"/>
      <c r="G520"/>
    </row>
    <row r="521" spans="6:7">
      <c r="F521"/>
      <c r="G521"/>
    </row>
    <row r="522" spans="6:7">
      <c r="F522"/>
      <c r="G522"/>
    </row>
    <row r="523" spans="6:7">
      <c r="F523"/>
      <c r="G523"/>
    </row>
    <row r="524" spans="6:7">
      <c r="F524"/>
      <c r="G524"/>
    </row>
    <row r="525" spans="6:7">
      <c r="F525"/>
      <c r="G525"/>
    </row>
    <row r="526" spans="6:7">
      <c r="F526"/>
      <c r="G526"/>
    </row>
    <row r="527" spans="6:7">
      <c r="F527"/>
      <c r="G527"/>
    </row>
    <row r="528" spans="6:7">
      <c r="F528"/>
      <c r="G528"/>
    </row>
    <row r="529" spans="6:7">
      <c r="F529"/>
      <c r="G529"/>
    </row>
    <row r="530" spans="6:7">
      <c r="F530"/>
      <c r="G530"/>
    </row>
    <row r="531" spans="6:7">
      <c r="F531"/>
      <c r="G531"/>
    </row>
    <row r="532" spans="6:7">
      <c r="F532"/>
      <c r="G532"/>
    </row>
    <row r="533" spans="6:7">
      <c r="F533"/>
      <c r="G533"/>
    </row>
    <row r="534" spans="6:7">
      <c r="F534"/>
      <c r="G534"/>
    </row>
    <row r="535" spans="6:7">
      <c r="F535"/>
      <c r="G535"/>
    </row>
    <row r="536" spans="6:7">
      <c r="F536"/>
      <c r="G536"/>
    </row>
    <row r="537" spans="6:7">
      <c r="F537"/>
      <c r="G537"/>
    </row>
    <row r="538" spans="6:7">
      <c r="F538"/>
      <c r="G538"/>
    </row>
    <row r="539" spans="6:7">
      <c r="F539"/>
      <c r="G539"/>
    </row>
    <row r="540" spans="6:7">
      <c r="F540"/>
      <c r="G540"/>
    </row>
    <row r="541" spans="6:7">
      <c r="F541"/>
      <c r="G541"/>
    </row>
    <row r="542" spans="6:7">
      <c r="F542"/>
      <c r="G542"/>
    </row>
    <row r="543" spans="6:7">
      <c r="F543"/>
      <c r="G543"/>
    </row>
    <row r="544" spans="6:7">
      <c r="F544"/>
      <c r="G544"/>
    </row>
    <row r="545" spans="6:7">
      <c r="F545"/>
      <c r="G545"/>
    </row>
    <row r="546" spans="6:7">
      <c r="F546"/>
      <c r="G546"/>
    </row>
    <row r="547" spans="6:7">
      <c r="F547"/>
      <c r="G547"/>
    </row>
    <row r="548" spans="6:7">
      <c r="F548"/>
      <c r="G548"/>
    </row>
    <row r="549" spans="6:7">
      <c r="F549"/>
      <c r="G549"/>
    </row>
    <row r="550" spans="6:7">
      <c r="F550"/>
      <c r="G550"/>
    </row>
    <row r="551" spans="6:7">
      <c r="F551"/>
      <c r="G551"/>
    </row>
    <row r="552" spans="6:7">
      <c r="F552"/>
      <c r="G552"/>
    </row>
    <row r="553" spans="6:7">
      <c r="F553"/>
      <c r="G553"/>
    </row>
    <row r="554" spans="6:7">
      <c r="F554"/>
      <c r="G554"/>
    </row>
    <row r="555" spans="6:7">
      <c r="F555"/>
      <c r="G555"/>
    </row>
    <row r="556" spans="6:7">
      <c r="F556"/>
      <c r="G556"/>
    </row>
    <row r="557" spans="6:7">
      <c r="F557"/>
      <c r="G557"/>
    </row>
    <row r="558" spans="6:7">
      <c r="F558"/>
      <c r="G558"/>
    </row>
    <row r="559" spans="6:7">
      <c r="F559"/>
      <c r="G559"/>
    </row>
    <row r="560" spans="6:7">
      <c r="F560"/>
      <c r="G560"/>
    </row>
    <row r="561" spans="6:7">
      <c r="F561"/>
      <c r="G561"/>
    </row>
    <row r="562" spans="6:7">
      <c r="F562"/>
      <c r="G562"/>
    </row>
    <row r="563" spans="6:7">
      <c r="F563"/>
      <c r="G563"/>
    </row>
    <row r="564" spans="6:7">
      <c r="F564"/>
      <c r="G564"/>
    </row>
    <row r="565" spans="6:7">
      <c r="F565"/>
      <c r="G565"/>
    </row>
    <row r="566" spans="6:7">
      <c r="F566"/>
      <c r="G566"/>
    </row>
    <row r="567" spans="6:7">
      <c r="F567"/>
      <c r="G567"/>
    </row>
    <row r="568" spans="6:7">
      <c r="F568"/>
      <c r="G568"/>
    </row>
    <row r="569" spans="6:7">
      <c r="F569"/>
      <c r="G569"/>
    </row>
    <row r="570" spans="6:7">
      <c r="F570"/>
      <c r="G570"/>
    </row>
    <row r="571" spans="6:7">
      <c r="F571"/>
      <c r="G571"/>
    </row>
    <row r="572" spans="6:7">
      <c r="F572"/>
      <c r="G572"/>
    </row>
    <row r="573" spans="6:7">
      <c r="F573"/>
      <c r="G573"/>
    </row>
    <row r="574" spans="6:7">
      <c r="F574"/>
      <c r="G574"/>
    </row>
    <row r="575" spans="6:7">
      <c r="F575"/>
      <c r="G575"/>
    </row>
    <row r="576" spans="6:7">
      <c r="F576"/>
      <c r="G576"/>
    </row>
    <row r="577" spans="6:7">
      <c r="F577"/>
      <c r="G577"/>
    </row>
    <row r="578" spans="6:7">
      <c r="F578"/>
      <c r="G578"/>
    </row>
    <row r="579" spans="6:7">
      <c r="F579"/>
      <c r="G579"/>
    </row>
    <row r="580" spans="6:7">
      <c r="F580"/>
      <c r="G580"/>
    </row>
    <row r="581" spans="6:7">
      <c r="F581"/>
      <c r="G581"/>
    </row>
    <row r="582" spans="6:7">
      <c r="F582"/>
      <c r="G582"/>
    </row>
    <row r="583" spans="6:7">
      <c r="F583"/>
      <c r="G583"/>
    </row>
    <row r="584" spans="6:7">
      <c r="F584"/>
      <c r="G584"/>
    </row>
    <row r="585" spans="6:7">
      <c r="F585"/>
      <c r="G585"/>
    </row>
    <row r="586" spans="6:7">
      <c r="F586"/>
      <c r="G586"/>
    </row>
    <row r="587" spans="6:7">
      <c r="F587"/>
      <c r="G587"/>
    </row>
    <row r="588" spans="6:7">
      <c r="F588"/>
      <c r="G588"/>
    </row>
    <row r="589" spans="6:7">
      <c r="F589"/>
      <c r="G589"/>
    </row>
    <row r="590" spans="6:7">
      <c r="F590"/>
      <c r="G590"/>
    </row>
    <row r="591" spans="6:7">
      <c r="F591"/>
      <c r="G591"/>
    </row>
    <row r="592" spans="6:7">
      <c r="F592"/>
      <c r="G592"/>
    </row>
    <row r="593" spans="6:7">
      <c r="F593"/>
      <c r="G593"/>
    </row>
    <row r="594" spans="6:7">
      <c r="F594"/>
      <c r="G594"/>
    </row>
    <row r="595" spans="6:7">
      <c r="F595"/>
      <c r="G595"/>
    </row>
    <row r="596" spans="6:7">
      <c r="F596"/>
      <c r="G596"/>
    </row>
    <row r="597" spans="6:7">
      <c r="F597"/>
      <c r="G597"/>
    </row>
    <row r="598" spans="6:7">
      <c r="F598"/>
      <c r="G598"/>
    </row>
    <row r="599" spans="6:7">
      <c r="F599"/>
      <c r="G599"/>
    </row>
    <row r="600" spans="6:7">
      <c r="F600"/>
      <c r="G600"/>
    </row>
    <row r="601" spans="6:7">
      <c r="F601"/>
      <c r="G601"/>
    </row>
    <row r="602" spans="6:7">
      <c r="F602"/>
      <c r="G602"/>
    </row>
    <row r="603" spans="6:7">
      <c r="F603"/>
      <c r="G603"/>
    </row>
    <row r="604" spans="6:7">
      <c r="F604"/>
      <c r="G604"/>
    </row>
    <row r="605" spans="6:7">
      <c r="F605"/>
      <c r="G605"/>
    </row>
    <row r="606" spans="6:7">
      <c r="F606"/>
      <c r="G606"/>
    </row>
    <row r="607" spans="6:7">
      <c r="F607"/>
      <c r="G607"/>
    </row>
    <row r="608" spans="6:7">
      <c r="F608"/>
      <c r="G608"/>
    </row>
    <row r="609" spans="6:7">
      <c r="F609"/>
      <c r="G609"/>
    </row>
    <row r="610" spans="6:7">
      <c r="F610"/>
      <c r="G610"/>
    </row>
    <row r="611" spans="6:7">
      <c r="F611"/>
      <c r="G611"/>
    </row>
    <row r="612" spans="6:7">
      <c r="F612"/>
      <c r="G612"/>
    </row>
    <row r="613" spans="6:7">
      <c r="F613"/>
      <c r="G613"/>
    </row>
    <row r="614" spans="6:7">
      <c r="F614"/>
      <c r="G614"/>
    </row>
    <row r="615" spans="6:7">
      <c r="F615"/>
      <c r="G615"/>
    </row>
    <row r="616" spans="6:7">
      <c r="F616"/>
      <c r="G616"/>
    </row>
    <row r="617" spans="6:7">
      <c r="F617"/>
      <c r="G617"/>
    </row>
    <row r="618" spans="6:7">
      <c r="F618"/>
      <c r="G618"/>
    </row>
    <row r="619" spans="6:7">
      <c r="F619"/>
      <c r="G619"/>
    </row>
    <row r="620" spans="6:7">
      <c r="F620"/>
      <c r="G620"/>
    </row>
    <row r="621" spans="6:7">
      <c r="F621"/>
      <c r="G621"/>
    </row>
    <row r="622" spans="6:7">
      <c r="F622"/>
      <c r="G622"/>
    </row>
    <row r="623" spans="6:7">
      <c r="F623"/>
      <c r="G623"/>
    </row>
    <row r="624" spans="6:7">
      <c r="F624"/>
      <c r="G624"/>
    </row>
    <row r="625" spans="6:7">
      <c r="F625"/>
      <c r="G625"/>
    </row>
    <row r="626" spans="6:7">
      <c r="F626"/>
      <c r="G626"/>
    </row>
    <row r="627" spans="6:7">
      <c r="F627"/>
      <c r="G627"/>
    </row>
    <row r="628" spans="6:7">
      <c r="F628"/>
      <c r="G628"/>
    </row>
    <row r="629" spans="6:7">
      <c r="F629"/>
      <c r="G629"/>
    </row>
    <row r="630" spans="6:7">
      <c r="F630"/>
      <c r="G630"/>
    </row>
    <row r="631" spans="6:7">
      <c r="F631"/>
      <c r="G631"/>
    </row>
    <row r="632" spans="6:7">
      <c r="F632"/>
      <c r="G632"/>
    </row>
    <row r="633" spans="6:7">
      <c r="F633"/>
      <c r="G633"/>
    </row>
    <row r="634" spans="6:7">
      <c r="F634"/>
      <c r="G634"/>
    </row>
    <row r="635" spans="6:7">
      <c r="F635"/>
      <c r="G635"/>
    </row>
    <row r="636" spans="6:7">
      <c r="F636"/>
      <c r="G636"/>
    </row>
    <row r="637" spans="6:7">
      <c r="F637"/>
      <c r="G637"/>
    </row>
    <row r="638" spans="6:7">
      <c r="F638"/>
      <c r="G638"/>
    </row>
    <row r="639" spans="6:7">
      <c r="F639"/>
      <c r="G639"/>
    </row>
    <row r="640" spans="6:7">
      <c r="F640"/>
      <c r="G640"/>
    </row>
    <row r="641" spans="6:7">
      <c r="F641"/>
      <c r="G641"/>
    </row>
    <row r="642" spans="6:7">
      <c r="F642"/>
      <c r="G642"/>
    </row>
    <row r="643" spans="6:7">
      <c r="F643"/>
      <c r="G643"/>
    </row>
    <row r="644" spans="6:7">
      <c r="F644"/>
      <c r="G644"/>
    </row>
    <row r="645" spans="6:7">
      <c r="F645"/>
      <c r="G645"/>
    </row>
    <row r="646" spans="6:7">
      <c r="F646"/>
      <c r="G646"/>
    </row>
    <row r="647" spans="6:7">
      <c r="F647"/>
      <c r="G647"/>
    </row>
    <row r="648" spans="6:7">
      <c r="F648"/>
      <c r="G648"/>
    </row>
    <row r="649" spans="6:7">
      <c r="F649"/>
      <c r="G649"/>
    </row>
    <row r="650" spans="6:7">
      <c r="F650"/>
      <c r="G650"/>
    </row>
    <row r="651" spans="6:7">
      <c r="F651"/>
      <c r="G651"/>
    </row>
    <row r="652" spans="6:7">
      <c r="F652"/>
      <c r="G652"/>
    </row>
    <row r="653" spans="6:7">
      <c r="F653"/>
      <c r="G653"/>
    </row>
    <row r="654" spans="6:7">
      <c r="F654"/>
      <c r="G654"/>
    </row>
    <row r="655" spans="6:7">
      <c r="F655"/>
      <c r="G655"/>
    </row>
    <row r="656" spans="6:7">
      <c r="F656"/>
      <c r="G656"/>
    </row>
    <row r="657" spans="6:7">
      <c r="F657"/>
      <c r="G657"/>
    </row>
    <row r="658" spans="6:7">
      <c r="F658"/>
      <c r="G658"/>
    </row>
    <row r="659" spans="6:7">
      <c r="F659"/>
      <c r="G659"/>
    </row>
    <row r="660" spans="6:7">
      <c r="F660"/>
      <c r="G660"/>
    </row>
    <row r="661" spans="6:7">
      <c r="F661"/>
      <c r="G661"/>
    </row>
    <row r="662" spans="6:7">
      <c r="F662"/>
      <c r="G662"/>
    </row>
    <row r="663" spans="6:7">
      <c r="F663"/>
      <c r="G663"/>
    </row>
    <row r="664" spans="6:7">
      <c r="F664"/>
      <c r="G664"/>
    </row>
    <row r="665" spans="6:7">
      <c r="F665"/>
      <c r="G665"/>
    </row>
    <row r="666" spans="6:7">
      <c r="F666"/>
      <c r="G666"/>
    </row>
    <row r="667" spans="6:7">
      <c r="F667"/>
      <c r="G667"/>
    </row>
    <row r="668" spans="6:7">
      <c r="F668"/>
      <c r="G668"/>
    </row>
    <row r="669" spans="6:7">
      <c r="F669"/>
      <c r="G669"/>
    </row>
    <row r="670" spans="6:7">
      <c r="F670"/>
      <c r="G670"/>
    </row>
    <row r="671" spans="6:7">
      <c r="F671"/>
      <c r="G671"/>
    </row>
    <row r="672" spans="6:7">
      <c r="F672"/>
      <c r="G672"/>
    </row>
    <row r="673" spans="6:7">
      <c r="F673"/>
      <c r="G673"/>
    </row>
    <row r="674" spans="6:7">
      <c r="F674"/>
      <c r="G674"/>
    </row>
    <row r="675" spans="6:7">
      <c r="F675"/>
      <c r="G675"/>
    </row>
    <row r="676" spans="6:7">
      <c r="F676"/>
      <c r="G676"/>
    </row>
    <row r="677" spans="6:7">
      <c r="F677"/>
      <c r="G677"/>
    </row>
    <row r="678" spans="6:7">
      <c r="F678"/>
      <c r="G678"/>
    </row>
    <row r="679" spans="6:7">
      <c r="F679"/>
      <c r="G679"/>
    </row>
    <row r="680" spans="6:7">
      <c r="F680"/>
      <c r="G680"/>
    </row>
    <row r="681" spans="6:7">
      <c r="F681"/>
      <c r="G681"/>
    </row>
    <row r="682" spans="6:7">
      <c r="F682"/>
      <c r="G682"/>
    </row>
    <row r="683" spans="6:7">
      <c r="F683"/>
      <c r="G683"/>
    </row>
    <row r="684" spans="6:7">
      <c r="F684"/>
      <c r="G684"/>
    </row>
    <row r="685" spans="6:7">
      <c r="F685"/>
      <c r="G685"/>
    </row>
    <row r="686" spans="6:7">
      <c r="F686"/>
      <c r="G686"/>
    </row>
    <row r="687" spans="6:7">
      <c r="F687"/>
      <c r="G687"/>
    </row>
    <row r="688" spans="6:7">
      <c r="F688"/>
      <c r="G688"/>
    </row>
    <row r="689" spans="6:7">
      <c r="F689"/>
      <c r="G689"/>
    </row>
    <row r="690" spans="6:7">
      <c r="F690"/>
      <c r="G690"/>
    </row>
    <row r="691" spans="6:7">
      <c r="F691"/>
      <c r="G691"/>
    </row>
    <row r="692" spans="6:7">
      <c r="F692"/>
      <c r="G692"/>
    </row>
    <row r="693" spans="6:7">
      <c r="F693"/>
      <c r="G693"/>
    </row>
    <row r="694" spans="6:7">
      <c r="F694"/>
      <c r="G694"/>
    </row>
    <row r="695" spans="6:7">
      <c r="F695"/>
      <c r="G695"/>
    </row>
    <row r="696" spans="6:7">
      <c r="F696"/>
      <c r="G696"/>
    </row>
    <row r="697" spans="6:7">
      <c r="F697"/>
      <c r="G697"/>
    </row>
    <row r="698" spans="6:7">
      <c r="F698"/>
      <c r="G698"/>
    </row>
    <row r="699" spans="6:7">
      <c r="F699"/>
      <c r="G699"/>
    </row>
    <row r="700" spans="6:7">
      <c r="F700"/>
      <c r="G700"/>
    </row>
    <row r="701" spans="6:7">
      <c r="F701"/>
      <c r="G701"/>
    </row>
    <row r="702" spans="6:7">
      <c r="F702"/>
      <c r="G702"/>
    </row>
    <row r="703" spans="6:7">
      <c r="F703"/>
      <c r="G703"/>
    </row>
    <row r="704" spans="6:7">
      <c r="F704"/>
      <c r="G704"/>
    </row>
    <row r="705" spans="6:7">
      <c r="F705"/>
      <c r="G705"/>
    </row>
    <row r="706" spans="6:7">
      <c r="F706"/>
      <c r="G706"/>
    </row>
    <row r="707" spans="6:7">
      <c r="F707"/>
      <c r="G707"/>
    </row>
    <row r="708" spans="6:7">
      <c r="F708"/>
      <c r="G708"/>
    </row>
    <row r="709" spans="6:7">
      <c r="F709"/>
      <c r="G709"/>
    </row>
    <row r="710" spans="6:7">
      <c r="F710"/>
      <c r="G710"/>
    </row>
    <row r="711" spans="6:7">
      <c r="F711"/>
      <c r="G711"/>
    </row>
    <row r="712" spans="6:7">
      <c r="F712"/>
      <c r="G712"/>
    </row>
    <row r="713" spans="6:7">
      <c r="F713"/>
      <c r="G713"/>
    </row>
    <row r="714" spans="6:7">
      <c r="F714"/>
      <c r="G714"/>
    </row>
    <row r="715" spans="6:7">
      <c r="F715"/>
      <c r="G715"/>
    </row>
    <row r="716" spans="6:7">
      <c r="F716"/>
      <c r="G716"/>
    </row>
    <row r="717" spans="6:7">
      <c r="F717"/>
      <c r="G717"/>
    </row>
    <row r="718" spans="6:7">
      <c r="F718"/>
      <c r="G718"/>
    </row>
    <row r="719" spans="6:7">
      <c r="F719"/>
      <c r="G719"/>
    </row>
    <row r="720" spans="6:7">
      <c r="F720"/>
      <c r="G720"/>
    </row>
    <row r="721" spans="6:7">
      <c r="F721"/>
      <c r="G721"/>
    </row>
    <row r="722" spans="6:7">
      <c r="F722"/>
      <c r="G722"/>
    </row>
    <row r="723" spans="6:7">
      <c r="F723"/>
      <c r="G723"/>
    </row>
    <row r="724" spans="6:7">
      <c r="F724"/>
      <c r="G724"/>
    </row>
    <row r="725" spans="6:7">
      <c r="F725"/>
      <c r="G725"/>
    </row>
    <row r="726" spans="6:7">
      <c r="F726"/>
      <c r="G726"/>
    </row>
    <row r="727" spans="6:7">
      <c r="F727"/>
      <c r="G727"/>
    </row>
    <row r="728" spans="6:7">
      <c r="F728"/>
      <c r="G728"/>
    </row>
    <row r="729" spans="6:7">
      <c r="F729"/>
      <c r="G729"/>
    </row>
    <row r="730" spans="6:7">
      <c r="F730"/>
      <c r="G730"/>
    </row>
    <row r="731" spans="6:7">
      <c r="F731"/>
      <c r="G731"/>
    </row>
    <row r="732" spans="6:7">
      <c r="F732"/>
      <c r="G732"/>
    </row>
    <row r="733" spans="6:7">
      <c r="F733"/>
      <c r="G733"/>
    </row>
    <row r="734" spans="6:7">
      <c r="F734"/>
      <c r="G734"/>
    </row>
    <row r="735" spans="6:7">
      <c r="F735"/>
      <c r="G735"/>
    </row>
    <row r="736" spans="6:7">
      <c r="F736"/>
      <c r="G736"/>
    </row>
    <row r="737" spans="6:7">
      <c r="F737"/>
      <c r="G737"/>
    </row>
    <row r="738" spans="6:7">
      <c r="F738"/>
      <c r="G738"/>
    </row>
    <row r="739" spans="6:7">
      <c r="F739"/>
      <c r="G739"/>
    </row>
    <row r="740" spans="6:7">
      <c r="F740"/>
      <c r="G740"/>
    </row>
    <row r="741" spans="6:7">
      <c r="F741"/>
      <c r="G741"/>
    </row>
    <row r="742" spans="6:7">
      <c r="F742"/>
      <c r="G742"/>
    </row>
    <row r="743" spans="6:7">
      <c r="F743"/>
      <c r="G743"/>
    </row>
    <row r="744" spans="6:7">
      <c r="F744"/>
      <c r="G744"/>
    </row>
    <row r="745" spans="6:7">
      <c r="F745"/>
      <c r="G745"/>
    </row>
    <row r="746" spans="6:7">
      <c r="F746"/>
      <c r="G746"/>
    </row>
    <row r="747" spans="6:7">
      <c r="F747"/>
      <c r="G747"/>
    </row>
    <row r="748" spans="6:7">
      <c r="F748"/>
      <c r="G748"/>
    </row>
    <row r="749" spans="6:7">
      <c r="F749"/>
      <c r="G749"/>
    </row>
    <row r="750" spans="6:7">
      <c r="F750"/>
      <c r="G750"/>
    </row>
    <row r="751" spans="6:7">
      <c r="F751"/>
      <c r="G751"/>
    </row>
    <row r="752" spans="6:7">
      <c r="F752"/>
      <c r="G752"/>
    </row>
    <row r="753" spans="6:7">
      <c r="F753"/>
      <c r="G753"/>
    </row>
    <row r="754" spans="6:7">
      <c r="F754"/>
      <c r="G754"/>
    </row>
    <row r="755" spans="6:7">
      <c r="F755"/>
      <c r="G755"/>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3F414-C3F2-4CFA-8E56-B70F8C54B439}">
  <dimension ref="A1:E19"/>
  <sheetViews>
    <sheetView workbookViewId="0">
      <selection activeCell="C52" sqref="C52"/>
    </sheetView>
  </sheetViews>
  <sheetFormatPr defaultColWidth="8.85546875" defaultRowHeight="15"/>
  <cols>
    <col min="1" max="1" width="21.42578125" customWidth="1"/>
    <col min="2" max="2" width="25.42578125" customWidth="1"/>
    <col min="3" max="3" width="34.42578125" customWidth="1"/>
    <col min="4" max="4" width="36.85546875" customWidth="1"/>
    <col min="5" max="5" width="37.85546875" customWidth="1"/>
    <col min="6" max="10" width="54" customWidth="1"/>
  </cols>
  <sheetData>
    <row r="1" spans="1:5">
      <c r="A1" s="16"/>
      <c r="B1" s="16"/>
      <c r="C1" s="16"/>
      <c r="D1" s="16"/>
      <c r="E1" s="16"/>
    </row>
    <row r="2" spans="1:5" ht="18.75">
      <c r="A2" s="17" t="s">
        <v>20</v>
      </c>
      <c r="B2" s="16"/>
      <c r="C2" s="16"/>
      <c r="D2" s="16"/>
      <c r="E2" s="16"/>
    </row>
    <row r="3" spans="1:5">
      <c r="A3" s="16"/>
      <c r="B3" s="16"/>
      <c r="C3" s="16"/>
      <c r="D3" s="16"/>
      <c r="E3" s="16"/>
    </row>
    <row r="4" spans="1:5" ht="92.25" customHeight="1">
      <c r="A4" s="27" t="s">
        <v>21</v>
      </c>
      <c r="B4" s="18" t="s">
        <v>512</v>
      </c>
      <c r="C4" s="27" t="s">
        <v>513</v>
      </c>
      <c r="D4" s="18" t="s">
        <v>516</v>
      </c>
      <c r="E4" s="18" t="s">
        <v>517</v>
      </c>
    </row>
    <row r="5" spans="1:5">
      <c r="A5" s="16" t="s">
        <v>33</v>
      </c>
      <c r="B5" s="16" t="s">
        <v>34</v>
      </c>
      <c r="C5" s="16">
        <v>13</v>
      </c>
      <c r="D5" s="16">
        <v>9091.5499999999993</v>
      </c>
      <c r="E5" s="16">
        <v>25694.07</v>
      </c>
    </row>
    <row r="6" spans="1:5">
      <c r="A6" s="16" t="s">
        <v>439</v>
      </c>
      <c r="B6" s="16" t="s">
        <v>440</v>
      </c>
      <c r="C6" s="16">
        <v>6</v>
      </c>
      <c r="D6" s="16">
        <v>1751.17</v>
      </c>
      <c r="E6" s="16">
        <v>10914.47</v>
      </c>
    </row>
    <row r="7" spans="1:5">
      <c r="A7" s="16" t="s">
        <v>445</v>
      </c>
      <c r="B7" s="16" t="s">
        <v>446</v>
      </c>
      <c r="C7" s="16">
        <v>2</v>
      </c>
      <c r="D7" s="16">
        <v>2548.98</v>
      </c>
      <c r="E7" s="16">
        <v>7557.53</v>
      </c>
    </row>
    <row r="8" spans="1:5">
      <c r="A8" s="16" t="s">
        <v>457</v>
      </c>
      <c r="B8" s="16" t="s">
        <v>458</v>
      </c>
      <c r="C8" s="16">
        <v>1</v>
      </c>
      <c r="D8" s="16">
        <v>9956.2099999999991</v>
      </c>
      <c r="E8" s="16">
        <v>11521.45</v>
      </c>
    </row>
    <row r="9" spans="1:5">
      <c r="A9" s="16" t="s">
        <v>463</v>
      </c>
      <c r="B9" s="16" t="s">
        <v>464</v>
      </c>
      <c r="C9" s="16">
        <v>2</v>
      </c>
      <c r="D9" s="16">
        <v>6966.44</v>
      </c>
      <c r="E9" s="16">
        <v>9704.7999999999993</v>
      </c>
    </row>
    <row r="10" spans="1:5">
      <c r="A10" s="16" t="s">
        <v>477</v>
      </c>
      <c r="B10" s="16" t="s">
        <v>478</v>
      </c>
      <c r="C10" s="16">
        <v>2</v>
      </c>
      <c r="D10" s="16">
        <v>30320.55</v>
      </c>
      <c r="E10" s="16">
        <v>34444.86</v>
      </c>
    </row>
    <row r="11" spans="1:5">
      <c r="A11" s="16" t="s">
        <v>499</v>
      </c>
      <c r="B11" s="16" t="s">
        <v>500</v>
      </c>
      <c r="C11" s="16">
        <v>1</v>
      </c>
      <c r="D11" s="16">
        <v>4549.4399999999996</v>
      </c>
      <c r="E11" s="16">
        <v>6470.36</v>
      </c>
    </row>
    <row r="12" spans="1:5">
      <c r="A12" s="16" t="s">
        <v>511</v>
      </c>
      <c r="B12" s="16"/>
      <c r="C12" s="16">
        <v>3704</v>
      </c>
      <c r="D12" s="16">
        <v>65184.34</v>
      </c>
      <c r="E12" s="16">
        <v>5567661.9999999981</v>
      </c>
    </row>
    <row r="13" spans="1:5">
      <c r="A13" s="16"/>
      <c r="B13" s="16"/>
      <c r="C13" s="16"/>
      <c r="D13" s="16"/>
      <c r="E13" s="16"/>
    </row>
    <row r="14" spans="1:5">
      <c r="A14" s="16"/>
      <c r="B14" s="16"/>
      <c r="C14" s="16"/>
      <c r="D14" s="16"/>
      <c r="E14" s="16"/>
    </row>
    <row r="15" spans="1:5">
      <c r="A15" s="16"/>
      <c r="B15" s="16"/>
      <c r="C15" s="16"/>
      <c r="D15" s="16"/>
      <c r="E15" s="16"/>
    </row>
    <row r="16" spans="1:5">
      <c r="A16" s="16"/>
      <c r="B16" s="16"/>
      <c r="C16" s="16"/>
      <c r="D16" s="16"/>
      <c r="E16" s="16"/>
    </row>
    <row r="17" spans="1:5">
      <c r="A17" s="16"/>
      <c r="B17" s="16"/>
      <c r="C17" s="16"/>
      <c r="D17" s="16"/>
      <c r="E17" s="16"/>
    </row>
    <row r="18" spans="1:5">
      <c r="A18" s="16"/>
      <c r="B18" s="16"/>
      <c r="C18" s="16"/>
      <c r="D18" s="16"/>
      <c r="E18" s="16"/>
    </row>
    <row r="19" spans="1:5">
      <c r="A19" s="16"/>
      <c r="B19" s="16"/>
      <c r="C19" s="16"/>
      <c r="D19" s="16"/>
      <c r="E19" s="1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23537-961D-47E7-8301-D639929E8B4F}">
  <sheetPr filterMode="1"/>
  <dimension ref="A1:M252"/>
  <sheetViews>
    <sheetView workbookViewId="0">
      <selection activeCell="L5" sqref="L5"/>
    </sheetView>
  </sheetViews>
  <sheetFormatPr defaultColWidth="8.85546875" defaultRowHeight="15"/>
  <cols>
    <col min="1" max="1" width="6" style="33" customWidth="1"/>
    <col min="2" max="2" width="9.140625" style="33"/>
    <col min="3" max="3" width="48.42578125" bestFit="1" customWidth="1"/>
    <col min="4" max="4" width="22.42578125" style="33" customWidth="1"/>
    <col min="5" max="5" width="16.5703125" customWidth="1"/>
    <col min="6" max="6" width="48.42578125" bestFit="1" customWidth="1"/>
    <col min="7" max="7" width="18.42578125" style="33" bestFit="1" customWidth="1"/>
    <col min="8" max="8" width="18.42578125" customWidth="1"/>
    <col min="10" max="10" width="17.5703125" bestFit="1" customWidth="1"/>
    <col min="11" max="11" width="14.5703125" customWidth="1"/>
    <col min="12" max="12" width="84.42578125" customWidth="1"/>
    <col min="13" max="13" width="22.42578125" customWidth="1"/>
    <col min="14" max="14" width="71" customWidth="1"/>
  </cols>
  <sheetData>
    <row r="1" spans="1:12" s="46" customFormat="1" ht="40.5" customHeight="1">
      <c r="A1" s="41"/>
      <c r="B1" s="45" t="s">
        <v>21</v>
      </c>
      <c r="C1" s="50" t="s">
        <v>518</v>
      </c>
      <c r="D1" s="45" t="s">
        <v>519</v>
      </c>
      <c r="E1" s="50" t="s">
        <v>520</v>
      </c>
      <c r="F1" s="50" t="s">
        <v>521</v>
      </c>
      <c r="G1" s="45" t="s">
        <v>522</v>
      </c>
      <c r="H1" s="50" t="s">
        <v>523</v>
      </c>
      <c r="I1" s="50" t="s">
        <v>524</v>
      </c>
      <c r="J1" s="50" t="s">
        <v>525</v>
      </c>
      <c r="K1" s="54" t="s">
        <v>526</v>
      </c>
      <c r="L1" s="61"/>
    </row>
    <row r="2" spans="1:12" hidden="1">
      <c r="A2" s="49">
        <v>0</v>
      </c>
      <c r="B2" s="49">
        <v>1</v>
      </c>
      <c r="C2" s="34" t="s">
        <v>26</v>
      </c>
      <c r="D2" s="49" t="s">
        <v>527</v>
      </c>
      <c r="E2" s="47">
        <v>7587.93</v>
      </c>
      <c r="F2" s="34" t="s">
        <v>26</v>
      </c>
      <c r="G2" s="34">
        <v>0</v>
      </c>
      <c r="H2" s="47">
        <v>6749.98</v>
      </c>
      <c r="I2" s="34" t="s">
        <v>528</v>
      </c>
      <c r="J2" s="47">
        <v>-837.95</v>
      </c>
      <c r="K2" s="34"/>
    </row>
    <row r="3" spans="1:12" hidden="1">
      <c r="A3" s="49">
        <v>1</v>
      </c>
      <c r="B3" s="49">
        <v>3</v>
      </c>
      <c r="C3" s="34" t="s">
        <v>28</v>
      </c>
      <c r="D3" s="49">
        <v>15</v>
      </c>
      <c r="E3" s="47">
        <v>31350.400000000001</v>
      </c>
      <c r="F3" s="34" t="s">
        <v>28</v>
      </c>
      <c r="G3" s="34">
        <v>11</v>
      </c>
      <c r="H3" s="47">
        <v>26736.03</v>
      </c>
      <c r="I3" s="34" t="s">
        <v>528</v>
      </c>
      <c r="J3" s="47">
        <v>-4614.37</v>
      </c>
      <c r="K3" s="34">
        <f t="shared" ref="K3:K62" si="0">SUM(D3-G3)</f>
        <v>4</v>
      </c>
    </row>
    <row r="4" spans="1:12" hidden="1">
      <c r="A4" s="49">
        <v>2</v>
      </c>
      <c r="B4" s="49">
        <v>5</v>
      </c>
      <c r="C4" s="34" t="s">
        <v>30</v>
      </c>
      <c r="D4" s="49" t="s">
        <v>527</v>
      </c>
      <c r="E4" s="47">
        <v>9658.58</v>
      </c>
      <c r="F4" s="34" t="s">
        <v>30</v>
      </c>
      <c r="G4" s="34">
        <v>0</v>
      </c>
      <c r="H4" s="47">
        <v>6072.34</v>
      </c>
      <c r="I4" s="34" t="s">
        <v>528</v>
      </c>
      <c r="J4" s="47">
        <v>-3586.24</v>
      </c>
      <c r="K4" s="34"/>
    </row>
    <row r="5" spans="1:12" hidden="1">
      <c r="A5" s="49">
        <v>3</v>
      </c>
      <c r="B5" s="49">
        <v>7</v>
      </c>
      <c r="C5" s="34" t="s">
        <v>32</v>
      </c>
      <c r="D5" s="49">
        <v>7</v>
      </c>
      <c r="E5" s="47">
        <v>12056.49</v>
      </c>
      <c r="F5" s="34" t="s">
        <v>32</v>
      </c>
      <c r="G5" s="34">
        <v>7</v>
      </c>
      <c r="H5" s="47">
        <v>8766.86</v>
      </c>
      <c r="I5" s="34" t="s">
        <v>528</v>
      </c>
      <c r="J5" s="47">
        <v>-3289.6299999999901</v>
      </c>
      <c r="K5" s="34">
        <f t="shared" si="0"/>
        <v>0</v>
      </c>
    </row>
    <row r="6" spans="1:12" hidden="1">
      <c r="A6" s="49">
        <v>4</v>
      </c>
      <c r="B6" s="49">
        <v>8</v>
      </c>
      <c r="C6" s="34" t="s">
        <v>34</v>
      </c>
      <c r="D6" s="49">
        <v>7</v>
      </c>
      <c r="E6" s="47">
        <v>9631.75</v>
      </c>
      <c r="F6" s="34" t="s">
        <v>34</v>
      </c>
      <c r="G6" s="34">
        <v>13</v>
      </c>
      <c r="H6" s="47">
        <v>16602.52</v>
      </c>
      <c r="I6" s="34" t="s">
        <v>528</v>
      </c>
      <c r="J6" s="47">
        <v>6970.77</v>
      </c>
      <c r="K6" s="34">
        <f t="shared" si="0"/>
        <v>-6</v>
      </c>
    </row>
    <row r="7" spans="1:12" hidden="1">
      <c r="A7" s="49">
        <v>5</v>
      </c>
      <c r="B7" s="49">
        <v>9</v>
      </c>
      <c r="C7" s="34" t="s">
        <v>36</v>
      </c>
      <c r="D7" s="49">
        <v>10</v>
      </c>
      <c r="E7" s="47">
        <v>15923.38</v>
      </c>
      <c r="F7" s="34" t="s">
        <v>36</v>
      </c>
      <c r="G7" s="34">
        <v>10</v>
      </c>
      <c r="H7" s="47">
        <v>16565.45</v>
      </c>
      <c r="I7" s="34" t="s">
        <v>528</v>
      </c>
      <c r="J7" s="47">
        <v>642.07000000000096</v>
      </c>
      <c r="K7" s="34">
        <f t="shared" si="0"/>
        <v>0</v>
      </c>
    </row>
    <row r="8" spans="1:12" hidden="1">
      <c r="A8" s="49">
        <v>6</v>
      </c>
      <c r="B8" s="49">
        <v>10</v>
      </c>
      <c r="C8" s="34" t="s">
        <v>38</v>
      </c>
      <c r="D8" s="49">
        <v>94</v>
      </c>
      <c r="E8" s="47">
        <v>135332.32999999999</v>
      </c>
      <c r="F8" s="34" t="s">
        <v>38</v>
      </c>
      <c r="G8" s="34">
        <v>103</v>
      </c>
      <c r="H8" s="47">
        <v>141696.18</v>
      </c>
      <c r="I8" s="34" t="s">
        <v>528</v>
      </c>
      <c r="J8" s="47">
        <v>6363.85</v>
      </c>
      <c r="K8" s="34">
        <f t="shared" si="0"/>
        <v>-9</v>
      </c>
    </row>
    <row r="9" spans="1:12" hidden="1">
      <c r="A9" s="49">
        <v>7</v>
      </c>
      <c r="B9" s="49">
        <v>14</v>
      </c>
      <c r="C9" s="34" t="s">
        <v>40</v>
      </c>
      <c r="D9" s="49" t="s">
        <v>527</v>
      </c>
      <c r="E9" s="47">
        <v>1262.98</v>
      </c>
      <c r="F9" s="34" t="s">
        <v>40</v>
      </c>
      <c r="G9" s="34">
        <v>0</v>
      </c>
      <c r="H9" s="47">
        <v>2333.9299999999998</v>
      </c>
      <c r="I9" s="34" t="s">
        <v>528</v>
      </c>
      <c r="J9" s="47">
        <v>1070.94999999999</v>
      </c>
      <c r="K9" s="34"/>
    </row>
    <row r="10" spans="1:12" hidden="1">
      <c r="A10" s="49">
        <v>8</v>
      </c>
      <c r="B10" s="49">
        <v>16</v>
      </c>
      <c r="C10" s="34" t="s">
        <v>42</v>
      </c>
      <c r="D10" s="49">
        <v>12</v>
      </c>
      <c r="E10" s="47">
        <v>20999.65</v>
      </c>
      <c r="F10" s="34" t="s">
        <v>42</v>
      </c>
      <c r="G10" s="34">
        <v>16</v>
      </c>
      <c r="H10" s="47">
        <v>27544.87</v>
      </c>
      <c r="I10" s="34" t="s">
        <v>528</v>
      </c>
      <c r="J10" s="47">
        <v>6545.2199999999903</v>
      </c>
      <c r="K10" s="34">
        <f t="shared" si="0"/>
        <v>-4</v>
      </c>
    </row>
    <row r="11" spans="1:12" hidden="1">
      <c r="A11" s="49">
        <v>9</v>
      </c>
      <c r="B11" s="49">
        <v>17</v>
      </c>
      <c r="C11" s="34" t="s">
        <v>44</v>
      </c>
      <c r="D11" s="49" t="s">
        <v>527</v>
      </c>
      <c r="E11" s="47">
        <v>1869.53</v>
      </c>
      <c r="F11" s="34" t="s">
        <v>44</v>
      </c>
      <c r="G11" s="34">
        <v>0</v>
      </c>
      <c r="H11" s="47">
        <v>1698.11</v>
      </c>
      <c r="I11" s="34" t="s">
        <v>528</v>
      </c>
      <c r="J11" s="47">
        <v>-171.42</v>
      </c>
      <c r="K11" s="34"/>
    </row>
    <row r="12" spans="1:12" hidden="1">
      <c r="A12" s="49">
        <v>10</v>
      </c>
      <c r="B12" s="49">
        <v>20</v>
      </c>
      <c r="C12" s="34" t="s">
        <v>46</v>
      </c>
      <c r="D12" s="49">
        <v>28</v>
      </c>
      <c r="E12" s="47">
        <v>57937.49</v>
      </c>
      <c r="F12" s="34" t="s">
        <v>46</v>
      </c>
      <c r="G12" s="34">
        <v>32</v>
      </c>
      <c r="H12" s="47">
        <v>59185.63</v>
      </c>
      <c r="I12" s="34" t="s">
        <v>528</v>
      </c>
      <c r="J12" s="47">
        <v>1248.1399999999901</v>
      </c>
      <c r="K12" s="34">
        <f t="shared" si="0"/>
        <v>-4</v>
      </c>
    </row>
    <row r="13" spans="1:12" hidden="1">
      <c r="A13" s="49">
        <v>11</v>
      </c>
      <c r="B13" s="49">
        <v>23</v>
      </c>
      <c r="C13" s="34" t="s">
        <v>48</v>
      </c>
      <c r="D13" s="49" t="s">
        <v>527</v>
      </c>
      <c r="E13" s="47">
        <v>1416.24</v>
      </c>
      <c r="F13" s="34" t="s">
        <v>48</v>
      </c>
      <c r="G13" s="34">
        <v>0</v>
      </c>
      <c r="H13" s="47">
        <v>3867.99</v>
      </c>
      <c r="I13" s="34" t="s">
        <v>528</v>
      </c>
      <c r="J13" s="47">
        <v>2451.75</v>
      </c>
      <c r="K13" s="34"/>
    </row>
    <row r="14" spans="1:12" hidden="1">
      <c r="A14" s="49">
        <v>12</v>
      </c>
      <c r="B14" s="49">
        <v>24</v>
      </c>
      <c r="C14" s="34" t="s">
        <v>50</v>
      </c>
      <c r="D14" s="49" t="s">
        <v>527</v>
      </c>
      <c r="E14" s="47">
        <v>2701.4</v>
      </c>
      <c r="F14" s="34" t="s">
        <v>50</v>
      </c>
      <c r="G14" s="34">
        <v>10</v>
      </c>
      <c r="H14" s="47">
        <v>2891.76</v>
      </c>
      <c r="I14" s="34" t="s">
        <v>528</v>
      </c>
      <c r="J14" s="47">
        <v>190.36</v>
      </c>
      <c r="K14" s="34"/>
    </row>
    <row r="15" spans="1:12" hidden="1">
      <c r="A15" s="49">
        <v>13</v>
      </c>
      <c r="B15" s="49">
        <v>25</v>
      </c>
      <c r="C15" s="34" t="s">
        <v>52</v>
      </c>
      <c r="D15" s="49" t="s">
        <v>527</v>
      </c>
      <c r="E15" s="47">
        <v>1929.95</v>
      </c>
      <c r="F15" s="34" t="s">
        <v>52</v>
      </c>
      <c r="G15" s="34">
        <v>0</v>
      </c>
      <c r="H15" s="47">
        <v>1631.08</v>
      </c>
      <c r="I15" s="34" t="s">
        <v>528</v>
      </c>
      <c r="J15" s="47">
        <v>-298.87</v>
      </c>
      <c r="K15" s="34"/>
    </row>
    <row r="16" spans="1:12" hidden="1">
      <c r="A16" s="49">
        <v>14</v>
      </c>
      <c r="B16" s="49">
        <v>26</v>
      </c>
      <c r="C16" s="34" t="s">
        <v>54</v>
      </c>
      <c r="D16" s="49">
        <v>39</v>
      </c>
      <c r="E16" s="47">
        <v>87081.53</v>
      </c>
      <c r="F16" s="34" t="s">
        <v>54</v>
      </c>
      <c r="G16" s="34">
        <v>39</v>
      </c>
      <c r="H16" s="47">
        <v>77875.929999999993</v>
      </c>
      <c r="I16" s="34" t="s">
        <v>528</v>
      </c>
      <c r="J16" s="47">
        <v>-9205.6</v>
      </c>
      <c r="K16" s="34">
        <f t="shared" si="0"/>
        <v>0</v>
      </c>
    </row>
    <row r="17" spans="1:12" hidden="1">
      <c r="A17" s="49">
        <v>15</v>
      </c>
      <c r="B17" s="49">
        <v>27</v>
      </c>
      <c r="C17" s="34" t="s">
        <v>56</v>
      </c>
      <c r="D17" s="49">
        <v>7</v>
      </c>
      <c r="E17" s="47">
        <v>11268.99</v>
      </c>
      <c r="F17" s="34" t="s">
        <v>56</v>
      </c>
      <c r="G17" s="34">
        <v>0</v>
      </c>
      <c r="H17" s="47">
        <v>5580.22</v>
      </c>
      <c r="I17" s="34" t="s">
        <v>528</v>
      </c>
      <c r="J17" s="47">
        <v>-5688.7699999999904</v>
      </c>
      <c r="K17" s="34">
        <f t="shared" si="0"/>
        <v>7</v>
      </c>
    </row>
    <row r="18" spans="1:12" hidden="1">
      <c r="A18" s="49">
        <v>16</v>
      </c>
      <c r="B18" s="49">
        <v>30</v>
      </c>
      <c r="C18" s="34" t="s">
        <v>58</v>
      </c>
      <c r="D18" s="49">
        <v>23</v>
      </c>
      <c r="E18" s="47">
        <v>34881.29</v>
      </c>
      <c r="F18" s="34" t="s">
        <v>58</v>
      </c>
      <c r="G18" s="34">
        <v>26</v>
      </c>
      <c r="H18" s="47">
        <v>34199.21</v>
      </c>
      <c r="I18" s="34" t="s">
        <v>528</v>
      </c>
      <c r="J18" s="47">
        <v>-682.08000000000095</v>
      </c>
      <c r="K18" s="34">
        <f t="shared" si="0"/>
        <v>-3</v>
      </c>
    </row>
    <row r="19" spans="1:12" hidden="1">
      <c r="A19" s="49">
        <v>17</v>
      </c>
      <c r="B19" s="49">
        <v>31</v>
      </c>
      <c r="C19" s="34" t="s">
        <v>60</v>
      </c>
      <c r="D19" s="49">
        <v>8</v>
      </c>
      <c r="E19" s="47">
        <v>10251.57</v>
      </c>
      <c r="F19" s="34" t="s">
        <v>60</v>
      </c>
      <c r="G19" s="34">
        <v>18</v>
      </c>
      <c r="H19" s="47">
        <v>27272.9</v>
      </c>
      <c r="I19" s="34" t="s">
        <v>528</v>
      </c>
      <c r="J19" s="47">
        <v>17021.330000000002</v>
      </c>
      <c r="K19" s="34">
        <f t="shared" si="0"/>
        <v>-10</v>
      </c>
    </row>
    <row r="20" spans="1:12" hidden="1">
      <c r="A20" s="49">
        <v>18</v>
      </c>
      <c r="B20" s="49">
        <v>35</v>
      </c>
      <c r="C20" s="34" t="s">
        <v>62</v>
      </c>
      <c r="D20" s="49">
        <v>222</v>
      </c>
      <c r="E20" s="47">
        <v>402448.78</v>
      </c>
      <c r="F20" s="34" t="s">
        <v>62</v>
      </c>
      <c r="G20" s="34">
        <v>273</v>
      </c>
      <c r="H20" s="47">
        <v>409785.23</v>
      </c>
      <c r="I20" s="34" t="s">
        <v>528</v>
      </c>
      <c r="J20" s="47">
        <v>7336.4499999999498</v>
      </c>
      <c r="K20" s="34">
        <f t="shared" si="0"/>
        <v>-51</v>
      </c>
    </row>
    <row r="21" spans="1:12" hidden="1">
      <c r="A21" s="49">
        <v>19</v>
      </c>
      <c r="B21" s="49">
        <v>36</v>
      </c>
      <c r="C21" s="34" t="s">
        <v>64</v>
      </c>
      <c r="D21" s="49">
        <v>11</v>
      </c>
      <c r="E21" s="47">
        <v>14596.67</v>
      </c>
      <c r="F21" s="34" t="s">
        <v>64</v>
      </c>
      <c r="G21" s="34">
        <v>11</v>
      </c>
      <c r="H21" s="47">
        <v>14646.75</v>
      </c>
      <c r="I21" s="34" t="s">
        <v>528</v>
      </c>
      <c r="J21" s="47">
        <v>50.079999999999899</v>
      </c>
      <c r="K21" s="34">
        <f t="shared" si="0"/>
        <v>0</v>
      </c>
    </row>
    <row r="22" spans="1:12" hidden="1">
      <c r="A22" s="49">
        <v>20</v>
      </c>
      <c r="B22" s="49">
        <v>40</v>
      </c>
      <c r="C22" s="34" t="s">
        <v>68</v>
      </c>
      <c r="D22" s="49">
        <v>12</v>
      </c>
      <c r="E22" s="47">
        <v>14704.87</v>
      </c>
      <c r="F22" s="34" t="s">
        <v>68</v>
      </c>
      <c r="G22" s="34">
        <v>10</v>
      </c>
      <c r="H22" s="47">
        <v>12015.99</v>
      </c>
      <c r="I22" s="34" t="s">
        <v>528</v>
      </c>
      <c r="J22" s="47">
        <v>-2688.88</v>
      </c>
      <c r="K22" s="34">
        <f t="shared" si="0"/>
        <v>2</v>
      </c>
    </row>
    <row r="23" spans="1:12" hidden="1">
      <c r="A23" s="49">
        <v>21</v>
      </c>
      <c r="B23" s="49">
        <v>41</v>
      </c>
      <c r="C23" s="34" t="s">
        <v>70</v>
      </c>
      <c r="D23" s="49" t="s">
        <v>527</v>
      </c>
      <c r="E23" s="47">
        <v>1554.68</v>
      </c>
      <c r="F23" s="34" t="s">
        <v>70</v>
      </c>
      <c r="G23" s="34">
        <v>0</v>
      </c>
      <c r="H23" s="47">
        <v>1751.17</v>
      </c>
      <c r="I23" s="34" t="s">
        <v>528</v>
      </c>
      <c r="J23" s="47">
        <v>196.49</v>
      </c>
      <c r="K23" s="34"/>
    </row>
    <row r="24" spans="1:12" hidden="1">
      <c r="A24" s="49">
        <v>22</v>
      </c>
      <c r="B24" s="49">
        <v>44</v>
      </c>
      <c r="C24" s="34" t="s">
        <v>72</v>
      </c>
      <c r="D24" s="49">
        <v>17</v>
      </c>
      <c r="E24" s="47">
        <v>26418.85</v>
      </c>
      <c r="F24" s="34" t="s">
        <v>72</v>
      </c>
      <c r="G24" s="34">
        <v>63</v>
      </c>
      <c r="H24" s="47">
        <v>96789.5</v>
      </c>
      <c r="I24" s="34" t="s">
        <v>528</v>
      </c>
      <c r="J24" s="47">
        <v>70370.649999999994</v>
      </c>
      <c r="K24" s="34">
        <f t="shared" si="0"/>
        <v>-46</v>
      </c>
    </row>
    <row r="25" spans="1:12">
      <c r="A25" s="49">
        <v>23</v>
      </c>
      <c r="B25" s="49">
        <v>46</v>
      </c>
      <c r="C25" s="34" t="s">
        <v>74</v>
      </c>
      <c r="D25" s="49">
        <v>60</v>
      </c>
      <c r="E25" s="47">
        <v>106977.74</v>
      </c>
      <c r="F25" s="34" t="s">
        <v>74</v>
      </c>
      <c r="G25" s="49">
        <v>123</v>
      </c>
      <c r="H25" s="47">
        <v>202171.33</v>
      </c>
      <c r="I25" s="34" t="s">
        <v>528</v>
      </c>
      <c r="J25" s="47">
        <v>95193.589999999895</v>
      </c>
      <c r="K25" s="34">
        <f t="shared" si="0"/>
        <v>-63</v>
      </c>
      <c r="L25" t="s">
        <v>529</v>
      </c>
    </row>
    <row r="26" spans="1:12">
      <c r="A26" s="49">
        <v>24</v>
      </c>
      <c r="B26" s="49">
        <v>49</v>
      </c>
      <c r="C26" s="34" t="s">
        <v>78</v>
      </c>
      <c r="D26" s="49">
        <v>117</v>
      </c>
      <c r="E26" s="47">
        <v>224459.93</v>
      </c>
      <c r="F26" s="34" t="s">
        <v>78</v>
      </c>
      <c r="G26" s="49">
        <v>68</v>
      </c>
      <c r="H26" s="47">
        <v>125965.27</v>
      </c>
      <c r="I26" s="34" t="s">
        <v>528</v>
      </c>
      <c r="J26" s="47">
        <v>-98494.659999999902</v>
      </c>
      <c r="K26" s="34">
        <f t="shared" si="0"/>
        <v>49</v>
      </c>
      <c r="L26" t="s">
        <v>530</v>
      </c>
    </row>
    <row r="27" spans="1:12" hidden="1">
      <c r="A27" s="49">
        <v>25</v>
      </c>
      <c r="B27" s="49">
        <v>50</v>
      </c>
      <c r="C27" s="34" t="s">
        <v>80</v>
      </c>
      <c r="D27" s="49" t="s">
        <v>527</v>
      </c>
      <c r="E27" s="47">
        <v>7402.22</v>
      </c>
      <c r="F27" s="34" t="s">
        <v>80</v>
      </c>
      <c r="G27" s="34">
        <v>10</v>
      </c>
      <c r="H27" s="47">
        <v>15406.3</v>
      </c>
      <c r="I27" s="34" t="s">
        <v>528</v>
      </c>
      <c r="J27" s="47">
        <v>8004.0799999999899</v>
      </c>
      <c r="K27" s="34"/>
    </row>
    <row r="28" spans="1:12" hidden="1">
      <c r="A28" s="49">
        <v>26</v>
      </c>
      <c r="B28" s="49">
        <v>52</v>
      </c>
      <c r="C28" s="34" t="s">
        <v>82</v>
      </c>
      <c r="D28" s="49" t="s">
        <v>527</v>
      </c>
      <c r="E28" s="47">
        <v>6377.77</v>
      </c>
      <c r="F28" s="34" t="s">
        <v>82</v>
      </c>
      <c r="G28" s="34">
        <v>0</v>
      </c>
      <c r="H28" s="47">
        <v>6589.31</v>
      </c>
      <c r="I28" s="34" t="s">
        <v>528</v>
      </c>
      <c r="J28" s="47">
        <v>211.539999999999</v>
      </c>
      <c r="K28" s="34"/>
    </row>
    <row r="29" spans="1:12" hidden="1">
      <c r="A29" s="49">
        <v>27</v>
      </c>
      <c r="B29" s="49">
        <v>57</v>
      </c>
      <c r="C29" s="34" t="s">
        <v>84</v>
      </c>
      <c r="D29" s="49" t="s">
        <v>527</v>
      </c>
      <c r="E29" s="47">
        <v>2908.81</v>
      </c>
      <c r="F29" s="34" t="s">
        <v>84</v>
      </c>
      <c r="G29" s="34">
        <v>0</v>
      </c>
      <c r="H29" s="47">
        <v>2529.79</v>
      </c>
      <c r="I29" s="34" t="s">
        <v>528</v>
      </c>
      <c r="J29" s="47">
        <v>-379.02</v>
      </c>
      <c r="K29" s="34"/>
    </row>
    <row r="30" spans="1:12" hidden="1">
      <c r="A30" s="49">
        <v>28</v>
      </c>
      <c r="B30" s="49">
        <v>61</v>
      </c>
      <c r="C30" s="34" t="s">
        <v>86</v>
      </c>
      <c r="D30" s="49">
        <v>22</v>
      </c>
      <c r="E30" s="47">
        <v>44039.96</v>
      </c>
      <c r="F30" s="34" t="s">
        <v>86</v>
      </c>
      <c r="G30" s="34">
        <v>22</v>
      </c>
      <c r="H30" s="47">
        <v>36936.28</v>
      </c>
      <c r="I30" s="34" t="s">
        <v>528</v>
      </c>
      <c r="J30" s="47">
        <v>-7103.68</v>
      </c>
      <c r="K30" s="34">
        <f t="shared" si="0"/>
        <v>0</v>
      </c>
    </row>
    <row r="31" spans="1:12">
      <c r="A31" s="49">
        <v>29</v>
      </c>
      <c r="B31" s="49">
        <v>67</v>
      </c>
      <c r="C31" s="34" t="s">
        <v>92</v>
      </c>
      <c r="D31" s="49">
        <v>10</v>
      </c>
      <c r="E31" s="47">
        <v>16801.37</v>
      </c>
      <c r="F31" s="34" t="s">
        <v>92</v>
      </c>
      <c r="G31" s="49">
        <v>42</v>
      </c>
      <c r="H31" s="47">
        <v>52905.73</v>
      </c>
      <c r="I31" s="34" t="s">
        <v>528</v>
      </c>
      <c r="J31" s="47">
        <v>36104.36</v>
      </c>
      <c r="K31" s="34">
        <f t="shared" si="0"/>
        <v>-32</v>
      </c>
      <c r="L31" t="s">
        <v>531</v>
      </c>
    </row>
    <row r="32" spans="1:12" hidden="1">
      <c r="A32" s="49">
        <v>30</v>
      </c>
      <c r="B32" s="49">
        <v>71</v>
      </c>
      <c r="C32" s="34" t="s">
        <v>94</v>
      </c>
      <c r="D32" s="49">
        <v>21</v>
      </c>
      <c r="E32" s="47">
        <v>39641.71</v>
      </c>
      <c r="F32" s="34" t="s">
        <v>94</v>
      </c>
      <c r="G32" s="34">
        <v>24</v>
      </c>
      <c r="H32" s="47">
        <v>40102.89</v>
      </c>
      <c r="I32" s="34" t="s">
        <v>528</v>
      </c>
      <c r="J32" s="47">
        <v>461.18</v>
      </c>
      <c r="K32" s="34">
        <f t="shared" si="0"/>
        <v>-3</v>
      </c>
    </row>
    <row r="33" spans="1:13" hidden="1">
      <c r="A33" s="49">
        <v>31</v>
      </c>
      <c r="B33" s="49">
        <v>72</v>
      </c>
      <c r="C33" s="34" t="s">
        <v>96</v>
      </c>
      <c r="D33" s="49">
        <v>27</v>
      </c>
      <c r="E33" s="47">
        <v>44183.14</v>
      </c>
      <c r="F33" s="34" t="s">
        <v>96</v>
      </c>
      <c r="G33" s="34">
        <v>36</v>
      </c>
      <c r="H33" s="47">
        <v>52015.34</v>
      </c>
      <c r="I33" s="34" t="s">
        <v>528</v>
      </c>
      <c r="J33" s="47">
        <v>7832.1999999999898</v>
      </c>
      <c r="K33" s="34">
        <f t="shared" si="0"/>
        <v>-9</v>
      </c>
    </row>
    <row r="34" spans="1:13" hidden="1">
      <c r="A34" s="49">
        <v>32</v>
      </c>
      <c r="B34" s="49">
        <v>73</v>
      </c>
      <c r="C34" s="34" t="s">
        <v>98</v>
      </c>
      <c r="D34" s="49">
        <v>26</v>
      </c>
      <c r="E34" s="47">
        <v>30456.58</v>
      </c>
      <c r="F34" s="34" t="s">
        <v>98</v>
      </c>
      <c r="G34" s="34">
        <v>30</v>
      </c>
      <c r="H34" s="47">
        <v>34638.78</v>
      </c>
      <c r="I34" s="34" t="s">
        <v>528</v>
      </c>
      <c r="J34" s="47">
        <v>4182.1999999999898</v>
      </c>
      <c r="K34" s="34">
        <f t="shared" si="0"/>
        <v>-4</v>
      </c>
    </row>
    <row r="35" spans="1:13" hidden="1">
      <c r="A35" s="49">
        <v>33</v>
      </c>
      <c r="B35" s="49">
        <v>78</v>
      </c>
      <c r="C35" s="34" t="s">
        <v>102</v>
      </c>
      <c r="D35" s="49">
        <v>12</v>
      </c>
      <c r="E35" s="47">
        <v>17224.73</v>
      </c>
      <c r="F35" s="34" t="s">
        <v>102</v>
      </c>
      <c r="G35" s="34">
        <v>10</v>
      </c>
      <c r="H35" s="47">
        <v>14598.94</v>
      </c>
      <c r="I35" s="34" t="s">
        <v>528</v>
      </c>
      <c r="J35" s="47">
        <v>-2625.78999999999</v>
      </c>
      <c r="K35" s="34">
        <f t="shared" si="0"/>
        <v>2</v>
      </c>
    </row>
    <row r="36" spans="1:13" hidden="1">
      <c r="A36" s="49">
        <v>34</v>
      </c>
      <c r="B36" s="49">
        <v>79</v>
      </c>
      <c r="C36" s="34" t="s">
        <v>104</v>
      </c>
      <c r="D36" s="49" t="s">
        <v>527</v>
      </c>
      <c r="E36" s="47">
        <v>3955.7</v>
      </c>
      <c r="F36" s="34" t="s">
        <v>104</v>
      </c>
      <c r="G36" s="34">
        <v>0</v>
      </c>
      <c r="H36" s="47">
        <v>1555.63</v>
      </c>
      <c r="I36" s="34" t="s">
        <v>528</v>
      </c>
      <c r="J36" s="47">
        <v>-2400.0699999999902</v>
      </c>
      <c r="K36" s="34"/>
    </row>
    <row r="37" spans="1:13" hidden="1">
      <c r="A37" s="49">
        <v>35</v>
      </c>
      <c r="B37" s="49">
        <v>82</v>
      </c>
      <c r="C37" s="34" t="s">
        <v>106</v>
      </c>
      <c r="D37" s="49">
        <v>10</v>
      </c>
      <c r="E37" s="47">
        <v>15328.57</v>
      </c>
      <c r="F37" s="34" t="s">
        <v>106</v>
      </c>
      <c r="G37" s="34">
        <v>0</v>
      </c>
      <c r="H37" s="47">
        <v>1680.06</v>
      </c>
      <c r="I37" s="34" t="s">
        <v>528</v>
      </c>
      <c r="J37" s="47">
        <v>-13648.51</v>
      </c>
      <c r="K37" s="34">
        <f t="shared" si="0"/>
        <v>10</v>
      </c>
    </row>
    <row r="38" spans="1:13" hidden="1">
      <c r="A38" s="49">
        <v>36</v>
      </c>
      <c r="B38" s="49">
        <v>83</v>
      </c>
      <c r="C38" s="34" t="s">
        <v>108</v>
      </c>
      <c r="D38" s="49" t="s">
        <v>527</v>
      </c>
      <c r="E38" s="47">
        <v>9563.1</v>
      </c>
      <c r="F38" s="34" t="s">
        <v>108</v>
      </c>
      <c r="G38" s="34">
        <v>0</v>
      </c>
      <c r="H38" s="47">
        <v>3206.43</v>
      </c>
      <c r="I38" s="34" t="s">
        <v>528</v>
      </c>
      <c r="J38" s="47">
        <v>-6356.67</v>
      </c>
      <c r="K38" s="34"/>
    </row>
    <row r="39" spans="1:13" hidden="1">
      <c r="A39" s="49">
        <v>37</v>
      </c>
      <c r="B39" s="49">
        <v>87</v>
      </c>
      <c r="C39" s="34" t="s">
        <v>112</v>
      </c>
      <c r="D39" s="49">
        <v>7</v>
      </c>
      <c r="E39" s="47">
        <v>11587.96</v>
      </c>
      <c r="F39" s="34" t="s">
        <v>112</v>
      </c>
      <c r="G39" s="34">
        <v>7</v>
      </c>
      <c r="H39" s="47">
        <v>11108.63</v>
      </c>
      <c r="I39" s="34" t="s">
        <v>528</v>
      </c>
      <c r="J39" s="47">
        <v>-479.32999999999902</v>
      </c>
      <c r="K39" s="34">
        <f t="shared" si="0"/>
        <v>0</v>
      </c>
    </row>
    <row r="40" spans="1:13" hidden="1">
      <c r="A40" s="49">
        <v>38</v>
      </c>
      <c r="B40" s="49">
        <v>88</v>
      </c>
      <c r="C40" s="34" t="s">
        <v>114</v>
      </c>
      <c r="D40" s="49" t="s">
        <v>527</v>
      </c>
      <c r="E40" s="47">
        <v>1405.36</v>
      </c>
      <c r="F40" s="34" t="s">
        <v>114</v>
      </c>
      <c r="G40" s="34">
        <v>0</v>
      </c>
      <c r="H40" s="47">
        <v>1600.47</v>
      </c>
      <c r="I40" s="34" t="s">
        <v>528</v>
      </c>
      <c r="J40" s="47">
        <v>195.11</v>
      </c>
      <c r="K40" s="34"/>
    </row>
    <row r="41" spans="1:13" hidden="1">
      <c r="A41" s="49">
        <v>39</v>
      </c>
      <c r="B41" s="49">
        <v>89</v>
      </c>
      <c r="C41" s="34" t="s">
        <v>116</v>
      </c>
      <c r="D41" s="49" t="s">
        <v>527</v>
      </c>
      <c r="E41" s="47">
        <v>1405.89</v>
      </c>
      <c r="F41" s="34" t="s">
        <v>116</v>
      </c>
      <c r="G41" s="34">
        <v>0</v>
      </c>
      <c r="H41" s="47">
        <v>2797.09</v>
      </c>
      <c r="I41" s="34" t="s">
        <v>528</v>
      </c>
      <c r="J41" s="47">
        <v>1391.2</v>
      </c>
      <c r="K41" s="34"/>
    </row>
    <row r="42" spans="1:13" hidden="1">
      <c r="A42" s="49">
        <v>40</v>
      </c>
      <c r="B42" s="49">
        <v>93</v>
      </c>
      <c r="C42" s="34" t="s">
        <v>118</v>
      </c>
      <c r="D42" s="49">
        <v>13</v>
      </c>
      <c r="E42" s="47">
        <v>24902.37</v>
      </c>
      <c r="F42" s="34" t="s">
        <v>118</v>
      </c>
      <c r="G42" s="34">
        <v>27</v>
      </c>
      <c r="H42" s="47">
        <v>52558.44</v>
      </c>
      <c r="I42" s="34" t="s">
        <v>528</v>
      </c>
      <c r="J42" s="47">
        <v>27656.07</v>
      </c>
      <c r="K42" s="34">
        <f t="shared" si="0"/>
        <v>-14</v>
      </c>
    </row>
    <row r="43" spans="1:13" hidden="1">
      <c r="A43" s="49">
        <v>41</v>
      </c>
      <c r="B43" s="49">
        <v>94</v>
      </c>
      <c r="C43" s="34" t="s">
        <v>120</v>
      </c>
      <c r="D43" s="49">
        <v>9</v>
      </c>
      <c r="E43" s="47">
        <v>17468.16</v>
      </c>
      <c r="F43" s="34" t="s">
        <v>120</v>
      </c>
      <c r="G43" s="34">
        <v>9</v>
      </c>
      <c r="H43" s="47">
        <v>16892.04</v>
      </c>
      <c r="I43" s="34" t="s">
        <v>528</v>
      </c>
      <c r="J43" s="47">
        <v>-576.11999999999898</v>
      </c>
      <c r="K43" s="34">
        <f t="shared" si="0"/>
        <v>0</v>
      </c>
    </row>
    <row r="44" spans="1:13" hidden="1">
      <c r="A44" s="49">
        <v>42</v>
      </c>
      <c r="B44" s="49">
        <v>95</v>
      </c>
      <c r="C44" s="34" t="s">
        <v>122</v>
      </c>
      <c r="D44" s="49">
        <v>105</v>
      </c>
      <c r="E44" s="47">
        <v>130585.61</v>
      </c>
      <c r="F44" s="34" t="s">
        <v>122</v>
      </c>
      <c r="G44" s="34">
        <v>126</v>
      </c>
      <c r="H44" s="47">
        <v>151380.35999999999</v>
      </c>
      <c r="I44" s="34" t="s">
        <v>528</v>
      </c>
      <c r="J44" s="47">
        <v>20794.749999999902</v>
      </c>
      <c r="K44" s="34">
        <f t="shared" si="0"/>
        <v>-21</v>
      </c>
    </row>
    <row r="45" spans="1:13">
      <c r="A45" s="49">
        <v>43</v>
      </c>
      <c r="B45" s="49">
        <v>96</v>
      </c>
      <c r="C45" s="34" t="s">
        <v>124</v>
      </c>
      <c r="D45" s="62">
        <v>37</v>
      </c>
      <c r="E45" s="63">
        <v>52307.06</v>
      </c>
      <c r="F45" s="34" t="s">
        <v>124</v>
      </c>
      <c r="G45" s="62">
        <v>21</v>
      </c>
      <c r="H45" s="63">
        <v>30843.69</v>
      </c>
      <c r="I45" s="34" t="s">
        <v>528</v>
      </c>
      <c r="J45" s="47">
        <v>-21463.37</v>
      </c>
      <c r="K45" s="34">
        <f t="shared" si="0"/>
        <v>16</v>
      </c>
      <c r="L45" t="s">
        <v>532</v>
      </c>
      <c r="M45" t="s">
        <v>533</v>
      </c>
    </row>
    <row r="46" spans="1:13" hidden="1">
      <c r="A46" s="49">
        <v>44</v>
      </c>
      <c r="B46" s="49">
        <v>97</v>
      </c>
      <c r="C46" s="34" t="s">
        <v>126</v>
      </c>
      <c r="D46" s="49">
        <v>21</v>
      </c>
      <c r="E46" s="47">
        <v>29681.19</v>
      </c>
      <c r="F46" s="34" t="s">
        <v>126</v>
      </c>
      <c r="G46" s="34">
        <v>17</v>
      </c>
      <c r="H46" s="47">
        <v>25150</v>
      </c>
      <c r="I46" s="34" t="s">
        <v>528</v>
      </c>
      <c r="J46" s="47">
        <v>-4531.1899999999896</v>
      </c>
      <c r="K46" s="34">
        <f t="shared" si="0"/>
        <v>4</v>
      </c>
    </row>
    <row r="47" spans="1:13" hidden="1">
      <c r="A47" s="49">
        <v>45</v>
      </c>
      <c r="B47" s="49">
        <v>99</v>
      </c>
      <c r="C47" s="34" t="s">
        <v>128</v>
      </c>
      <c r="D47" s="49" t="s">
        <v>527</v>
      </c>
      <c r="E47" s="47">
        <v>1567.61</v>
      </c>
      <c r="F47" s="34" t="s">
        <v>128</v>
      </c>
      <c r="G47" s="34">
        <v>0</v>
      </c>
      <c r="H47" s="47">
        <v>1673.76</v>
      </c>
      <c r="I47" s="34" t="s">
        <v>528</v>
      </c>
      <c r="J47" s="47">
        <v>106.15</v>
      </c>
      <c r="K47" s="34"/>
    </row>
    <row r="48" spans="1:13" hidden="1">
      <c r="A48" s="49">
        <v>46</v>
      </c>
      <c r="B48" s="49">
        <v>100</v>
      </c>
      <c r="C48" s="34" t="s">
        <v>130</v>
      </c>
      <c r="D48" s="49">
        <v>49</v>
      </c>
      <c r="E48" s="47">
        <v>64520.03</v>
      </c>
      <c r="F48" s="34" t="s">
        <v>130</v>
      </c>
      <c r="G48" s="34">
        <v>53</v>
      </c>
      <c r="H48" s="47">
        <v>69416.55</v>
      </c>
      <c r="I48" s="34" t="s">
        <v>528</v>
      </c>
      <c r="J48" s="47">
        <v>4896.5200000000004</v>
      </c>
      <c r="K48" s="34">
        <f t="shared" si="0"/>
        <v>-4</v>
      </c>
    </row>
    <row r="49" spans="1:11" hidden="1">
      <c r="A49" s="49">
        <v>47</v>
      </c>
      <c r="B49" s="49">
        <v>101</v>
      </c>
      <c r="C49" s="34" t="s">
        <v>132</v>
      </c>
      <c r="D49" s="49">
        <v>7</v>
      </c>
      <c r="E49" s="47">
        <v>8774.9500000000007</v>
      </c>
      <c r="F49" s="34" t="s">
        <v>132</v>
      </c>
      <c r="G49" s="34">
        <v>0</v>
      </c>
      <c r="H49" s="47">
        <v>3675.09</v>
      </c>
      <c r="I49" s="34" t="s">
        <v>528</v>
      </c>
      <c r="J49" s="47">
        <v>-5099.8599999999997</v>
      </c>
      <c r="K49" s="34">
        <f t="shared" si="0"/>
        <v>7</v>
      </c>
    </row>
    <row r="50" spans="1:11" hidden="1">
      <c r="A50" s="49">
        <v>48</v>
      </c>
      <c r="B50" s="49">
        <v>103</v>
      </c>
      <c r="C50" s="34" t="s">
        <v>134</v>
      </c>
      <c r="D50" s="49">
        <v>13</v>
      </c>
      <c r="E50" s="47">
        <v>23037.48</v>
      </c>
      <c r="F50" s="34" t="s">
        <v>134</v>
      </c>
      <c r="G50" s="34">
        <v>16</v>
      </c>
      <c r="H50" s="47">
        <v>27933</v>
      </c>
      <c r="I50" s="34" t="s">
        <v>528</v>
      </c>
      <c r="J50" s="47">
        <v>4895.5200000000004</v>
      </c>
      <c r="K50" s="34">
        <f t="shared" si="0"/>
        <v>-3</v>
      </c>
    </row>
    <row r="51" spans="1:11" hidden="1">
      <c r="A51" s="49">
        <v>49</v>
      </c>
      <c r="B51" s="49">
        <v>107</v>
      </c>
      <c r="C51" s="34" t="s">
        <v>138</v>
      </c>
      <c r="D51" s="49">
        <v>8</v>
      </c>
      <c r="E51" s="47">
        <v>10064.290000000001</v>
      </c>
      <c r="F51" s="34" t="s">
        <v>138</v>
      </c>
      <c r="G51" s="34">
        <v>7</v>
      </c>
      <c r="H51" s="47">
        <v>8993.17</v>
      </c>
      <c r="I51" s="34" t="s">
        <v>528</v>
      </c>
      <c r="J51" s="47">
        <v>-1071.1199999999999</v>
      </c>
      <c r="K51" s="34">
        <f t="shared" si="0"/>
        <v>1</v>
      </c>
    </row>
    <row r="52" spans="1:11" hidden="1">
      <c r="A52" s="49">
        <v>50</v>
      </c>
      <c r="B52" s="49">
        <v>110</v>
      </c>
      <c r="C52" s="34" t="s">
        <v>140</v>
      </c>
      <c r="D52" s="49">
        <v>24</v>
      </c>
      <c r="E52" s="47">
        <v>31646.78</v>
      </c>
      <c r="F52" s="34" t="s">
        <v>140</v>
      </c>
      <c r="G52" s="34">
        <v>23</v>
      </c>
      <c r="H52" s="47">
        <v>28016.17</v>
      </c>
      <c r="I52" s="34" t="s">
        <v>528</v>
      </c>
      <c r="J52" s="47">
        <v>-3630.61</v>
      </c>
      <c r="K52" s="34">
        <f t="shared" si="0"/>
        <v>1</v>
      </c>
    </row>
    <row r="53" spans="1:11" hidden="1">
      <c r="A53" s="49">
        <v>51</v>
      </c>
      <c r="B53" s="49">
        <v>111</v>
      </c>
      <c r="C53" s="34" t="s">
        <v>142</v>
      </c>
      <c r="D53" s="49" t="s">
        <v>527</v>
      </c>
      <c r="E53" s="47">
        <v>1990.55</v>
      </c>
      <c r="F53" s="34" t="s">
        <v>142</v>
      </c>
      <c r="G53" s="34">
        <v>0</v>
      </c>
      <c r="H53" s="47">
        <v>3027.27</v>
      </c>
      <c r="I53" s="34" t="s">
        <v>528</v>
      </c>
      <c r="J53" s="47">
        <v>1036.72</v>
      </c>
      <c r="K53" s="34"/>
    </row>
    <row r="54" spans="1:11" hidden="1">
      <c r="A54" s="49">
        <v>52</v>
      </c>
      <c r="B54" s="49">
        <v>114</v>
      </c>
      <c r="C54" s="34" t="s">
        <v>144</v>
      </c>
      <c r="D54" s="49">
        <v>16</v>
      </c>
      <c r="E54" s="47">
        <v>27528.36</v>
      </c>
      <c r="F54" s="34" t="s">
        <v>144</v>
      </c>
      <c r="G54" s="34">
        <v>29</v>
      </c>
      <c r="H54" s="47">
        <v>54609.06</v>
      </c>
      <c r="I54" s="34" t="s">
        <v>528</v>
      </c>
      <c r="J54" s="47">
        <v>27080.699999999899</v>
      </c>
      <c r="K54" s="34">
        <f t="shared" si="0"/>
        <v>-13</v>
      </c>
    </row>
    <row r="55" spans="1:11" hidden="1">
      <c r="A55" s="49">
        <v>53</v>
      </c>
      <c r="B55" s="49">
        <v>117</v>
      </c>
      <c r="C55" s="34" t="s">
        <v>146</v>
      </c>
      <c r="D55" s="49">
        <v>13</v>
      </c>
      <c r="E55" s="47">
        <v>15890.17</v>
      </c>
      <c r="F55" s="34" t="s">
        <v>146</v>
      </c>
      <c r="G55" s="34">
        <v>15</v>
      </c>
      <c r="H55" s="47">
        <v>18186.32</v>
      </c>
      <c r="I55" s="34" t="s">
        <v>528</v>
      </c>
      <c r="J55" s="47">
        <v>2296.1499999999901</v>
      </c>
      <c r="K55" s="34">
        <f t="shared" si="0"/>
        <v>-2</v>
      </c>
    </row>
    <row r="56" spans="1:11" hidden="1">
      <c r="A56" s="49">
        <v>54</v>
      </c>
      <c r="B56" s="49">
        <v>125</v>
      </c>
      <c r="C56" s="34" t="s">
        <v>150</v>
      </c>
      <c r="D56" s="49" t="s">
        <v>527</v>
      </c>
      <c r="E56" s="47">
        <v>5225.4399999999996</v>
      </c>
      <c r="F56" s="34" t="s">
        <v>150</v>
      </c>
      <c r="G56" s="34">
        <v>0</v>
      </c>
      <c r="H56" s="47">
        <v>7780.55</v>
      </c>
      <c r="I56" s="34" t="s">
        <v>528</v>
      </c>
      <c r="J56" s="47">
        <v>2555.11</v>
      </c>
      <c r="K56" s="34"/>
    </row>
    <row r="57" spans="1:11" hidden="1">
      <c r="A57" s="49">
        <v>55</v>
      </c>
      <c r="B57" s="49">
        <v>127</v>
      </c>
      <c r="C57" s="34" t="s">
        <v>152</v>
      </c>
      <c r="D57" s="49" t="s">
        <v>527</v>
      </c>
      <c r="E57" s="47">
        <v>4155.9799999999996</v>
      </c>
      <c r="F57" s="34" t="s">
        <v>152</v>
      </c>
      <c r="G57" s="34">
        <v>0</v>
      </c>
      <c r="H57" s="47">
        <v>2089.67</v>
      </c>
      <c r="I57" s="34" t="s">
        <v>528</v>
      </c>
      <c r="J57" s="47">
        <v>-2066.3099999999899</v>
      </c>
      <c r="K57" s="34"/>
    </row>
    <row r="58" spans="1:11" hidden="1">
      <c r="A58" s="49">
        <v>56</v>
      </c>
      <c r="B58" s="49">
        <v>128</v>
      </c>
      <c r="C58" s="34" t="s">
        <v>154</v>
      </c>
      <c r="D58" s="49">
        <v>27</v>
      </c>
      <c r="E58" s="47">
        <v>36393.480000000003</v>
      </c>
      <c r="F58" s="34" t="s">
        <v>154</v>
      </c>
      <c r="G58" s="34">
        <v>36</v>
      </c>
      <c r="H58" s="47">
        <v>54643.68</v>
      </c>
      <c r="I58" s="34" t="s">
        <v>528</v>
      </c>
      <c r="J58" s="47">
        <v>18250.199999999899</v>
      </c>
      <c r="K58" s="34">
        <f t="shared" si="0"/>
        <v>-9</v>
      </c>
    </row>
    <row r="59" spans="1:11" hidden="1">
      <c r="A59" s="49">
        <v>57</v>
      </c>
      <c r="B59" s="49">
        <v>131</v>
      </c>
      <c r="C59" s="34" t="s">
        <v>156</v>
      </c>
      <c r="D59" s="49">
        <v>27</v>
      </c>
      <c r="E59" s="47">
        <v>41492.019999999997</v>
      </c>
      <c r="F59" s="34" t="s">
        <v>156</v>
      </c>
      <c r="G59" s="34">
        <v>36</v>
      </c>
      <c r="H59" s="47">
        <v>49777.120000000003</v>
      </c>
      <c r="I59" s="34" t="s">
        <v>528</v>
      </c>
      <c r="J59" s="47">
        <v>8285.1</v>
      </c>
      <c r="K59" s="34">
        <f t="shared" si="0"/>
        <v>-9</v>
      </c>
    </row>
    <row r="60" spans="1:11" hidden="1">
      <c r="A60" s="49">
        <v>58</v>
      </c>
      <c r="B60" s="49">
        <v>133</v>
      </c>
      <c r="C60" s="34" t="s">
        <v>158</v>
      </c>
      <c r="D60" s="49">
        <v>6</v>
      </c>
      <c r="E60" s="47">
        <v>9862.02</v>
      </c>
      <c r="F60" s="34" t="s">
        <v>158</v>
      </c>
      <c r="G60" s="34">
        <v>7</v>
      </c>
      <c r="H60" s="47">
        <v>9565.2800000000007</v>
      </c>
      <c r="I60" s="34" t="s">
        <v>528</v>
      </c>
      <c r="J60" s="47">
        <v>-296.73999999999899</v>
      </c>
      <c r="K60" s="34">
        <f t="shared" si="0"/>
        <v>-1</v>
      </c>
    </row>
    <row r="61" spans="1:11" hidden="1">
      <c r="A61" s="49">
        <v>59</v>
      </c>
      <c r="B61" s="49">
        <v>136</v>
      </c>
      <c r="C61" s="34" t="s">
        <v>160</v>
      </c>
      <c r="D61" s="49" t="s">
        <v>527</v>
      </c>
      <c r="E61" s="47">
        <v>5835.59</v>
      </c>
      <c r="F61" s="34" t="s">
        <v>160</v>
      </c>
      <c r="G61" s="34">
        <v>0</v>
      </c>
      <c r="H61" s="47">
        <v>5859.83</v>
      </c>
      <c r="I61" s="34" t="s">
        <v>528</v>
      </c>
      <c r="J61" s="47">
        <v>24.2399999999997</v>
      </c>
      <c r="K61" s="34"/>
    </row>
    <row r="62" spans="1:11" hidden="1">
      <c r="A62" s="49">
        <v>60</v>
      </c>
      <c r="B62" s="49">
        <v>137</v>
      </c>
      <c r="C62" s="34" t="s">
        <v>162</v>
      </c>
      <c r="D62" s="49">
        <v>11</v>
      </c>
      <c r="E62" s="47">
        <v>14283.21</v>
      </c>
      <c r="F62" s="34" t="s">
        <v>162</v>
      </c>
      <c r="G62" s="34">
        <v>11</v>
      </c>
      <c r="H62" s="47">
        <v>12739.94</v>
      </c>
      <c r="I62" s="34" t="s">
        <v>528</v>
      </c>
      <c r="J62" s="47">
        <v>-1543.26999999999</v>
      </c>
      <c r="K62" s="34">
        <f t="shared" si="0"/>
        <v>0</v>
      </c>
    </row>
    <row r="63" spans="1:11" hidden="1">
      <c r="A63" s="49">
        <v>61</v>
      </c>
      <c r="B63" s="49">
        <v>138</v>
      </c>
      <c r="C63" s="34" t="s">
        <v>164</v>
      </c>
      <c r="D63" s="49" t="s">
        <v>527</v>
      </c>
      <c r="E63" s="47">
        <v>4130.08</v>
      </c>
      <c r="F63" s="34" t="s">
        <v>164</v>
      </c>
      <c r="G63" s="34">
        <v>0</v>
      </c>
      <c r="H63" s="47">
        <v>3099.3</v>
      </c>
      <c r="I63" s="34" t="s">
        <v>528</v>
      </c>
      <c r="J63" s="47">
        <v>-1030.77999999999</v>
      </c>
      <c r="K63" s="34"/>
    </row>
    <row r="64" spans="1:11" hidden="1">
      <c r="A64" s="49">
        <v>62</v>
      </c>
      <c r="B64" s="49">
        <v>139</v>
      </c>
      <c r="C64" s="34" t="s">
        <v>166</v>
      </c>
      <c r="D64" s="49" t="s">
        <v>527</v>
      </c>
      <c r="E64" s="47">
        <v>3021.33</v>
      </c>
      <c r="F64" s="34" t="s">
        <v>166</v>
      </c>
      <c r="G64" s="34">
        <v>0</v>
      </c>
      <c r="H64" s="47">
        <v>3616.44</v>
      </c>
      <c r="I64" s="34" t="s">
        <v>528</v>
      </c>
      <c r="J64" s="47">
        <v>595.11</v>
      </c>
      <c r="K64" s="34"/>
    </row>
    <row r="65" spans="1:13" hidden="1">
      <c r="A65" s="49">
        <v>63</v>
      </c>
      <c r="B65" s="49">
        <v>141</v>
      </c>
      <c r="C65" s="34" t="s">
        <v>168</v>
      </c>
      <c r="D65" s="49" t="s">
        <v>527</v>
      </c>
      <c r="E65" s="47">
        <v>7459.84</v>
      </c>
      <c r="F65" s="34" t="s">
        <v>168</v>
      </c>
      <c r="G65" s="34">
        <v>0</v>
      </c>
      <c r="H65" s="47">
        <v>5675.7</v>
      </c>
      <c r="I65" s="34" t="s">
        <v>528</v>
      </c>
      <c r="J65" s="47">
        <v>-1784.14</v>
      </c>
      <c r="K65" s="34"/>
    </row>
    <row r="66" spans="1:13" hidden="1">
      <c r="A66" s="49">
        <v>64</v>
      </c>
      <c r="B66" s="49">
        <v>144</v>
      </c>
      <c r="C66" s="34" t="s">
        <v>170</v>
      </c>
      <c r="D66" s="49" t="s">
        <v>527</v>
      </c>
      <c r="E66" s="47">
        <v>1355.99</v>
      </c>
      <c r="F66" s="34" t="s">
        <v>170</v>
      </c>
      <c r="G66" s="34">
        <v>0</v>
      </c>
      <c r="H66" s="47">
        <v>1305.47</v>
      </c>
      <c r="I66" s="34" t="s">
        <v>528</v>
      </c>
      <c r="J66" s="47">
        <v>-50.519999999999897</v>
      </c>
      <c r="K66" s="34"/>
    </row>
    <row r="67" spans="1:13">
      <c r="A67" s="49">
        <v>65</v>
      </c>
      <c r="B67" s="49">
        <v>149</v>
      </c>
      <c r="C67" s="34" t="s">
        <v>174</v>
      </c>
      <c r="D67" s="62">
        <v>25</v>
      </c>
      <c r="E67" s="63">
        <v>45201.26</v>
      </c>
      <c r="F67" s="34" t="s">
        <v>174</v>
      </c>
      <c r="G67" s="62">
        <v>15</v>
      </c>
      <c r="H67" s="63">
        <v>45000</v>
      </c>
      <c r="I67" s="34" t="s">
        <v>528</v>
      </c>
      <c r="J67" s="47">
        <v>-201.26000000000201</v>
      </c>
      <c r="K67" s="34">
        <f t="shared" ref="K67:K129" si="1">SUM(D67-G67)</f>
        <v>10</v>
      </c>
      <c r="L67" t="s">
        <v>532</v>
      </c>
      <c r="M67" t="s">
        <v>534</v>
      </c>
    </row>
    <row r="68" spans="1:13" hidden="1">
      <c r="A68" s="49">
        <v>66</v>
      </c>
      <c r="B68" s="49">
        <v>150</v>
      </c>
      <c r="C68" s="34" t="s">
        <v>176</v>
      </c>
      <c r="D68" s="49">
        <v>7</v>
      </c>
      <c r="E68" s="47">
        <v>14314.8</v>
      </c>
      <c r="F68" s="34" t="s">
        <v>176</v>
      </c>
      <c r="G68" s="34">
        <v>9</v>
      </c>
      <c r="H68" s="47">
        <v>17227.62</v>
      </c>
      <c r="I68" s="34" t="s">
        <v>528</v>
      </c>
      <c r="J68" s="47">
        <v>2912.8199999999902</v>
      </c>
      <c r="K68" s="34">
        <f t="shared" si="1"/>
        <v>-2</v>
      </c>
    </row>
    <row r="69" spans="1:13" hidden="1">
      <c r="A69" s="49">
        <v>67</v>
      </c>
      <c r="B69" s="49">
        <v>151</v>
      </c>
      <c r="C69" s="34" t="s">
        <v>178</v>
      </c>
      <c r="D69" s="49">
        <v>8</v>
      </c>
      <c r="E69" s="47">
        <v>11290.08</v>
      </c>
      <c r="F69" s="34" t="s">
        <v>178</v>
      </c>
      <c r="G69" s="34">
        <v>8</v>
      </c>
      <c r="H69" s="47">
        <v>12892.48</v>
      </c>
      <c r="I69" s="34" t="s">
        <v>528</v>
      </c>
      <c r="J69" s="47">
        <v>1602.3999999999901</v>
      </c>
      <c r="K69" s="34">
        <f t="shared" si="1"/>
        <v>0</v>
      </c>
    </row>
    <row r="70" spans="1:13" hidden="1">
      <c r="A70" s="49">
        <v>68</v>
      </c>
      <c r="B70" s="49">
        <v>152</v>
      </c>
      <c r="C70" s="34" t="s">
        <v>180</v>
      </c>
      <c r="D70" s="49">
        <v>7</v>
      </c>
      <c r="E70" s="47">
        <v>21030.74</v>
      </c>
      <c r="F70" s="34" t="s">
        <v>180</v>
      </c>
      <c r="G70" s="34">
        <v>0</v>
      </c>
      <c r="H70" s="47">
        <v>5441.65</v>
      </c>
      <c r="I70" s="34" t="s">
        <v>528</v>
      </c>
      <c r="J70" s="47">
        <v>-15589.09</v>
      </c>
      <c r="K70" s="34">
        <f t="shared" si="1"/>
        <v>7</v>
      </c>
    </row>
    <row r="71" spans="1:13">
      <c r="A71" s="49">
        <v>69</v>
      </c>
      <c r="B71" s="49">
        <v>153</v>
      </c>
      <c r="C71" s="34" t="s">
        <v>182</v>
      </c>
      <c r="D71" s="62">
        <v>32</v>
      </c>
      <c r="E71" s="63">
        <v>45599.92</v>
      </c>
      <c r="F71" s="34" t="s">
        <v>182</v>
      </c>
      <c r="G71" s="62">
        <v>18</v>
      </c>
      <c r="H71" s="63">
        <v>27441.86</v>
      </c>
      <c r="I71" s="34" t="s">
        <v>528</v>
      </c>
      <c r="J71" s="47">
        <v>-18158.059999999899</v>
      </c>
      <c r="K71" s="34">
        <f t="shared" si="1"/>
        <v>14</v>
      </c>
      <c r="L71" t="s">
        <v>535</v>
      </c>
      <c r="M71" t="s">
        <v>536</v>
      </c>
    </row>
    <row r="72" spans="1:13" hidden="1">
      <c r="A72" s="49">
        <v>70</v>
      </c>
      <c r="B72" s="49">
        <v>154</v>
      </c>
      <c r="C72" s="34" t="s">
        <v>537</v>
      </c>
      <c r="D72" s="49" t="s">
        <v>527</v>
      </c>
      <c r="E72" s="47">
        <v>2936.19</v>
      </c>
      <c r="F72" s="51"/>
      <c r="G72" s="51"/>
      <c r="H72" s="52"/>
      <c r="I72" s="34" t="s">
        <v>538</v>
      </c>
      <c r="J72" s="47">
        <v>-2936.19</v>
      </c>
      <c r="K72" s="34"/>
    </row>
    <row r="73" spans="1:13" hidden="1">
      <c r="A73" s="49">
        <v>71</v>
      </c>
      <c r="B73" s="49">
        <v>155</v>
      </c>
      <c r="C73" s="34" t="s">
        <v>184</v>
      </c>
      <c r="D73" s="49">
        <v>10</v>
      </c>
      <c r="E73" s="47">
        <v>17544.22</v>
      </c>
      <c r="F73" s="34" t="s">
        <v>184</v>
      </c>
      <c r="G73" s="34">
        <v>9</v>
      </c>
      <c r="H73" s="47">
        <v>15308.57</v>
      </c>
      <c r="I73" s="34" t="s">
        <v>528</v>
      </c>
      <c r="J73" s="47">
        <v>-2235.65</v>
      </c>
      <c r="K73" s="34">
        <f t="shared" si="1"/>
        <v>1</v>
      </c>
    </row>
    <row r="74" spans="1:13" hidden="1">
      <c r="A74" s="49">
        <v>72</v>
      </c>
      <c r="B74" s="49">
        <v>157</v>
      </c>
      <c r="C74" s="34" t="s">
        <v>186</v>
      </c>
      <c r="D74" s="49" t="s">
        <v>527</v>
      </c>
      <c r="E74" s="47">
        <v>6712.89</v>
      </c>
      <c r="F74" s="34" t="s">
        <v>186</v>
      </c>
      <c r="G74" s="34">
        <v>0</v>
      </c>
      <c r="H74" s="47">
        <v>3351.92</v>
      </c>
      <c r="I74" s="34" t="s">
        <v>528</v>
      </c>
      <c r="J74" s="47">
        <v>-3360.97</v>
      </c>
      <c r="K74" s="34"/>
    </row>
    <row r="75" spans="1:13" hidden="1">
      <c r="A75" s="49">
        <v>73</v>
      </c>
      <c r="B75" s="49">
        <v>158</v>
      </c>
      <c r="C75" s="34" t="s">
        <v>188</v>
      </c>
      <c r="D75" s="49" t="s">
        <v>527</v>
      </c>
      <c r="E75" s="47">
        <v>6384.73</v>
      </c>
      <c r="F75" s="34" t="s">
        <v>188</v>
      </c>
      <c r="G75" s="34">
        <v>0</v>
      </c>
      <c r="H75" s="47">
        <v>3901.56</v>
      </c>
      <c r="I75" s="34" t="s">
        <v>528</v>
      </c>
      <c r="J75" s="47">
        <v>-2483.1699999999901</v>
      </c>
      <c r="K75" s="34"/>
    </row>
    <row r="76" spans="1:13" hidden="1">
      <c r="A76" s="49">
        <v>74</v>
      </c>
      <c r="B76" s="49">
        <v>159</v>
      </c>
      <c r="C76" s="34" t="s">
        <v>190</v>
      </c>
      <c r="D76" s="49">
        <v>16</v>
      </c>
      <c r="E76" s="47">
        <v>22821.61</v>
      </c>
      <c r="F76" s="34" t="s">
        <v>190</v>
      </c>
      <c r="G76" s="34">
        <v>9</v>
      </c>
      <c r="H76" s="47">
        <v>14129.16</v>
      </c>
      <c r="I76" s="34" t="s">
        <v>528</v>
      </c>
      <c r="J76" s="47">
        <v>-8692.4500000000007</v>
      </c>
      <c r="K76" s="34">
        <f t="shared" si="1"/>
        <v>7</v>
      </c>
    </row>
    <row r="77" spans="1:13" hidden="1">
      <c r="A77" s="49">
        <v>75</v>
      </c>
      <c r="B77" s="49">
        <v>160</v>
      </c>
      <c r="C77" s="34" t="s">
        <v>192</v>
      </c>
      <c r="D77" s="49">
        <v>60</v>
      </c>
      <c r="E77" s="47">
        <v>94442.95</v>
      </c>
      <c r="F77" s="34" t="s">
        <v>192</v>
      </c>
      <c r="G77" s="34">
        <v>68</v>
      </c>
      <c r="H77" s="47">
        <v>102990.53</v>
      </c>
      <c r="I77" s="34" t="s">
        <v>528</v>
      </c>
      <c r="J77" s="47">
        <v>8547.58</v>
      </c>
      <c r="K77" s="34">
        <f t="shared" si="1"/>
        <v>-8</v>
      </c>
    </row>
    <row r="78" spans="1:13" hidden="1">
      <c r="A78" s="49">
        <v>76</v>
      </c>
      <c r="B78" s="49">
        <v>161</v>
      </c>
      <c r="C78" s="34" t="s">
        <v>194</v>
      </c>
      <c r="D78" s="49" t="s">
        <v>527</v>
      </c>
      <c r="E78" s="47">
        <v>7707.33</v>
      </c>
      <c r="F78" s="34" t="s">
        <v>194</v>
      </c>
      <c r="G78" s="34">
        <v>10</v>
      </c>
      <c r="H78" s="47">
        <v>16452.07</v>
      </c>
      <c r="I78" s="34" t="s">
        <v>528</v>
      </c>
      <c r="J78" s="47">
        <v>8744.74</v>
      </c>
      <c r="K78" s="34"/>
    </row>
    <row r="79" spans="1:13" hidden="1">
      <c r="A79" s="49">
        <v>77</v>
      </c>
      <c r="B79" s="49">
        <v>162</v>
      </c>
      <c r="C79" s="34" t="s">
        <v>196</v>
      </c>
      <c r="D79" s="49" t="s">
        <v>527</v>
      </c>
      <c r="E79" s="47">
        <v>1806.7</v>
      </c>
      <c r="F79" s="34" t="s">
        <v>196</v>
      </c>
      <c r="G79" s="34">
        <v>0</v>
      </c>
      <c r="H79" s="47">
        <v>1696.62</v>
      </c>
      <c r="I79" s="34" t="s">
        <v>528</v>
      </c>
      <c r="J79" s="47">
        <v>-110.08</v>
      </c>
      <c r="K79" s="34"/>
    </row>
    <row r="80" spans="1:13">
      <c r="A80" s="49">
        <v>78</v>
      </c>
      <c r="B80" s="49">
        <v>163</v>
      </c>
      <c r="C80" s="34" t="s">
        <v>198</v>
      </c>
      <c r="D80" s="49">
        <v>94</v>
      </c>
      <c r="E80" s="47">
        <v>156504.22</v>
      </c>
      <c r="F80" s="34" t="s">
        <v>198</v>
      </c>
      <c r="G80" s="49">
        <v>62</v>
      </c>
      <c r="H80" s="47">
        <v>89050.32</v>
      </c>
      <c r="I80" s="34" t="s">
        <v>528</v>
      </c>
      <c r="J80" s="47">
        <v>-67453.899999999994</v>
      </c>
      <c r="K80" s="34">
        <f t="shared" si="1"/>
        <v>32</v>
      </c>
      <c r="L80" t="s">
        <v>539</v>
      </c>
    </row>
    <row r="81" spans="1:11" hidden="1">
      <c r="A81" s="49">
        <v>79</v>
      </c>
      <c r="B81" s="49">
        <v>164</v>
      </c>
      <c r="C81" s="34" t="s">
        <v>200</v>
      </c>
      <c r="D81" s="49">
        <v>23</v>
      </c>
      <c r="E81" s="47">
        <v>30040.68</v>
      </c>
      <c r="F81" s="34" t="s">
        <v>200</v>
      </c>
      <c r="G81" s="34">
        <v>39</v>
      </c>
      <c r="H81" s="47">
        <v>46778.55</v>
      </c>
      <c r="I81" s="34" t="s">
        <v>528</v>
      </c>
      <c r="J81" s="47">
        <v>16737.87</v>
      </c>
      <c r="K81" s="34">
        <f t="shared" si="1"/>
        <v>-16</v>
      </c>
    </row>
    <row r="82" spans="1:11" hidden="1">
      <c r="A82" s="49">
        <v>80</v>
      </c>
      <c r="B82" s="49">
        <v>165</v>
      </c>
      <c r="C82" s="34" t="s">
        <v>202</v>
      </c>
      <c r="D82" s="49">
        <v>8</v>
      </c>
      <c r="E82" s="47">
        <v>16782.830000000002</v>
      </c>
      <c r="F82" s="34" t="s">
        <v>202</v>
      </c>
      <c r="G82" s="34">
        <v>19</v>
      </c>
      <c r="H82" s="47">
        <v>36891.71</v>
      </c>
      <c r="I82" s="34" t="s">
        <v>528</v>
      </c>
      <c r="J82" s="47">
        <v>20108.879999999899</v>
      </c>
      <c r="K82" s="34">
        <f t="shared" si="1"/>
        <v>-11</v>
      </c>
    </row>
    <row r="83" spans="1:11" hidden="1">
      <c r="A83" s="49">
        <v>81</v>
      </c>
      <c r="B83" s="49">
        <v>167</v>
      </c>
      <c r="C83" s="34" t="s">
        <v>204</v>
      </c>
      <c r="D83" s="49">
        <v>28</v>
      </c>
      <c r="E83" s="47">
        <v>49107.81</v>
      </c>
      <c r="F83" s="34" t="s">
        <v>204</v>
      </c>
      <c r="G83" s="34">
        <v>26</v>
      </c>
      <c r="H83" s="47">
        <v>44897.22</v>
      </c>
      <c r="I83" s="34" t="s">
        <v>528</v>
      </c>
      <c r="J83" s="47">
        <v>-4210.5899999999901</v>
      </c>
      <c r="K83" s="34">
        <f t="shared" si="1"/>
        <v>2</v>
      </c>
    </row>
    <row r="84" spans="1:11" hidden="1">
      <c r="A84" s="49">
        <v>82</v>
      </c>
      <c r="B84" s="49">
        <v>168</v>
      </c>
      <c r="C84" s="34" t="s">
        <v>206</v>
      </c>
      <c r="D84" s="49">
        <v>17</v>
      </c>
      <c r="E84" s="47">
        <v>22927.39</v>
      </c>
      <c r="F84" s="34" t="s">
        <v>206</v>
      </c>
      <c r="G84" s="34">
        <v>22</v>
      </c>
      <c r="H84" s="47">
        <v>25764.55</v>
      </c>
      <c r="I84" s="34" t="s">
        <v>528</v>
      </c>
      <c r="J84" s="47">
        <v>2837.16</v>
      </c>
      <c r="K84" s="34">
        <f t="shared" si="1"/>
        <v>-5</v>
      </c>
    </row>
    <row r="85" spans="1:11" hidden="1">
      <c r="A85" s="49">
        <v>83</v>
      </c>
      <c r="B85" s="49">
        <v>169</v>
      </c>
      <c r="C85" s="34" t="s">
        <v>208</v>
      </c>
      <c r="D85" s="49" t="s">
        <v>527</v>
      </c>
      <c r="E85" s="47">
        <v>2413.8200000000002</v>
      </c>
      <c r="F85" s="34" t="s">
        <v>208</v>
      </c>
      <c r="G85" s="34">
        <v>0</v>
      </c>
      <c r="H85" s="47">
        <v>2740.41</v>
      </c>
      <c r="I85" s="34" t="s">
        <v>528</v>
      </c>
      <c r="J85" s="47">
        <v>326.58999999999901</v>
      </c>
      <c r="K85" s="34"/>
    </row>
    <row r="86" spans="1:11" hidden="1">
      <c r="A86" s="49">
        <v>84</v>
      </c>
      <c r="B86" s="49">
        <v>170</v>
      </c>
      <c r="C86" s="34" t="s">
        <v>210</v>
      </c>
      <c r="D86" s="49" t="s">
        <v>527</v>
      </c>
      <c r="E86" s="47">
        <v>4649.2</v>
      </c>
      <c r="F86" s="34" t="s">
        <v>210</v>
      </c>
      <c r="G86" s="34">
        <v>0</v>
      </c>
      <c r="H86" s="47">
        <v>3996.12</v>
      </c>
      <c r="I86" s="34" t="s">
        <v>528</v>
      </c>
      <c r="J86" s="47">
        <v>-653.07999999999902</v>
      </c>
      <c r="K86" s="34"/>
    </row>
    <row r="87" spans="1:11" hidden="1">
      <c r="A87" s="49">
        <v>85</v>
      </c>
      <c r="B87" s="49">
        <v>171</v>
      </c>
      <c r="C87" s="34" t="s">
        <v>212</v>
      </c>
      <c r="D87" s="49" t="s">
        <v>527</v>
      </c>
      <c r="E87" s="47">
        <v>1384.12</v>
      </c>
      <c r="F87" s="34" t="s">
        <v>212</v>
      </c>
      <c r="G87" s="34">
        <v>0</v>
      </c>
      <c r="H87" s="47">
        <v>1356.83</v>
      </c>
      <c r="I87" s="34" t="s">
        <v>528</v>
      </c>
      <c r="J87" s="47">
        <v>-27.2899999999999</v>
      </c>
      <c r="K87" s="34"/>
    </row>
    <row r="88" spans="1:11" hidden="1">
      <c r="A88" s="49">
        <v>86</v>
      </c>
      <c r="B88" s="49">
        <v>172</v>
      </c>
      <c r="C88" s="34" t="s">
        <v>214</v>
      </c>
      <c r="D88" s="49" t="s">
        <v>527</v>
      </c>
      <c r="E88" s="47">
        <v>3979.21</v>
      </c>
      <c r="F88" s="34" t="s">
        <v>214</v>
      </c>
      <c r="G88" s="34">
        <v>0</v>
      </c>
      <c r="H88" s="47">
        <v>3813.51</v>
      </c>
      <c r="I88" s="34" t="s">
        <v>528</v>
      </c>
      <c r="J88" s="47">
        <v>-165.69999999999899</v>
      </c>
      <c r="K88" s="34"/>
    </row>
    <row r="89" spans="1:11" hidden="1">
      <c r="A89" s="49">
        <v>87</v>
      </c>
      <c r="B89" s="49">
        <v>174</v>
      </c>
      <c r="C89" s="34" t="s">
        <v>218</v>
      </c>
      <c r="D89" s="49" t="s">
        <v>527</v>
      </c>
      <c r="E89" s="47">
        <v>1740.96</v>
      </c>
      <c r="F89" s="34" t="s">
        <v>218</v>
      </c>
      <c r="G89" s="34">
        <v>0</v>
      </c>
      <c r="H89" s="47">
        <v>4091.71</v>
      </c>
      <c r="I89" s="34" t="s">
        <v>528</v>
      </c>
      <c r="J89" s="47">
        <v>2350.75</v>
      </c>
      <c r="K89" s="34"/>
    </row>
    <row r="90" spans="1:11" hidden="1">
      <c r="A90" s="49">
        <v>88</v>
      </c>
      <c r="B90" s="49">
        <v>175</v>
      </c>
      <c r="C90" s="34" t="s">
        <v>220</v>
      </c>
      <c r="D90" s="49">
        <v>8</v>
      </c>
      <c r="E90" s="47">
        <v>14576.5</v>
      </c>
      <c r="F90" s="34" t="s">
        <v>220</v>
      </c>
      <c r="G90" s="34">
        <v>9</v>
      </c>
      <c r="H90" s="47">
        <v>15369.25</v>
      </c>
      <c r="I90" s="34" t="s">
        <v>528</v>
      </c>
      <c r="J90" s="47">
        <v>792.75</v>
      </c>
      <c r="K90" s="34">
        <f t="shared" si="1"/>
        <v>-1</v>
      </c>
    </row>
    <row r="91" spans="1:11" hidden="1">
      <c r="A91" s="49">
        <v>89</v>
      </c>
      <c r="B91" s="49">
        <v>176</v>
      </c>
      <c r="C91" s="34" t="s">
        <v>222</v>
      </c>
      <c r="D91" s="49">
        <v>30</v>
      </c>
      <c r="E91" s="47">
        <v>48855.34</v>
      </c>
      <c r="F91" s="34" t="s">
        <v>222</v>
      </c>
      <c r="G91" s="34">
        <v>29</v>
      </c>
      <c r="H91" s="47">
        <v>40711.480000000003</v>
      </c>
      <c r="I91" s="34" t="s">
        <v>528</v>
      </c>
      <c r="J91" s="47">
        <v>-8143.8599999999897</v>
      </c>
      <c r="K91" s="34">
        <f t="shared" si="1"/>
        <v>1</v>
      </c>
    </row>
    <row r="92" spans="1:11" hidden="1">
      <c r="A92" s="49">
        <v>90</v>
      </c>
      <c r="B92" s="49">
        <v>177</v>
      </c>
      <c r="C92" s="34" t="s">
        <v>224</v>
      </c>
      <c r="D92" s="49" t="s">
        <v>527</v>
      </c>
      <c r="E92" s="47">
        <v>6111.99</v>
      </c>
      <c r="F92" s="34" t="s">
        <v>224</v>
      </c>
      <c r="G92" s="34">
        <v>0</v>
      </c>
      <c r="H92" s="47">
        <v>3620.61</v>
      </c>
      <c r="I92" s="34" t="s">
        <v>528</v>
      </c>
      <c r="J92" s="47">
        <v>-2491.3799999999901</v>
      </c>
      <c r="K92" s="34"/>
    </row>
    <row r="93" spans="1:11" hidden="1">
      <c r="A93" s="49">
        <v>91</v>
      </c>
      <c r="B93" s="49">
        <v>178</v>
      </c>
      <c r="C93" s="34" t="s">
        <v>226</v>
      </c>
      <c r="D93" s="49">
        <v>13</v>
      </c>
      <c r="E93" s="47">
        <v>18665.88</v>
      </c>
      <c r="F93" s="34" t="s">
        <v>226</v>
      </c>
      <c r="G93" s="34">
        <v>13</v>
      </c>
      <c r="H93" s="47">
        <v>19273.61</v>
      </c>
      <c r="I93" s="34" t="s">
        <v>528</v>
      </c>
      <c r="J93" s="47">
        <v>607.729999999999</v>
      </c>
      <c r="K93" s="34">
        <f t="shared" si="1"/>
        <v>0</v>
      </c>
    </row>
    <row r="94" spans="1:11" hidden="1">
      <c r="A94" s="49">
        <v>92</v>
      </c>
      <c r="B94" s="49">
        <v>181</v>
      </c>
      <c r="C94" s="34" t="s">
        <v>228</v>
      </c>
      <c r="D94" s="49">
        <v>25</v>
      </c>
      <c r="E94" s="47">
        <v>39042.160000000003</v>
      </c>
      <c r="F94" s="34" t="s">
        <v>228</v>
      </c>
      <c r="G94" s="34">
        <v>26</v>
      </c>
      <c r="H94" s="47">
        <v>34228.28</v>
      </c>
      <c r="I94" s="34" t="s">
        <v>528</v>
      </c>
      <c r="J94" s="47">
        <v>-4813.88</v>
      </c>
      <c r="K94" s="34">
        <f t="shared" si="1"/>
        <v>-1</v>
      </c>
    </row>
    <row r="95" spans="1:11" hidden="1">
      <c r="A95" s="49">
        <v>93</v>
      </c>
      <c r="B95" s="49">
        <v>182</v>
      </c>
      <c r="C95" s="34" t="s">
        <v>230</v>
      </c>
      <c r="D95" s="49">
        <v>10</v>
      </c>
      <c r="E95" s="47">
        <v>16790.39</v>
      </c>
      <c r="F95" s="34" t="s">
        <v>230</v>
      </c>
      <c r="G95" s="34">
        <v>12</v>
      </c>
      <c r="H95" s="47">
        <v>18319.28</v>
      </c>
      <c r="I95" s="34" t="s">
        <v>528</v>
      </c>
      <c r="J95" s="47">
        <v>1528.8899999999901</v>
      </c>
      <c r="K95" s="34">
        <f t="shared" si="1"/>
        <v>-2</v>
      </c>
    </row>
    <row r="96" spans="1:11" hidden="1">
      <c r="A96" s="49">
        <v>94</v>
      </c>
      <c r="B96" s="49">
        <v>185</v>
      </c>
      <c r="C96" s="34" t="s">
        <v>540</v>
      </c>
      <c r="D96" s="49" t="s">
        <v>527</v>
      </c>
      <c r="E96" s="47">
        <v>1668.74</v>
      </c>
      <c r="F96" s="51"/>
      <c r="G96" s="51"/>
      <c r="H96" s="52"/>
      <c r="I96" s="34" t="s">
        <v>538</v>
      </c>
      <c r="J96" s="47">
        <v>-1668.74</v>
      </c>
      <c r="K96" s="34"/>
    </row>
    <row r="97" spans="1:12" hidden="1">
      <c r="A97" s="49">
        <v>95</v>
      </c>
      <c r="B97" s="49">
        <v>186</v>
      </c>
      <c r="C97" s="34" t="s">
        <v>232</v>
      </c>
      <c r="D97" s="49">
        <v>7</v>
      </c>
      <c r="E97" s="47">
        <v>9518.1299999999992</v>
      </c>
      <c r="F97" s="34" t="s">
        <v>232</v>
      </c>
      <c r="G97" s="34">
        <v>6</v>
      </c>
      <c r="H97" s="47">
        <v>9062.24</v>
      </c>
      <c r="I97" s="34" t="s">
        <v>528</v>
      </c>
      <c r="J97" s="47">
        <v>-455.88999999999902</v>
      </c>
      <c r="K97" s="34">
        <f t="shared" si="1"/>
        <v>1</v>
      </c>
    </row>
    <row r="98" spans="1:12" hidden="1">
      <c r="A98" s="49">
        <v>96</v>
      </c>
      <c r="B98" s="49">
        <v>187</v>
      </c>
      <c r="C98" s="34" t="s">
        <v>234</v>
      </c>
      <c r="D98" s="49">
        <v>6</v>
      </c>
      <c r="E98" s="47">
        <v>11224.25</v>
      </c>
      <c r="F98" s="34" t="s">
        <v>234</v>
      </c>
      <c r="G98" s="34">
        <v>0</v>
      </c>
      <c r="H98" s="47">
        <v>8041.79</v>
      </c>
      <c r="I98" s="34" t="s">
        <v>528</v>
      </c>
      <c r="J98" s="47">
        <v>-3182.46</v>
      </c>
      <c r="K98" s="34">
        <f t="shared" si="1"/>
        <v>6</v>
      </c>
    </row>
    <row r="99" spans="1:12">
      <c r="A99" s="49">
        <v>97</v>
      </c>
      <c r="B99" s="49">
        <v>189</v>
      </c>
      <c r="C99" s="34" t="s">
        <v>236</v>
      </c>
      <c r="D99" s="49">
        <v>25</v>
      </c>
      <c r="E99" s="47">
        <v>36769.49</v>
      </c>
      <c r="F99" s="34" t="s">
        <v>236</v>
      </c>
      <c r="G99" s="49">
        <v>50</v>
      </c>
      <c r="H99" s="47">
        <v>69605.259999999995</v>
      </c>
      <c r="I99" s="34" t="s">
        <v>528</v>
      </c>
      <c r="J99" s="47">
        <v>32835.769999999997</v>
      </c>
      <c r="K99" s="34">
        <f t="shared" si="1"/>
        <v>-25</v>
      </c>
      <c r="L99" t="s">
        <v>539</v>
      </c>
    </row>
    <row r="100" spans="1:12" hidden="1">
      <c r="A100" s="49">
        <v>98</v>
      </c>
      <c r="B100" s="49">
        <v>197</v>
      </c>
      <c r="C100" s="34" t="s">
        <v>240</v>
      </c>
      <c r="D100" s="49">
        <v>19</v>
      </c>
      <c r="E100" s="47">
        <v>28776.1</v>
      </c>
      <c r="F100" s="34" t="s">
        <v>240</v>
      </c>
      <c r="G100" s="34">
        <v>13</v>
      </c>
      <c r="H100" s="47">
        <v>23425</v>
      </c>
      <c r="I100" s="34" t="s">
        <v>528</v>
      </c>
      <c r="J100" s="47">
        <v>-5351.0999999999904</v>
      </c>
      <c r="K100" s="34">
        <f t="shared" si="1"/>
        <v>6</v>
      </c>
    </row>
    <row r="101" spans="1:12" hidden="1">
      <c r="A101" s="49">
        <v>99</v>
      </c>
      <c r="B101" s="49">
        <v>198</v>
      </c>
      <c r="C101" s="34" t="s">
        <v>242</v>
      </c>
      <c r="D101" s="49">
        <v>8</v>
      </c>
      <c r="E101" s="47">
        <v>11068.23</v>
      </c>
      <c r="F101" s="34" t="s">
        <v>242</v>
      </c>
      <c r="G101" s="34">
        <v>13</v>
      </c>
      <c r="H101" s="47">
        <v>17598.02</v>
      </c>
      <c r="I101" s="34" t="s">
        <v>528</v>
      </c>
      <c r="J101" s="47">
        <v>6529.79</v>
      </c>
      <c r="K101" s="34">
        <f t="shared" si="1"/>
        <v>-5</v>
      </c>
    </row>
    <row r="102" spans="1:12" hidden="1">
      <c r="A102" s="49">
        <v>100</v>
      </c>
      <c r="B102" s="49">
        <v>199</v>
      </c>
      <c r="C102" s="34" t="s">
        <v>244</v>
      </c>
      <c r="D102" s="49">
        <v>41</v>
      </c>
      <c r="E102" s="47">
        <v>57758.96</v>
      </c>
      <c r="F102" s="34" t="s">
        <v>244</v>
      </c>
      <c r="G102" s="34">
        <v>47</v>
      </c>
      <c r="H102" s="47">
        <v>64221.440000000002</v>
      </c>
      <c r="I102" s="34" t="s">
        <v>528</v>
      </c>
      <c r="J102" s="47">
        <v>6462.48</v>
      </c>
      <c r="K102" s="34">
        <f t="shared" si="1"/>
        <v>-6</v>
      </c>
    </row>
    <row r="103" spans="1:12" hidden="1">
      <c r="A103" s="49">
        <v>101</v>
      </c>
      <c r="B103" s="49">
        <v>201</v>
      </c>
      <c r="C103" s="34" t="s">
        <v>246</v>
      </c>
      <c r="D103" s="49">
        <v>75</v>
      </c>
      <c r="E103" s="47">
        <v>98762.64</v>
      </c>
      <c r="F103" s="34" t="s">
        <v>246</v>
      </c>
      <c r="G103" s="34">
        <v>72</v>
      </c>
      <c r="H103" s="47">
        <v>90456.43</v>
      </c>
      <c r="I103" s="34" t="s">
        <v>528</v>
      </c>
      <c r="J103" s="47">
        <v>-8306.2099999999991</v>
      </c>
      <c r="K103" s="34">
        <f t="shared" si="1"/>
        <v>3</v>
      </c>
    </row>
    <row r="104" spans="1:12" hidden="1">
      <c r="A104" s="49">
        <v>102</v>
      </c>
      <c r="B104" s="49">
        <v>204</v>
      </c>
      <c r="C104" s="34" t="s">
        <v>248</v>
      </c>
      <c r="D104" s="49" t="s">
        <v>527</v>
      </c>
      <c r="E104" s="47">
        <v>5666.3</v>
      </c>
      <c r="F104" s="34" t="s">
        <v>248</v>
      </c>
      <c r="G104" s="34">
        <v>0</v>
      </c>
      <c r="H104" s="47">
        <v>4152.57</v>
      </c>
      <c r="I104" s="34" t="s">
        <v>528</v>
      </c>
      <c r="J104" s="47">
        <v>-1513.73</v>
      </c>
      <c r="K104" s="34"/>
    </row>
    <row r="105" spans="1:12" hidden="1">
      <c r="A105" s="49">
        <v>103</v>
      </c>
      <c r="B105" s="49">
        <v>207</v>
      </c>
      <c r="C105" s="34" t="s">
        <v>250</v>
      </c>
      <c r="D105" s="49">
        <v>87</v>
      </c>
      <c r="E105" s="47">
        <v>139014.53</v>
      </c>
      <c r="F105" s="34" t="s">
        <v>250</v>
      </c>
      <c r="G105" s="34">
        <v>83</v>
      </c>
      <c r="H105" s="47">
        <v>129680.19</v>
      </c>
      <c r="I105" s="34" t="s">
        <v>528</v>
      </c>
      <c r="J105" s="47">
        <v>-9334.3399999999892</v>
      </c>
      <c r="K105" s="34">
        <f t="shared" si="1"/>
        <v>4</v>
      </c>
    </row>
    <row r="106" spans="1:12" hidden="1">
      <c r="A106" s="49">
        <v>104</v>
      </c>
      <c r="B106" s="49">
        <v>209</v>
      </c>
      <c r="C106" s="34" t="s">
        <v>254</v>
      </c>
      <c r="D106" s="49" t="s">
        <v>527</v>
      </c>
      <c r="E106" s="47">
        <v>4031.53</v>
      </c>
      <c r="F106" s="34" t="s">
        <v>254</v>
      </c>
      <c r="G106" s="34">
        <v>17</v>
      </c>
      <c r="H106" s="47">
        <v>19188.21</v>
      </c>
      <c r="I106" s="34" t="s">
        <v>528</v>
      </c>
      <c r="J106" s="47">
        <v>15156.6799999999</v>
      </c>
      <c r="K106" s="34"/>
    </row>
    <row r="107" spans="1:12" hidden="1">
      <c r="A107" s="49">
        <v>105</v>
      </c>
      <c r="B107" s="49">
        <v>210</v>
      </c>
      <c r="C107" s="34" t="s">
        <v>256</v>
      </c>
      <c r="D107" s="49">
        <v>46</v>
      </c>
      <c r="E107" s="47">
        <v>53586.04</v>
      </c>
      <c r="F107" s="34" t="s">
        <v>256</v>
      </c>
      <c r="G107" s="34">
        <v>38</v>
      </c>
      <c r="H107" s="47">
        <v>54493.96</v>
      </c>
      <c r="I107" s="34" t="s">
        <v>528</v>
      </c>
      <c r="J107" s="47">
        <v>907.91999999999803</v>
      </c>
      <c r="K107" s="34">
        <f t="shared" si="1"/>
        <v>8</v>
      </c>
    </row>
    <row r="108" spans="1:12" hidden="1">
      <c r="A108" s="49">
        <v>106</v>
      </c>
      <c r="B108" s="49">
        <v>211</v>
      </c>
      <c r="C108" s="34" t="s">
        <v>258</v>
      </c>
      <c r="D108" s="49">
        <v>25</v>
      </c>
      <c r="E108" s="47">
        <v>32710.87</v>
      </c>
      <c r="F108" s="34" t="s">
        <v>258</v>
      </c>
      <c r="G108" s="34">
        <v>18</v>
      </c>
      <c r="H108" s="47">
        <v>23293.8</v>
      </c>
      <c r="I108" s="34" t="s">
        <v>528</v>
      </c>
      <c r="J108" s="47">
        <v>-9417.07</v>
      </c>
      <c r="K108" s="34">
        <f t="shared" si="1"/>
        <v>7</v>
      </c>
    </row>
    <row r="109" spans="1:12" hidden="1">
      <c r="A109" s="49">
        <v>107</v>
      </c>
      <c r="B109" s="49">
        <v>212</v>
      </c>
      <c r="C109" s="34" t="s">
        <v>260</v>
      </c>
      <c r="D109" s="49">
        <v>15</v>
      </c>
      <c r="E109" s="47">
        <v>25154.92</v>
      </c>
      <c r="F109" s="34" t="s">
        <v>260</v>
      </c>
      <c r="G109" s="34">
        <v>17</v>
      </c>
      <c r="H109" s="47">
        <v>24641.119999999999</v>
      </c>
      <c r="I109" s="34" t="s">
        <v>528</v>
      </c>
      <c r="J109" s="47">
        <v>-513.79999999999905</v>
      </c>
      <c r="K109" s="34">
        <f t="shared" si="1"/>
        <v>-2</v>
      </c>
    </row>
    <row r="110" spans="1:12" hidden="1">
      <c r="A110" s="49">
        <v>108</v>
      </c>
      <c r="B110" s="49">
        <v>213</v>
      </c>
      <c r="C110" s="34" t="s">
        <v>262</v>
      </c>
      <c r="D110" s="49">
        <v>30</v>
      </c>
      <c r="E110" s="47">
        <v>41983.7</v>
      </c>
      <c r="F110" s="34" t="s">
        <v>262</v>
      </c>
      <c r="G110" s="34">
        <v>25</v>
      </c>
      <c r="H110" s="47">
        <v>28149.71</v>
      </c>
      <c r="I110" s="34" t="s">
        <v>528</v>
      </c>
      <c r="J110" s="47">
        <v>-13833.9899999999</v>
      </c>
      <c r="K110" s="34">
        <f t="shared" si="1"/>
        <v>5</v>
      </c>
    </row>
    <row r="111" spans="1:12" hidden="1">
      <c r="A111" s="49">
        <v>109</v>
      </c>
      <c r="B111" s="49">
        <v>214</v>
      </c>
      <c r="C111" s="34" t="s">
        <v>264</v>
      </c>
      <c r="D111" s="49">
        <v>19</v>
      </c>
      <c r="E111" s="47">
        <v>30573.52</v>
      </c>
      <c r="F111" s="34" t="s">
        <v>264</v>
      </c>
      <c r="G111" s="34">
        <v>19</v>
      </c>
      <c r="H111" s="47">
        <v>34393.68</v>
      </c>
      <c r="I111" s="34" t="s">
        <v>528</v>
      </c>
      <c r="J111" s="47">
        <v>3820.16</v>
      </c>
      <c r="K111" s="34">
        <f t="shared" si="1"/>
        <v>0</v>
      </c>
    </row>
    <row r="112" spans="1:12" hidden="1">
      <c r="A112" s="49">
        <v>110</v>
      </c>
      <c r="B112" s="49">
        <v>215</v>
      </c>
      <c r="C112" s="34" t="s">
        <v>266</v>
      </c>
      <c r="D112" s="49" t="s">
        <v>527</v>
      </c>
      <c r="E112" s="47">
        <v>1563.19</v>
      </c>
      <c r="F112" s="34" t="s">
        <v>266</v>
      </c>
      <c r="G112" s="34">
        <v>0</v>
      </c>
      <c r="H112" s="47">
        <v>2956.59</v>
      </c>
      <c r="I112" s="34" t="s">
        <v>528</v>
      </c>
      <c r="J112" s="47">
        <v>1393.4</v>
      </c>
      <c r="K112" s="34"/>
    </row>
    <row r="113" spans="1:13" hidden="1">
      <c r="A113" s="49">
        <v>111</v>
      </c>
      <c r="B113" s="49">
        <v>217</v>
      </c>
      <c r="C113" s="34" t="s">
        <v>268</v>
      </c>
      <c r="D113" s="49" t="s">
        <v>527</v>
      </c>
      <c r="E113" s="47">
        <v>1409.39</v>
      </c>
      <c r="F113" s="34" t="s">
        <v>268</v>
      </c>
      <c r="G113" s="34">
        <v>0</v>
      </c>
      <c r="H113" s="47">
        <v>1390.21</v>
      </c>
      <c r="I113" s="34" t="s">
        <v>528</v>
      </c>
      <c r="J113" s="47">
        <v>-19.18</v>
      </c>
      <c r="K113" s="34"/>
    </row>
    <row r="114" spans="1:13" hidden="1">
      <c r="A114" s="49">
        <v>112</v>
      </c>
      <c r="B114" s="49">
        <v>218</v>
      </c>
      <c r="C114" s="34" t="s">
        <v>270</v>
      </c>
      <c r="D114" s="49">
        <v>8</v>
      </c>
      <c r="E114" s="47">
        <v>10957.09</v>
      </c>
      <c r="F114" s="34" t="s">
        <v>270</v>
      </c>
      <c r="G114" s="34">
        <v>7</v>
      </c>
      <c r="H114" s="47">
        <v>8620.25</v>
      </c>
      <c r="I114" s="34" t="s">
        <v>528</v>
      </c>
      <c r="J114" s="47">
        <v>-2336.84</v>
      </c>
      <c r="K114" s="34">
        <f t="shared" si="1"/>
        <v>1</v>
      </c>
    </row>
    <row r="115" spans="1:13" hidden="1">
      <c r="A115" s="49">
        <v>113</v>
      </c>
      <c r="B115" s="49">
        <v>219</v>
      </c>
      <c r="C115" s="34" t="s">
        <v>272</v>
      </c>
      <c r="D115" s="49" t="s">
        <v>527</v>
      </c>
      <c r="E115" s="47">
        <v>2881.89</v>
      </c>
      <c r="F115" s="34" t="s">
        <v>272</v>
      </c>
      <c r="G115" s="34">
        <v>0</v>
      </c>
      <c r="H115" s="47">
        <v>4210.75</v>
      </c>
      <c r="I115" s="34" t="s">
        <v>528</v>
      </c>
      <c r="J115" s="47">
        <v>1328.86</v>
      </c>
      <c r="K115" s="34"/>
    </row>
    <row r="116" spans="1:13" hidden="1">
      <c r="A116" s="49">
        <v>114</v>
      </c>
      <c r="B116" s="49">
        <v>220</v>
      </c>
      <c r="C116" s="34" t="s">
        <v>274</v>
      </c>
      <c r="D116" s="49">
        <v>28</v>
      </c>
      <c r="E116" s="47">
        <v>35427.43</v>
      </c>
      <c r="F116" s="34" t="s">
        <v>274</v>
      </c>
      <c r="G116" s="34">
        <v>41</v>
      </c>
      <c r="H116" s="47">
        <v>47117.42</v>
      </c>
      <c r="I116" s="34" t="s">
        <v>528</v>
      </c>
      <c r="J116" s="47">
        <v>11689.9899999999</v>
      </c>
      <c r="K116" s="34">
        <f t="shared" si="1"/>
        <v>-13</v>
      </c>
    </row>
    <row r="117" spans="1:13" hidden="1">
      <c r="A117" s="49">
        <v>115</v>
      </c>
      <c r="B117" s="49">
        <v>223</v>
      </c>
      <c r="C117" s="34" t="s">
        <v>276</v>
      </c>
      <c r="D117" s="49" t="s">
        <v>527</v>
      </c>
      <c r="E117" s="47">
        <v>6501.55</v>
      </c>
      <c r="F117" s="34" t="s">
        <v>276</v>
      </c>
      <c r="G117" s="34">
        <v>0</v>
      </c>
      <c r="H117" s="47">
        <v>1503.61</v>
      </c>
      <c r="I117" s="34" t="s">
        <v>528</v>
      </c>
      <c r="J117" s="47">
        <v>-4997.9399999999996</v>
      </c>
      <c r="K117" s="34"/>
    </row>
    <row r="118" spans="1:13">
      <c r="A118" s="49">
        <v>116</v>
      </c>
      <c r="B118" s="49">
        <v>224</v>
      </c>
      <c r="C118" s="34" t="s">
        <v>541</v>
      </c>
      <c r="D118" s="49" t="s">
        <v>527</v>
      </c>
      <c r="E118" s="47">
        <v>5020.8</v>
      </c>
      <c r="F118" s="51"/>
      <c r="G118" s="53"/>
      <c r="H118" s="52"/>
      <c r="I118" s="34" t="s">
        <v>538</v>
      </c>
      <c r="J118" s="47">
        <v>-5020.8</v>
      </c>
      <c r="K118" s="34"/>
      <c r="L118" t="s">
        <v>542</v>
      </c>
    </row>
    <row r="119" spans="1:13" hidden="1">
      <c r="A119" s="49">
        <v>117</v>
      </c>
      <c r="B119" s="49">
        <v>226</v>
      </c>
      <c r="C119" s="34" t="s">
        <v>278</v>
      </c>
      <c r="D119" s="49" t="s">
        <v>527</v>
      </c>
      <c r="E119" s="47">
        <v>3314.8</v>
      </c>
      <c r="F119" s="34" t="s">
        <v>278</v>
      </c>
      <c r="G119" s="34">
        <v>0</v>
      </c>
      <c r="H119" s="47">
        <v>1418.82</v>
      </c>
      <c r="I119" s="34" t="s">
        <v>528</v>
      </c>
      <c r="J119" s="47">
        <v>-1895.98</v>
      </c>
      <c r="K119" s="34"/>
    </row>
    <row r="120" spans="1:13" hidden="1">
      <c r="A120" s="49">
        <v>118</v>
      </c>
      <c r="B120" s="49">
        <v>227</v>
      </c>
      <c r="C120" s="34" t="s">
        <v>280</v>
      </c>
      <c r="D120" s="49" t="s">
        <v>527</v>
      </c>
      <c r="E120" s="47">
        <v>11391.24</v>
      </c>
      <c r="F120" s="34" t="s">
        <v>280</v>
      </c>
      <c r="G120" s="34">
        <v>0</v>
      </c>
      <c r="H120" s="47">
        <v>9774.07</v>
      </c>
      <c r="I120" s="34" t="s">
        <v>528</v>
      </c>
      <c r="J120" s="47">
        <v>-1617.17</v>
      </c>
      <c r="K120" s="34"/>
    </row>
    <row r="121" spans="1:13">
      <c r="A121" s="49">
        <v>119</v>
      </c>
      <c r="B121" s="49">
        <v>229</v>
      </c>
      <c r="C121" s="34" t="s">
        <v>282</v>
      </c>
      <c r="D121" s="62">
        <v>29</v>
      </c>
      <c r="E121" s="63">
        <v>45963.8</v>
      </c>
      <c r="F121" s="34" t="s">
        <v>282</v>
      </c>
      <c r="G121" s="62">
        <v>12</v>
      </c>
      <c r="H121" s="63">
        <v>19345.54</v>
      </c>
      <c r="I121" s="34" t="s">
        <v>528</v>
      </c>
      <c r="J121" s="47">
        <v>-26618.26</v>
      </c>
      <c r="K121" s="34">
        <f t="shared" si="1"/>
        <v>17</v>
      </c>
      <c r="L121" t="s">
        <v>543</v>
      </c>
      <c r="M121" t="s">
        <v>544</v>
      </c>
    </row>
    <row r="122" spans="1:13" hidden="1">
      <c r="A122" s="49">
        <v>120</v>
      </c>
      <c r="B122" s="49">
        <v>234</v>
      </c>
      <c r="C122" s="34" t="s">
        <v>286</v>
      </c>
      <c r="D122" s="49" t="s">
        <v>527</v>
      </c>
      <c r="E122" s="47">
        <v>1479.17</v>
      </c>
      <c r="F122" s="34" t="s">
        <v>286</v>
      </c>
      <c r="G122" s="34">
        <v>0</v>
      </c>
      <c r="H122" s="47">
        <v>1263.54</v>
      </c>
      <c r="I122" s="34" t="s">
        <v>528</v>
      </c>
      <c r="J122" s="47">
        <v>-215.63</v>
      </c>
      <c r="K122" s="34"/>
    </row>
    <row r="123" spans="1:13" hidden="1">
      <c r="A123" s="49">
        <v>121</v>
      </c>
      <c r="B123" s="49">
        <v>236</v>
      </c>
      <c r="C123" s="34" t="s">
        <v>288</v>
      </c>
      <c r="D123" s="49">
        <v>14</v>
      </c>
      <c r="E123" s="47">
        <v>24538.37</v>
      </c>
      <c r="F123" s="34" t="s">
        <v>288</v>
      </c>
      <c r="G123" s="34">
        <v>11</v>
      </c>
      <c r="H123" s="47">
        <v>18260.25</v>
      </c>
      <c r="I123" s="34" t="s">
        <v>528</v>
      </c>
      <c r="J123" s="47">
        <v>-6278.1199999999899</v>
      </c>
      <c r="K123" s="34">
        <f t="shared" si="1"/>
        <v>3</v>
      </c>
    </row>
    <row r="124" spans="1:13" hidden="1">
      <c r="A124" s="49">
        <v>122</v>
      </c>
      <c r="B124" s="49">
        <v>239</v>
      </c>
      <c r="C124" s="34" t="s">
        <v>290</v>
      </c>
      <c r="D124" s="49" t="s">
        <v>527</v>
      </c>
      <c r="E124" s="47">
        <v>4146.13</v>
      </c>
      <c r="F124" s="34" t="s">
        <v>290</v>
      </c>
      <c r="G124" s="34">
        <v>22</v>
      </c>
      <c r="H124" s="47">
        <v>31944.38</v>
      </c>
      <c r="I124" s="34" t="s">
        <v>528</v>
      </c>
      <c r="J124" s="47">
        <v>27798.25</v>
      </c>
      <c r="K124" s="34"/>
    </row>
    <row r="125" spans="1:13" hidden="1">
      <c r="A125" s="49">
        <v>123</v>
      </c>
      <c r="B125" s="49">
        <v>243</v>
      </c>
      <c r="C125" s="34" t="s">
        <v>294</v>
      </c>
      <c r="D125" s="49">
        <v>10</v>
      </c>
      <c r="E125" s="47">
        <v>13315.23</v>
      </c>
      <c r="F125" s="34" t="s">
        <v>294</v>
      </c>
      <c r="G125" s="34">
        <v>13</v>
      </c>
      <c r="H125" s="47">
        <v>16510.18</v>
      </c>
      <c r="I125" s="34" t="s">
        <v>528</v>
      </c>
      <c r="J125" s="47">
        <v>3194.95</v>
      </c>
      <c r="K125" s="34">
        <f t="shared" si="1"/>
        <v>-3</v>
      </c>
    </row>
    <row r="126" spans="1:13" hidden="1">
      <c r="A126" s="49">
        <v>124</v>
      </c>
      <c r="B126" s="49">
        <v>244</v>
      </c>
      <c r="C126" s="34" t="s">
        <v>296</v>
      </c>
      <c r="D126" s="49">
        <v>7</v>
      </c>
      <c r="E126" s="47">
        <v>10714.04</v>
      </c>
      <c r="F126" s="34" t="s">
        <v>296</v>
      </c>
      <c r="G126" s="34">
        <v>10</v>
      </c>
      <c r="H126" s="47">
        <v>13189.33</v>
      </c>
      <c r="I126" s="34" t="s">
        <v>528</v>
      </c>
      <c r="J126" s="47">
        <v>2475.28999999999</v>
      </c>
      <c r="K126" s="34">
        <f t="shared" si="1"/>
        <v>-3</v>
      </c>
    </row>
    <row r="127" spans="1:13">
      <c r="A127" s="49">
        <v>125</v>
      </c>
      <c r="B127" s="49">
        <v>246</v>
      </c>
      <c r="C127" s="34" t="s">
        <v>298</v>
      </c>
      <c r="D127" s="62">
        <v>53</v>
      </c>
      <c r="E127" s="63">
        <v>77988.009999999995</v>
      </c>
      <c r="F127" s="34" t="s">
        <v>298</v>
      </c>
      <c r="G127" s="62">
        <v>35</v>
      </c>
      <c r="H127" s="63">
        <v>54307</v>
      </c>
      <c r="I127" s="34" t="s">
        <v>528</v>
      </c>
      <c r="J127" s="47">
        <v>-23681.0099999999</v>
      </c>
      <c r="K127" s="34">
        <f t="shared" si="1"/>
        <v>18</v>
      </c>
      <c r="L127" t="s">
        <v>545</v>
      </c>
      <c r="M127" t="s">
        <v>546</v>
      </c>
    </row>
    <row r="128" spans="1:13" hidden="1">
      <c r="A128" s="49">
        <v>126</v>
      </c>
      <c r="B128" s="49">
        <v>248</v>
      </c>
      <c r="C128" s="34" t="s">
        <v>300</v>
      </c>
      <c r="D128" s="49" t="s">
        <v>527</v>
      </c>
      <c r="E128" s="47">
        <v>1760.23</v>
      </c>
      <c r="F128" s="34" t="s">
        <v>300</v>
      </c>
      <c r="G128" s="34">
        <v>16</v>
      </c>
      <c r="H128" s="47">
        <v>26817.25</v>
      </c>
      <c r="I128" s="34" t="s">
        <v>528</v>
      </c>
      <c r="J128" s="47">
        <v>25057.02</v>
      </c>
      <c r="K128" s="34"/>
    </row>
    <row r="129" spans="1:13" hidden="1">
      <c r="A129" s="49">
        <v>127</v>
      </c>
      <c r="B129" s="49">
        <v>251</v>
      </c>
      <c r="C129" s="34" t="s">
        <v>304</v>
      </c>
      <c r="D129" s="49">
        <v>9</v>
      </c>
      <c r="E129" s="47">
        <v>14424</v>
      </c>
      <c r="F129" s="34" t="s">
        <v>304</v>
      </c>
      <c r="G129" s="34">
        <v>17</v>
      </c>
      <c r="H129" s="47">
        <v>24410.95</v>
      </c>
      <c r="I129" s="34" t="s">
        <v>528</v>
      </c>
      <c r="J129" s="47">
        <v>9986.9500000000007</v>
      </c>
      <c r="K129" s="34">
        <f t="shared" si="1"/>
        <v>-8</v>
      </c>
    </row>
    <row r="130" spans="1:13" hidden="1">
      <c r="A130" s="49">
        <v>128</v>
      </c>
      <c r="B130" s="49">
        <v>258</v>
      </c>
      <c r="C130" s="34" t="s">
        <v>306</v>
      </c>
      <c r="D130" s="49" t="s">
        <v>527</v>
      </c>
      <c r="E130" s="47">
        <v>5173.07</v>
      </c>
      <c r="F130" s="34" t="s">
        <v>306</v>
      </c>
      <c r="G130" s="34">
        <v>7</v>
      </c>
      <c r="H130" s="47">
        <v>9945.86</v>
      </c>
      <c r="I130" s="34" t="s">
        <v>528</v>
      </c>
      <c r="J130" s="47">
        <v>4772.79</v>
      </c>
      <c r="K130" s="34"/>
    </row>
    <row r="131" spans="1:13" hidden="1">
      <c r="A131" s="49">
        <v>129</v>
      </c>
      <c r="B131" s="49">
        <v>261</v>
      </c>
      <c r="C131" s="34" t="s">
        <v>308</v>
      </c>
      <c r="D131" s="49">
        <v>37</v>
      </c>
      <c r="E131" s="47">
        <v>46732.62</v>
      </c>
      <c r="F131" s="34" t="s">
        <v>308</v>
      </c>
      <c r="G131" s="34">
        <v>30</v>
      </c>
      <c r="H131" s="47">
        <v>39818.639999999999</v>
      </c>
      <c r="I131" s="34" t="s">
        <v>528</v>
      </c>
      <c r="J131" s="47">
        <v>-6913.98</v>
      </c>
      <c r="K131" s="34">
        <f t="shared" ref="K131:K194" si="2">SUM(D131-G131)</f>
        <v>7</v>
      </c>
    </row>
    <row r="132" spans="1:13" hidden="1">
      <c r="A132" s="49">
        <v>130</v>
      </c>
      <c r="B132" s="49">
        <v>264</v>
      </c>
      <c r="C132" s="34" t="s">
        <v>312</v>
      </c>
      <c r="D132" s="49">
        <v>23</v>
      </c>
      <c r="E132" s="47">
        <v>32928.18</v>
      </c>
      <c r="F132" s="34" t="s">
        <v>312</v>
      </c>
      <c r="G132" s="34">
        <v>22</v>
      </c>
      <c r="H132" s="47">
        <v>28549.39</v>
      </c>
      <c r="I132" s="34" t="s">
        <v>528</v>
      </c>
      <c r="J132" s="47">
        <v>-4378.79</v>
      </c>
      <c r="K132" s="34">
        <f t="shared" si="2"/>
        <v>1</v>
      </c>
    </row>
    <row r="133" spans="1:13" hidden="1">
      <c r="A133" s="49">
        <v>131</v>
      </c>
      <c r="B133" s="49">
        <v>265</v>
      </c>
      <c r="C133" s="34" t="s">
        <v>314</v>
      </c>
      <c r="D133" s="49" t="s">
        <v>527</v>
      </c>
      <c r="E133" s="47">
        <v>3894.61</v>
      </c>
      <c r="F133" s="34" t="s">
        <v>314</v>
      </c>
      <c r="G133" s="34">
        <v>0</v>
      </c>
      <c r="H133" s="47">
        <v>3341.12</v>
      </c>
      <c r="I133" s="34" t="s">
        <v>528</v>
      </c>
      <c r="J133" s="47">
        <v>-553.49</v>
      </c>
      <c r="K133" s="34"/>
    </row>
    <row r="134" spans="1:13" hidden="1">
      <c r="A134" s="49">
        <v>132</v>
      </c>
      <c r="B134" s="49">
        <v>266</v>
      </c>
      <c r="C134" s="34" t="s">
        <v>316</v>
      </c>
      <c r="D134" s="49">
        <v>8</v>
      </c>
      <c r="E134" s="47">
        <v>11355.9</v>
      </c>
      <c r="F134" s="34" t="s">
        <v>316</v>
      </c>
      <c r="G134" s="34">
        <v>10</v>
      </c>
      <c r="H134" s="47">
        <v>13975.54</v>
      </c>
      <c r="I134" s="34" t="s">
        <v>528</v>
      </c>
      <c r="J134" s="47">
        <v>2619.64</v>
      </c>
      <c r="K134" s="34">
        <f t="shared" si="2"/>
        <v>-2</v>
      </c>
    </row>
    <row r="135" spans="1:13" hidden="1">
      <c r="A135" s="49">
        <v>133</v>
      </c>
      <c r="B135" s="49">
        <v>271</v>
      </c>
      <c r="C135" s="34" t="s">
        <v>318</v>
      </c>
      <c r="D135" s="49">
        <v>37</v>
      </c>
      <c r="E135" s="47">
        <v>55599.54</v>
      </c>
      <c r="F135" s="34" t="s">
        <v>318</v>
      </c>
      <c r="G135" s="34">
        <v>40</v>
      </c>
      <c r="H135" s="47">
        <v>59856.82</v>
      </c>
      <c r="I135" s="34" t="s">
        <v>528</v>
      </c>
      <c r="J135" s="47">
        <v>4257.2799999999897</v>
      </c>
      <c r="K135" s="34">
        <f t="shared" si="2"/>
        <v>-3</v>
      </c>
    </row>
    <row r="136" spans="1:13" hidden="1">
      <c r="A136" s="49">
        <v>134</v>
      </c>
      <c r="B136" s="49">
        <v>273</v>
      </c>
      <c r="C136" s="34" t="s">
        <v>320</v>
      </c>
      <c r="D136" s="49" t="s">
        <v>527</v>
      </c>
      <c r="E136" s="47">
        <v>4630.3599999999997</v>
      </c>
      <c r="F136" s="34" t="s">
        <v>320</v>
      </c>
      <c r="G136" s="34">
        <v>8</v>
      </c>
      <c r="H136" s="47">
        <v>9750.69</v>
      </c>
      <c r="I136" s="34" t="s">
        <v>528</v>
      </c>
      <c r="J136" s="47">
        <v>5120.33</v>
      </c>
      <c r="K136" s="34"/>
    </row>
    <row r="137" spans="1:13">
      <c r="A137" s="49">
        <v>135</v>
      </c>
      <c r="B137" s="49">
        <v>274</v>
      </c>
      <c r="C137" s="34" t="s">
        <v>322</v>
      </c>
      <c r="D137" s="62">
        <v>12</v>
      </c>
      <c r="E137" s="63">
        <v>20609.47</v>
      </c>
      <c r="F137" s="34" t="s">
        <v>322</v>
      </c>
      <c r="G137" s="62">
        <v>4</v>
      </c>
      <c r="H137" s="63">
        <v>6793.4</v>
      </c>
      <c r="I137" s="34" t="s">
        <v>528</v>
      </c>
      <c r="J137" s="47">
        <v>-13816.07</v>
      </c>
      <c r="K137" s="34">
        <f t="shared" si="2"/>
        <v>8</v>
      </c>
      <c r="L137" t="s">
        <v>547</v>
      </c>
      <c r="M137" t="s">
        <v>536</v>
      </c>
    </row>
    <row r="138" spans="1:13" hidden="1">
      <c r="A138" s="49">
        <v>136</v>
      </c>
      <c r="B138" s="49">
        <v>276</v>
      </c>
      <c r="C138" s="34" t="s">
        <v>326</v>
      </c>
      <c r="D138" s="49">
        <v>6</v>
      </c>
      <c r="E138" s="47">
        <v>12981.82</v>
      </c>
      <c r="F138" s="34" t="s">
        <v>326</v>
      </c>
      <c r="G138" s="34">
        <v>0</v>
      </c>
      <c r="H138" s="47">
        <v>2171.38</v>
      </c>
      <c r="I138" s="34" t="s">
        <v>528</v>
      </c>
      <c r="J138" s="47">
        <v>-10810.4399999999</v>
      </c>
      <c r="K138" s="34">
        <f t="shared" si="2"/>
        <v>6</v>
      </c>
    </row>
    <row r="139" spans="1:13" hidden="1">
      <c r="A139" s="49">
        <v>137</v>
      </c>
      <c r="B139" s="49">
        <v>277</v>
      </c>
      <c r="C139" s="34" t="s">
        <v>328</v>
      </c>
      <c r="D139" s="49" t="s">
        <v>527</v>
      </c>
      <c r="E139" s="47">
        <v>1477.23</v>
      </c>
      <c r="F139" s="34" t="s">
        <v>328</v>
      </c>
      <c r="G139" s="34">
        <v>0</v>
      </c>
      <c r="H139" s="47">
        <v>5289.25</v>
      </c>
      <c r="I139" s="34" t="s">
        <v>528</v>
      </c>
      <c r="J139" s="47">
        <v>3812.02</v>
      </c>
      <c r="K139" s="34"/>
    </row>
    <row r="140" spans="1:13" hidden="1">
      <c r="A140" s="49">
        <v>138</v>
      </c>
      <c r="B140" s="49">
        <v>281</v>
      </c>
      <c r="C140" s="34" t="s">
        <v>332</v>
      </c>
      <c r="D140" s="49">
        <v>53</v>
      </c>
      <c r="E140" s="47">
        <v>71407.97</v>
      </c>
      <c r="F140" s="34" t="s">
        <v>332</v>
      </c>
      <c r="G140" s="34">
        <v>70</v>
      </c>
      <c r="H140" s="47">
        <v>112283.43</v>
      </c>
      <c r="I140" s="34" t="s">
        <v>528</v>
      </c>
      <c r="J140" s="47">
        <v>40875.459999999897</v>
      </c>
      <c r="K140" s="34">
        <f t="shared" si="2"/>
        <v>-17</v>
      </c>
    </row>
    <row r="141" spans="1:13" hidden="1">
      <c r="A141" s="49">
        <v>139</v>
      </c>
      <c r="B141" s="49">
        <v>284</v>
      </c>
      <c r="C141" s="34" t="s">
        <v>334</v>
      </c>
      <c r="D141" s="49">
        <v>11</v>
      </c>
      <c r="E141" s="47">
        <v>14220.72</v>
      </c>
      <c r="F141" s="34" t="s">
        <v>334</v>
      </c>
      <c r="G141" s="34">
        <v>10</v>
      </c>
      <c r="H141" s="47">
        <v>12381.68</v>
      </c>
      <c r="I141" s="34" t="s">
        <v>528</v>
      </c>
      <c r="J141" s="47">
        <v>-1839.03999999999</v>
      </c>
      <c r="K141" s="34">
        <f t="shared" si="2"/>
        <v>1</v>
      </c>
    </row>
    <row r="142" spans="1:13" hidden="1">
      <c r="A142" s="49">
        <v>140</v>
      </c>
      <c r="B142" s="49">
        <v>285</v>
      </c>
      <c r="C142" s="34" t="s">
        <v>336</v>
      </c>
      <c r="D142" s="49" t="s">
        <v>527</v>
      </c>
      <c r="E142" s="47">
        <v>5783.64</v>
      </c>
      <c r="F142" s="34" t="s">
        <v>336</v>
      </c>
      <c r="G142" s="34">
        <v>0</v>
      </c>
      <c r="H142" s="47">
        <v>2826.43</v>
      </c>
      <c r="I142" s="34" t="s">
        <v>528</v>
      </c>
      <c r="J142" s="47">
        <v>-2957.21</v>
      </c>
      <c r="K142" s="34"/>
    </row>
    <row r="143" spans="1:13" hidden="1">
      <c r="A143" s="49">
        <v>141</v>
      </c>
      <c r="B143" s="49">
        <v>287</v>
      </c>
      <c r="C143" s="34" t="s">
        <v>338</v>
      </c>
      <c r="D143" s="49" t="s">
        <v>527</v>
      </c>
      <c r="E143" s="47">
        <v>1571.13</v>
      </c>
      <c r="F143" s="34" t="s">
        <v>338</v>
      </c>
      <c r="G143" s="34">
        <v>0</v>
      </c>
      <c r="H143" s="47">
        <v>4549.4399999999996</v>
      </c>
      <c r="I143" s="34" t="s">
        <v>528</v>
      </c>
      <c r="J143" s="47">
        <v>2978.3099999999899</v>
      </c>
      <c r="K143" s="34"/>
    </row>
    <row r="144" spans="1:13" hidden="1">
      <c r="A144" s="49">
        <v>142</v>
      </c>
      <c r="B144" s="49">
        <v>288</v>
      </c>
      <c r="C144" s="34" t="s">
        <v>340</v>
      </c>
      <c r="D144" s="49" t="s">
        <v>527</v>
      </c>
      <c r="E144" s="47">
        <v>5515.17</v>
      </c>
      <c r="F144" s="34" t="s">
        <v>340</v>
      </c>
      <c r="G144" s="34">
        <v>0</v>
      </c>
      <c r="H144" s="47">
        <v>4475.5</v>
      </c>
      <c r="I144" s="34" t="s">
        <v>528</v>
      </c>
      <c r="J144" s="47">
        <v>-1039.67</v>
      </c>
      <c r="K144" s="34"/>
    </row>
    <row r="145" spans="1:11" hidden="1">
      <c r="A145" s="49">
        <v>143</v>
      </c>
      <c r="B145" s="49">
        <v>289</v>
      </c>
      <c r="C145" s="34" t="s">
        <v>342</v>
      </c>
      <c r="D145" s="49" t="s">
        <v>527</v>
      </c>
      <c r="E145" s="47">
        <v>4202.93</v>
      </c>
      <c r="F145" s="34" t="s">
        <v>342</v>
      </c>
      <c r="G145" s="34">
        <v>0</v>
      </c>
      <c r="H145" s="47">
        <v>2543.98</v>
      </c>
      <c r="I145" s="34" t="s">
        <v>528</v>
      </c>
      <c r="J145" s="47">
        <v>-1658.95</v>
      </c>
      <c r="K145" s="34"/>
    </row>
    <row r="146" spans="1:11" hidden="1">
      <c r="A146" s="49">
        <v>144</v>
      </c>
      <c r="B146" s="49">
        <v>291</v>
      </c>
      <c r="C146" s="34" t="s">
        <v>344</v>
      </c>
      <c r="D146" s="49" t="s">
        <v>527</v>
      </c>
      <c r="E146" s="47">
        <v>2715.15</v>
      </c>
      <c r="F146" s="34" t="s">
        <v>344</v>
      </c>
      <c r="G146" s="34">
        <v>0</v>
      </c>
      <c r="H146" s="47">
        <v>2503.17</v>
      </c>
      <c r="I146" s="34" t="s">
        <v>528</v>
      </c>
      <c r="J146" s="47">
        <v>-211.98</v>
      </c>
      <c r="K146" s="34"/>
    </row>
    <row r="147" spans="1:11" hidden="1">
      <c r="A147" s="49">
        <v>145</v>
      </c>
      <c r="B147" s="49">
        <v>293</v>
      </c>
      <c r="C147" s="34" t="s">
        <v>348</v>
      </c>
      <c r="D147" s="49">
        <v>17</v>
      </c>
      <c r="E147" s="47">
        <v>27720.54</v>
      </c>
      <c r="F147" s="34" t="s">
        <v>348</v>
      </c>
      <c r="G147" s="34">
        <v>10</v>
      </c>
      <c r="H147" s="47">
        <v>16011.73</v>
      </c>
      <c r="I147" s="34" t="s">
        <v>528</v>
      </c>
      <c r="J147" s="47">
        <v>-11708.81</v>
      </c>
      <c r="K147" s="34">
        <f t="shared" si="2"/>
        <v>7</v>
      </c>
    </row>
    <row r="148" spans="1:11" hidden="1">
      <c r="A148" s="49">
        <v>146</v>
      </c>
      <c r="B148" s="49">
        <v>295</v>
      </c>
      <c r="C148" s="34" t="s">
        <v>350</v>
      </c>
      <c r="D148" s="49">
        <v>24</v>
      </c>
      <c r="E148" s="47">
        <v>28769.16</v>
      </c>
      <c r="F148" s="34" t="s">
        <v>350</v>
      </c>
      <c r="G148" s="34">
        <v>21</v>
      </c>
      <c r="H148" s="47">
        <v>26638.87</v>
      </c>
      <c r="I148" s="34" t="s">
        <v>528</v>
      </c>
      <c r="J148" s="47">
        <v>-2130.29</v>
      </c>
      <c r="K148" s="34">
        <f t="shared" si="2"/>
        <v>3</v>
      </c>
    </row>
    <row r="149" spans="1:11" hidden="1">
      <c r="A149" s="49">
        <v>147</v>
      </c>
      <c r="B149" s="49">
        <v>296</v>
      </c>
      <c r="C149" s="34" t="s">
        <v>352</v>
      </c>
      <c r="D149" s="49" t="s">
        <v>527</v>
      </c>
      <c r="E149" s="47">
        <v>7074.43</v>
      </c>
      <c r="F149" s="34" t="s">
        <v>352</v>
      </c>
      <c r="G149" s="34">
        <v>0</v>
      </c>
      <c r="H149" s="47">
        <v>2829.82</v>
      </c>
      <c r="I149" s="34" t="s">
        <v>528</v>
      </c>
      <c r="J149" s="47">
        <v>-4244.6099999999997</v>
      </c>
      <c r="K149" s="34"/>
    </row>
    <row r="150" spans="1:11" hidden="1">
      <c r="A150" s="49">
        <v>148</v>
      </c>
      <c r="B150" s="49">
        <v>301</v>
      </c>
      <c r="C150" s="34" t="s">
        <v>354</v>
      </c>
      <c r="D150" s="49" t="s">
        <v>527</v>
      </c>
      <c r="E150" s="47">
        <v>6056.51</v>
      </c>
      <c r="F150" s="34" t="s">
        <v>354</v>
      </c>
      <c r="G150" s="34">
        <v>7</v>
      </c>
      <c r="H150" s="47">
        <v>8815.98</v>
      </c>
      <c r="I150" s="34" t="s">
        <v>528</v>
      </c>
      <c r="J150" s="47">
        <v>2759.4699999999898</v>
      </c>
      <c r="K150" s="34"/>
    </row>
    <row r="151" spans="1:11" hidden="1">
      <c r="A151" s="49">
        <v>149</v>
      </c>
      <c r="B151" s="49">
        <v>304</v>
      </c>
      <c r="C151" s="34" t="s">
        <v>356</v>
      </c>
      <c r="D151" s="49">
        <v>8</v>
      </c>
      <c r="E151" s="47">
        <v>13889.76</v>
      </c>
      <c r="F151" s="34" t="s">
        <v>356</v>
      </c>
      <c r="G151" s="34">
        <v>9</v>
      </c>
      <c r="H151" s="47">
        <v>13293.87</v>
      </c>
      <c r="I151" s="34" t="s">
        <v>528</v>
      </c>
      <c r="J151" s="47">
        <v>-595.88999999999896</v>
      </c>
      <c r="K151" s="34">
        <f t="shared" si="2"/>
        <v>-1</v>
      </c>
    </row>
    <row r="152" spans="1:11" hidden="1">
      <c r="A152" s="49">
        <v>150</v>
      </c>
      <c r="B152" s="49">
        <v>305</v>
      </c>
      <c r="C152" s="34" t="s">
        <v>358</v>
      </c>
      <c r="D152" s="49">
        <v>8</v>
      </c>
      <c r="E152" s="47">
        <v>12857.97</v>
      </c>
      <c r="F152" s="34" t="s">
        <v>358</v>
      </c>
      <c r="G152" s="34">
        <v>10</v>
      </c>
      <c r="H152" s="47">
        <v>15018.54</v>
      </c>
      <c r="I152" s="34" t="s">
        <v>528</v>
      </c>
      <c r="J152" s="47">
        <v>2160.5700000000002</v>
      </c>
      <c r="K152" s="34">
        <f t="shared" si="2"/>
        <v>-2</v>
      </c>
    </row>
    <row r="153" spans="1:11" hidden="1">
      <c r="A153" s="49">
        <v>151</v>
      </c>
      <c r="B153" s="49">
        <v>307</v>
      </c>
      <c r="C153" s="34" t="s">
        <v>360</v>
      </c>
      <c r="D153" s="49">
        <v>14</v>
      </c>
      <c r="E153" s="47">
        <v>22675</v>
      </c>
      <c r="F153" s="34" t="s">
        <v>360</v>
      </c>
      <c r="G153" s="34">
        <v>17</v>
      </c>
      <c r="H153" s="47">
        <v>26588</v>
      </c>
      <c r="I153" s="34" t="s">
        <v>528</v>
      </c>
      <c r="J153" s="47">
        <v>3913</v>
      </c>
      <c r="K153" s="34">
        <f t="shared" si="2"/>
        <v>-3</v>
      </c>
    </row>
    <row r="154" spans="1:11" hidden="1">
      <c r="A154" s="49">
        <v>152</v>
      </c>
      <c r="B154" s="49">
        <v>308</v>
      </c>
      <c r="C154" s="34" t="s">
        <v>362</v>
      </c>
      <c r="D154" s="49">
        <v>43</v>
      </c>
      <c r="E154" s="47">
        <v>83346.11</v>
      </c>
      <c r="F154" s="34" t="s">
        <v>362</v>
      </c>
      <c r="G154" s="34">
        <v>38</v>
      </c>
      <c r="H154" s="47">
        <v>69043.3</v>
      </c>
      <c r="I154" s="34" t="s">
        <v>528</v>
      </c>
      <c r="J154" s="47">
        <v>-14302.809999999899</v>
      </c>
      <c r="K154" s="34">
        <f t="shared" si="2"/>
        <v>5</v>
      </c>
    </row>
    <row r="155" spans="1:11" hidden="1">
      <c r="A155" s="49">
        <v>153</v>
      </c>
      <c r="B155" s="49">
        <v>309</v>
      </c>
      <c r="C155" s="34" t="s">
        <v>364</v>
      </c>
      <c r="D155" s="49" t="s">
        <v>527</v>
      </c>
      <c r="E155" s="47">
        <v>3044.28</v>
      </c>
      <c r="F155" s="34" t="s">
        <v>364</v>
      </c>
      <c r="G155" s="34">
        <v>0</v>
      </c>
      <c r="H155" s="47">
        <v>4181.1099999999997</v>
      </c>
      <c r="I155" s="34" t="s">
        <v>528</v>
      </c>
      <c r="J155" s="47">
        <v>1136.8299999999899</v>
      </c>
      <c r="K155" s="34"/>
    </row>
    <row r="156" spans="1:11" hidden="1">
      <c r="A156" s="49">
        <v>154</v>
      </c>
      <c r="B156" s="49">
        <v>314</v>
      </c>
      <c r="C156" s="34" t="s">
        <v>368</v>
      </c>
      <c r="D156" s="49">
        <v>29</v>
      </c>
      <c r="E156" s="47">
        <v>56561.87</v>
      </c>
      <c r="F156" s="34" t="s">
        <v>368</v>
      </c>
      <c r="G156" s="34">
        <v>24</v>
      </c>
      <c r="H156" s="47">
        <v>45508</v>
      </c>
      <c r="I156" s="34" t="s">
        <v>528</v>
      </c>
      <c r="J156" s="47">
        <v>-11053.87</v>
      </c>
      <c r="K156" s="34">
        <f t="shared" si="2"/>
        <v>5</v>
      </c>
    </row>
    <row r="157" spans="1:11" hidden="1">
      <c r="A157" s="49">
        <v>155</v>
      </c>
      <c r="B157" s="49">
        <v>315</v>
      </c>
      <c r="C157" s="34" t="s">
        <v>370</v>
      </c>
      <c r="D157" s="49">
        <v>6</v>
      </c>
      <c r="E157" s="47">
        <v>8779.83</v>
      </c>
      <c r="F157" s="34" t="s">
        <v>370</v>
      </c>
      <c r="G157" s="34">
        <v>7</v>
      </c>
      <c r="H157" s="47">
        <v>8518.4</v>
      </c>
      <c r="I157" s="34" t="s">
        <v>528</v>
      </c>
      <c r="J157" s="47">
        <v>-261.43</v>
      </c>
      <c r="K157" s="34">
        <f t="shared" si="2"/>
        <v>-1</v>
      </c>
    </row>
    <row r="158" spans="1:11" hidden="1">
      <c r="A158" s="49">
        <v>156</v>
      </c>
      <c r="B158" s="49">
        <v>316</v>
      </c>
      <c r="C158" s="34" t="s">
        <v>372</v>
      </c>
      <c r="D158" s="49">
        <v>25</v>
      </c>
      <c r="E158" s="47">
        <v>46409.2</v>
      </c>
      <c r="F158" s="34" t="s">
        <v>372</v>
      </c>
      <c r="G158" s="34">
        <v>24</v>
      </c>
      <c r="H158" s="47">
        <v>35661.69</v>
      </c>
      <c r="I158" s="34" t="s">
        <v>528</v>
      </c>
      <c r="J158" s="47">
        <v>-10747.5099999999</v>
      </c>
      <c r="K158" s="34">
        <f t="shared" si="2"/>
        <v>1</v>
      </c>
    </row>
    <row r="159" spans="1:11" hidden="1">
      <c r="A159" s="49">
        <v>157</v>
      </c>
      <c r="B159" s="49">
        <v>317</v>
      </c>
      <c r="C159" s="34" t="s">
        <v>374</v>
      </c>
      <c r="D159" s="49">
        <v>14</v>
      </c>
      <c r="E159" s="47">
        <v>21132.3</v>
      </c>
      <c r="F159" s="34" t="s">
        <v>374</v>
      </c>
      <c r="G159" s="34">
        <v>21</v>
      </c>
      <c r="H159" s="47">
        <v>31320.54</v>
      </c>
      <c r="I159" s="34" t="s">
        <v>528</v>
      </c>
      <c r="J159" s="47">
        <v>10188.24</v>
      </c>
      <c r="K159" s="34">
        <f t="shared" si="2"/>
        <v>-7</v>
      </c>
    </row>
    <row r="160" spans="1:11" hidden="1">
      <c r="A160" s="49">
        <v>158</v>
      </c>
      <c r="B160" s="49">
        <v>321</v>
      </c>
      <c r="C160" s="34" t="s">
        <v>376</v>
      </c>
      <c r="D160" s="49" t="s">
        <v>527</v>
      </c>
      <c r="E160" s="47">
        <v>3211.26</v>
      </c>
      <c r="F160" s="34" t="s">
        <v>376</v>
      </c>
      <c r="G160" s="34">
        <v>0</v>
      </c>
      <c r="H160" s="47">
        <v>1570.36</v>
      </c>
      <c r="I160" s="34" t="s">
        <v>528</v>
      </c>
      <c r="J160" s="47">
        <v>-1640.9</v>
      </c>
      <c r="K160" s="34"/>
    </row>
    <row r="161" spans="1:13">
      <c r="A161" s="49">
        <v>159</v>
      </c>
      <c r="B161" s="49">
        <v>322</v>
      </c>
      <c r="C161" s="34" t="s">
        <v>548</v>
      </c>
      <c r="D161" s="49" t="s">
        <v>527</v>
      </c>
      <c r="E161" s="47">
        <v>6763.89</v>
      </c>
      <c r="F161" s="51"/>
      <c r="G161" s="53"/>
      <c r="H161" s="52"/>
      <c r="I161" s="34" t="s">
        <v>538</v>
      </c>
      <c r="J161" s="47">
        <v>-6763.89</v>
      </c>
      <c r="K161" s="34"/>
      <c r="L161" t="s">
        <v>549</v>
      </c>
    </row>
    <row r="162" spans="1:13" hidden="1">
      <c r="A162" s="49">
        <v>160</v>
      </c>
      <c r="B162" s="49">
        <v>325</v>
      </c>
      <c r="C162" s="34" t="s">
        <v>378</v>
      </c>
      <c r="D162" s="49">
        <v>17</v>
      </c>
      <c r="E162" s="47">
        <v>27017.1</v>
      </c>
      <c r="F162" s="34" t="s">
        <v>378</v>
      </c>
      <c r="G162" s="34">
        <v>15</v>
      </c>
      <c r="H162" s="47">
        <v>21031.68</v>
      </c>
      <c r="I162" s="34" t="s">
        <v>528</v>
      </c>
      <c r="J162" s="47">
        <v>-5985.4199999999901</v>
      </c>
      <c r="K162" s="34">
        <f t="shared" si="2"/>
        <v>2</v>
      </c>
    </row>
    <row r="163" spans="1:13" hidden="1">
      <c r="A163" s="49">
        <v>161</v>
      </c>
      <c r="B163" s="49">
        <v>326</v>
      </c>
      <c r="C163" s="34" t="s">
        <v>380</v>
      </c>
      <c r="D163" s="49">
        <v>9</v>
      </c>
      <c r="E163" s="47">
        <v>11058.18</v>
      </c>
      <c r="F163" s="34" t="s">
        <v>380</v>
      </c>
      <c r="G163" s="34">
        <v>16</v>
      </c>
      <c r="H163" s="47">
        <v>17782.61</v>
      </c>
      <c r="I163" s="34" t="s">
        <v>528</v>
      </c>
      <c r="J163" s="47">
        <v>6724.43</v>
      </c>
      <c r="K163" s="34">
        <f t="shared" si="2"/>
        <v>-7</v>
      </c>
    </row>
    <row r="164" spans="1:13" hidden="1">
      <c r="A164" s="49">
        <v>162</v>
      </c>
      <c r="B164" s="49">
        <v>330</v>
      </c>
      <c r="C164" s="34" t="s">
        <v>384</v>
      </c>
      <c r="D164" s="49" t="s">
        <v>527</v>
      </c>
      <c r="E164" s="47">
        <v>8062.9</v>
      </c>
      <c r="F164" s="34" t="s">
        <v>384</v>
      </c>
      <c r="G164" s="34">
        <v>0</v>
      </c>
      <c r="H164" s="47">
        <v>7299.24</v>
      </c>
      <c r="I164" s="34" t="s">
        <v>528</v>
      </c>
      <c r="J164" s="47">
        <v>-763.65999999999894</v>
      </c>
      <c r="K164" s="34"/>
    </row>
    <row r="165" spans="1:13" hidden="1">
      <c r="A165" s="49">
        <v>163</v>
      </c>
      <c r="B165" s="49">
        <v>331</v>
      </c>
      <c r="C165" s="34" t="s">
        <v>386</v>
      </c>
      <c r="D165" s="49" t="s">
        <v>527</v>
      </c>
      <c r="E165" s="47">
        <v>4811.95</v>
      </c>
      <c r="F165" s="34" t="s">
        <v>386</v>
      </c>
      <c r="G165" s="34">
        <v>0</v>
      </c>
      <c r="H165" s="47">
        <v>6458.89</v>
      </c>
      <c r="I165" s="34" t="s">
        <v>528</v>
      </c>
      <c r="J165" s="47">
        <v>1646.94</v>
      </c>
      <c r="K165" s="34"/>
    </row>
    <row r="166" spans="1:13" hidden="1">
      <c r="A166" s="49">
        <v>164</v>
      </c>
      <c r="B166" s="49">
        <v>332</v>
      </c>
      <c r="C166" s="34" t="s">
        <v>388</v>
      </c>
      <c r="D166" s="49">
        <v>13</v>
      </c>
      <c r="E166" s="47">
        <v>18720.8</v>
      </c>
      <c r="F166" s="34" t="s">
        <v>388</v>
      </c>
      <c r="G166" s="34">
        <v>7</v>
      </c>
      <c r="H166" s="47">
        <v>10540.09</v>
      </c>
      <c r="I166" s="34" t="s">
        <v>528</v>
      </c>
      <c r="J166" s="47">
        <v>-8180.70999999999</v>
      </c>
      <c r="K166" s="34">
        <f t="shared" si="2"/>
        <v>6</v>
      </c>
    </row>
    <row r="167" spans="1:13" hidden="1">
      <c r="A167" s="49">
        <v>165</v>
      </c>
      <c r="B167" s="49">
        <v>335</v>
      </c>
      <c r="C167" s="34" t="s">
        <v>390</v>
      </c>
      <c r="D167" s="49" t="s">
        <v>527</v>
      </c>
      <c r="E167" s="47">
        <v>1553.97</v>
      </c>
      <c r="F167" s="34" t="s">
        <v>390</v>
      </c>
      <c r="G167" s="34">
        <v>0</v>
      </c>
      <c r="H167" s="47">
        <v>5704.08</v>
      </c>
      <c r="I167" s="34" t="s">
        <v>528</v>
      </c>
      <c r="J167" s="47">
        <v>4150.1099999999997</v>
      </c>
      <c r="K167" s="34"/>
    </row>
    <row r="168" spans="1:13" hidden="1">
      <c r="A168" s="49">
        <v>166</v>
      </c>
      <c r="B168" s="49">
        <v>336</v>
      </c>
      <c r="C168" s="34" t="s">
        <v>392</v>
      </c>
      <c r="D168" s="49">
        <v>36</v>
      </c>
      <c r="E168" s="47">
        <v>49386.5</v>
      </c>
      <c r="F168" s="34" t="s">
        <v>392</v>
      </c>
      <c r="G168" s="34">
        <v>36</v>
      </c>
      <c r="H168" s="47">
        <v>47350.02</v>
      </c>
      <c r="I168" s="34" t="s">
        <v>528</v>
      </c>
      <c r="J168" s="47">
        <v>-2036.48</v>
      </c>
      <c r="K168" s="34">
        <f t="shared" si="2"/>
        <v>0</v>
      </c>
    </row>
    <row r="169" spans="1:13" hidden="1">
      <c r="A169" s="49">
        <v>167</v>
      </c>
      <c r="B169" s="49">
        <v>337</v>
      </c>
      <c r="C169" s="34" t="s">
        <v>550</v>
      </c>
      <c r="D169" s="49" t="s">
        <v>527</v>
      </c>
      <c r="E169" s="47">
        <v>1513.16</v>
      </c>
      <c r="F169" s="51"/>
      <c r="G169" s="51"/>
      <c r="H169" s="52"/>
      <c r="I169" s="34" t="s">
        <v>538</v>
      </c>
      <c r="J169" s="47">
        <v>-1513.16</v>
      </c>
      <c r="K169" s="34"/>
    </row>
    <row r="170" spans="1:13" hidden="1">
      <c r="A170" s="49">
        <v>168</v>
      </c>
      <c r="B170" s="49">
        <v>340</v>
      </c>
      <c r="C170" s="34" t="s">
        <v>394</v>
      </c>
      <c r="D170" s="49" t="s">
        <v>527</v>
      </c>
      <c r="E170" s="47">
        <v>2002.64</v>
      </c>
      <c r="F170" s="34" t="s">
        <v>394</v>
      </c>
      <c r="G170" s="34">
        <v>0</v>
      </c>
      <c r="H170" s="47">
        <v>2598.65</v>
      </c>
      <c r="I170" s="34" t="s">
        <v>528</v>
      </c>
      <c r="J170" s="47">
        <v>596.01</v>
      </c>
      <c r="K170" s="34"/>
    </row>
    <row r="171" spans="1:13" hidden="1">
      <c r="A171" s="49">
        <v>169</v>
      </c>
      <c r="B171" s="49">
        <v>342</v>
      </c>
      <c r="C171" s="34" t="s">
        <v>396</v>
      </c>
      <c r="D171" s="49">
        <v>7</v>
      </c>
      <c r="E171" s="47">
        <v>10159.049999999999</v>
      </c>
      <c r="F171" s="34" t="s">
        <v>396</v>
      </c>
      <c r="G171" s="34">
        <v>10</v>
      </c>
      <c r="H171" s="47">
        <v>13609.48</v>
      </c>
      <c r="I171" s="34" t="s">
        <v>528</v>
      </c>
      <c r="J171" s="47">
        <v>3450.43</v>
      </c>
      <c r="K171" s="34">
        <f t="shared" si="2"/>
        <v>-3</v>
      </c>
    </row>
    <row r="172" spans="1:13">
      <c r="A172" s="49">
        <v>170</v>
      </c>
      <c r="B172" s="49">
        <v>343</v>
      </c>
      <c r="C172" s="34" t="s">
        <v>398</v>
      </c>
      <c r="D172" s="62">
        <v>26</v>
      </c>
      <c r="E172" s="63">
        <v>35107.71</v>
      </c>
      <c r="F172" s="34" t="s">
        <v>398</v>
      </c>
      <c r="G172" s="62">
        <v>8</v>
      </c>
      <c r="H172" s="63">
        <v>12957.55</v>
      </c>
      <c r="I172" s="34" t="s">
        <v>528</v>
      </c>
      <c r="J172" s="47">
        <v>-22150.16</v>
      </c>
      <c r="K172" s="34">
        <f t="shared" si="2"/>
        <v>18</v>
      </c>
      <c r="L172" t="s">
        <v>551</v>
      </c>
      <c r="M172" t="s">
        <v>533</v>
      </c>
    </row>
    <row r="173" spans="1:13">
      <c r="A173" s="49">
        <v>171</v>
      </c>
      <c r="B173" s="49">
        <v>344</v>
      </c>
      <c r="C173" s="34" t="s">
        <v>400</v>
      </c>
      <c r="D173" s="49" t="s">
        <v>527</v>
      </c>
      <c r="E173" s="47">
        <v>2210.4299999999998</v>
      </c>
      <c r="F173" s="34" t="s">
        <v>400</v>
      </c>
      <c r="G173" s="49">
        <v>20</v>
      </c>
      <c r="H173" s="47">
        <v>25304.11</v>
      </c>
      <c r="I173" s="34" t="s">
        <v>528</v>
      </c>
      <c r="J173" s="47">
        <v>23093.68</v>
      </c>
      <c r="K173" s="34"/>
      <c r="L173" t="s">
        <v>552</v>
      </c>
    </row>
    <row r="174" spans="1:13" hidden="1">
      <c r="A174" s="49">
        <v>172</v>
      </c>
      <c r="B174" s="49">
        <v>346</v>
      </c>
      <c r="C174" s="34" t="s">
        <v>553</v>
      </c>
      <c r="D174" s="49" t="s">
        <v>527</v>
      </c>
      <c r="E174" s="47">
        <v>1882.15</v>
      </c>
      <c r="F174" s="51"/>
      <c r="G174" s="51"/>
      <c r="H174" s="52"/>
      <c r="I174" s="34" t="s">
        <v>538</v>
      </c>
      <c r="J174" s="47">
        <v>-1882.15</v>
      </c>
      <c r="K174" s="34"/>
    </row>
    <row r="175" spans="1:13" hidden="1">
      <c r="A175" s="49">
        <v>173</v>
      </c>
      <c r="B175" s="49">
        <v>347</v>
      </c>
      <c r="C175" s="34" t="s">
        <v>402</v>
      </c>
      <c r="D175" s="49">
        <v>23</v>
      </c>
      <c r="E175" s="47">
        <v>36512.559999999998</v>
      </c>
      <c r="F175" s="34" t="s">
        <v>402</v>
      </c>
      <c r="G175" s="34">
        <v>40</v>
      </c>
      <c r="H175" s="47">
        <v>45371.35</v>
      </c>
      <c r="I175" s="34" t="s">
        <v>528</v>
      </c>
      <c r="J175" s="47">
        <v>8858.7900000000009</v>
      </c>
      <c r="K175" s="34">
        <f t="shared" si="2"/>
        <v>-17</v>
      </c>
    </row>
    <row r="176" spans="1:13" hidden="1">
      <c r="A176" s="49">
        <v>174</v>
      </c>
      <c r="B176" s="49">
        <v>348</v>
      </c>
      <c r="C176" s="34" t="s">
        <v>404</v>
      </c>
      <c r="D176" s="49">
        <v>68</v>
      </c>
      <c r="E176" s="47">
        <v>102009.91</v>
      </c>
      <c r="F176" s="34" t="s">
        <v>404</v>
      </c>
      <c r="G176" s="34">
        <v>79</v>
      </c>
      <c r="H176" s="47">
        <v>115267.13</v>
      </c>
      <c r="I176" s="34" t="s">
        <v>528</v>
      </c>
      <c r="J176" s="47">
        <v>13257.22</v>
      </c>
      <c r="K176" s="34">
        <f t="shared" si="2"/>
        <v>-11</v>
      </c>
    </row>
    <row r="177" spans="1:13">
      <c r="A177" s="49">
        <v>175</v>
      </c>
      <c r="B177" s="49">
        <v>350</v>
      </c>
      <c r="C177" s="34" t="s">
        <v>406</v>
      </c>
      <c r="D177" s="62">
        <v>7</v>
      </c>
      <c r="E177" s="63">
        <v>10719.97</v>
      </c>
      <c r="F177" s="34" t="s">
        <v>406</v>
      </c>
      <c r="G177" s="62">
        <v>1</v>
      </c>
      <c r="H177" s="63">
        <v>1211.9000000000001</v>
      </c>
      <c r="I177" s="34" t="s">
        <v>528</v>
      </c>
      <c r="J177" s="47">
        <v>-9508.07</v>
      </c>
      <c r="K177" s="34">
        <f t="shared" si="2"/>
        <v>6</v>
      </c>
      <c r="L177" t="s">
        <v>554</v>
      </c>
      <c r="M177" t="s">
        <v>544</v>
      </c>
    </row>
    <row r="178" spans="1:13" hidden="1">
      <c r="A178" s="49">
        <v>176</v>
      </c>
      <c r="B178" s="49">
        <v>600</v>
      </c>
      <c r="C178" s="34" t="s">
        <v>408</v>
      </c>
      <c r="D178" s="49" t="s">
        <v>527</v>
      </c>
      <c r="E178" s="47">
        <v>3102</v>
      </c>
      <c r="F178" s="34" t="s">
        <v>408</v>
      </c>
      <c r="G178" s="34">
        <v>0</v>
      </c>
      <c r="H178" s="47">
        <v>3649.93</v>
      </c>
      <c r="I178" s="34" t="s">
        <v>528</v>
      </c>
      <c r="J178" s="47">
        <v>547.92999999999904</v>
      </c>
      <c r="K178" s="34"/>
    </row>
    <row r="179" spans="1:13" hidden="1">
      <c r="A179" s="49">
        <v>177</v>
      </c>
      <c r="B179" s="49">
        <v>603</v>
      </c>
      <c r="C179" s="34" t="s">
        <v>410</v>
      </c>
      <c r="D179" s="49">
        <v>16</v>
      </c>
      <c r="E179" s="47">
        <v>21448.16</v>
      </c>
      <c r="F179" s="34" t="s">
        <v>410</v>
      </c>
      <c r="G179" s="34">
        <v>20</v>
      </c>
      <c r="H179" s="47">
        <v>27736.14</v>
      </c>
      <c r="I179" s="34" t="s">
        <v>528</v>
      </c>
      <c r="J179" s="47">
        <v>6287.98</v>
      </c>
      <c r="K179" s="34">
        <f t="shared" si="2"/>
        <v>-4</v>
      </c>
    </row>
    <row r="180" spans="1:13" hidden="1">
      <c r="A180" s="49">
        <v>178</v>
      </c>
      <c r="B180" s="49">
        <v>605</v>
      </c>
      <c r="C180" s="34" t="s">
        <v>412</v>
      </c>
      <c r="D180" s="49" t="s">
        <v>527</v>
      </c>
      <c r="E180" s="47">
        <v>1283.05</v>
      </c>
      <c r="F180" s="34" t="s">
        <v>412</v>
      </c>
      <c r="G180" s="34">
        <v>6</v>
      </c>
      <c r="H180" s="47">
        <v>7927.34</v>
      </c>
      <c r="I180" s="34" t="s">
        <v>528</v>
      </c>
      <c r="J180" s="47">
        <v>6644.29</v>
      </c>
      <c r="K180" s="34"/>
    </row>
    <row r="181" spans="1:13" hidden="1">
      <c r="A181" s="49">
        <v>179</v>
      </c>
      <c r="B181" s="49">
        <v>610</v>
      </c>
      <c r="C181" s="34" t="s">
        <v>414</v>
      </c>
      <c r="D181" s="49" t="s">
        <v>527</v>
      </c>
      <c r="E181" s="47">
        <v>4997.3100000000004</v>
      </c>
      <c r="F181" s="34" t="s">
        <v>414</v>
      </c>
      <c r="G181" s="34">
        <v>0</v>
      </c>
      <c r="H181" s="47">
        <v>4905.54</v>
      </c>
      <c r="I181" s="34" t="s">
        <v>528</v>
      </c>
      <c r="J181" s="47">
        <v>-91.770000000000394</v>
      </c>
      <c r="K181" s="34"/>
    </row>
    <row r="182" spans="1:13" hidden="1">
      <c r="A182" s="49">
        <v>180</v>
      </c>
      <c r="B182" s="49">
        <v>615</v>
      </c>
      <c r="C182" s="34" t="s">
        <v>416</v>
      </c>
      <c r="D182" s="49" t="s">
        <v>527</v>
      </c>
      <c r="E182" s="47">
        <v>1465.35</v>
      </c>
      <c r="F182" s="34" t="s">
        <v>416</v>
      </c>
      <c r="G182" s="34">
        <v>11</v>
      </c>
      <c r="H182" s="47">
        <v>14027.54</v>
      </c>
      <c r="I182" s="34" t="s">
        <v>528</v>
      </c>
      <c r="J182" s="47">
        <v>12562.19</v>
      </c>
      <c r="K182" s="34"/>
    </row>
    <row r="183" spans="1:13" hidden="1">
      <c r="A183" s="49">
        <v>181</v>
      </c>
      <c r="B183" s="49">
        <v>616</v>
      </c>
      <c r="C183" s="34" t="s">
        <v>418</v>
      </c>
      <c r="D183" s="49" t="s">
        <v>527</v>
      </c>
      <c r="E183" s="47">
        <v>1681.8</v>
      </c>
      <c r="F183" s="34" t="s">
        <v>418</v>
      </c>
      <c r="G183" s="34">
        <v>0</v>
      </c>
      <c r="H183" s="47">
        <v>1597.43</v>
      </c>
      <c r="I183" s="34" t="s">
        <v>528</v>
      </c>
      <c r="J183" s="47">
        <v>-84.369999999999806</v>
      </c>
      <c r="K183" s="34"/>
    </row>
    <row r="184" spans="1:13" hidden="1">
      <c r="A184" s="49">
        <v>182</v>
      </c>
      <c r="B184" s="49">
        <v>618</v>
      </c>
      <c r="C184" s="34" t="s">
        <v>420</v>
      </c>
      <c r="D184" s="49">
        <v>15</v>
      </c>
      <c r="E184" s="47">
        <v>25952.62</v>
      </c>
      <c r="F184" s="34" t="s">
        <v>420</v>
      </c>
      <c r="G184" s="34">
        <v>13</v>
      </c>
      <c r="H184" s="47">
        <v>22310.38</v>
      </c>
      <c r="I184" s="34" t="s">
        <v>528</v>
      </c>
      <c r="J184" s="47">
        <v>-3642.2399999999898</v>
      </c>
      <c r="K184" s="34">
        <f t="shared" si="2"/>
        <v>2</v>
      </c>
    </row>
    <row r="185" spans="1:13" hidden="1">
      <c r="A185" s="49">
        <v>183</v>
      </c>
      <c r="B185" s="49">
        <v>620</v>
      </c>
      <c r="C185" s="34" t="s">
        <v>422</v>
      </c>
      <c r="D185" s="49" t="s">
        <v>527</v>
      </c>
      <c r="E185" s="47">
        <v>1266.76</v>
      </c>
      <c r="F185" s="34" t="s">
        <v>422</v>
      </c>
      <c r="G185" s="34">
        <v>0</v>
      </c>
      <c r="H185" s="47">
        <v>1211.06</v>
      </c>
      <c r="I185" s="34" t="s">
        <v>528</v>
      </c>
      <c r="J185" s="47">
        <v>-55.7</v>
      </c>
      <c r="K185" s="34"/>
    </row>
    <row r="186" spans="1:13" hidden="1">
      <c r="A186" s="49">
        <v>184</v>
      </c>
      <c r="B186" s="49">
        <v>622</v>
      </c>
      <c r="C186" s="34" t="s">
        <v>424</v>
      </c>
      <c r="D186" s="49" t="s">
        <v>527</v>
      </c>
      <c r="E186" s="47">
        <v>1960.46</v>
      </c>
      <c r="F186" s="34" t="s">
        <v>424</v>
      </c>
      <c r="G186" s="34">
        <v>0</v>
      </c>
      <c r="H186" s="47">
        <v>1813.09</v>
      </c>
      <c r="I186" s="34" t="s">
        <v>528</v>
      </c>
      <c r="J186" s="47">
        <v>-147.37</v>
      </c>
      <c r="K186" s="34"/>
    </row>
    <row r="187" spans="1:13" hidden="1">
      <c r="A187" s="49">
        <v>185</v>
      </c>
      <c r="B187" s="49">
        <v>625</v>
      </c>
      <c r="C187" s="34" t="s">
        <v>426</v>
      </c>
      <c r="D187" s="49" t="s">
        <v>527</v>
      </c>
      <c r="E187" s="47">
        <v>4270.29</v>
      </c>
      <c r="F187" s="34" t="s">
        <v>426</v>
      </c>
      <c r="G187" s="34">
        <v>0</v>
      </c>
      <c r="H187" s="47">
        <v>2713.46</v>
      </c>
      <c r="I187" s="34" t="s">
        <v>528</v>
      </c>
      <c r="J187" s="47">
        <v>-1556.83</v>
      </c>
      <c r="K187" s="34"/>
    </row>
    <row r="188" spans="1:13" hidden="1">
      <c r="A188" s="49">
        <v>186</v>
      </c>
      <c r="B188" s="49">
        <v>632</v>
      </c>
      <c r="C188" s="34" t="s">
        <v>555</v>
      </c>
      <c r="D188" s="49" t="s">
        <v>527</v>
      </c>
      <c r="E188" s="47">
        <v>2049.7600000000002</v>
      </c>
      <c r="F188" s="51"/>
      <c r="G188" s="51"/>
      <c r="H188" s="52"/>
      <c r="I188" s="34" t="s">
        <v>538</v>
      </c>
      <c r="J188" s="47">
        <v>-2049.7600000000002</v>
      </c>
      <c r="K188" s="34"/>
    </row>
    <row r="189" spans="1:13" hidden="1">
      <c r="A189" s="49">
        <v>187</v>
      </c>
      <c r="B189" s="49">
        <v>635</v>
      </c>
      <c r="C189" s="34" t="s">
        <v>428</v>
      </c>
      <c r="D189" s="49">
        <v>17</v>
      </c>
      <c r="E189" s="47">
        <v>29343.52</v>
      </c>
      <c r="F189" s="34" t="s">
        <v>428</v>
      </c>
      <c r="G189" s="34">
        <v>13</v>
      </c>
      <c r="H189" s="47">
        <v>20997.63</v>
      </c>
      <c r="I189" s="34" t="s">
        <v>528</v>
      </c>
      <c r="J189" s="47">
        <v>-8345.89</v>
      </c>
      <c r="K189" s="34">
        <f t="shared" si="2"/>
        <v>4</v>
      </c>
    </row>
    <row r="190" spans="1:13">
      <c r="A190" s="49">
        <v>188</v>
      </c>
      <c r="B190" s="49">
        <v>640</v>
      </c>
      <c r="C190" s="34" t="s">
        <v>430</v>
      </c>
      <c r="D190" s="49" t="s">
        <v>527</v>
      </c>
      <c r="E190" s="47">
        <v>8100.82</v>
      </c>
      <c r="F190" s="34" t="s">
        <v>430</v>
      </c>
      <c r="G190" s="49">
        <v>36</v>
      </c>
      <c r="H190" s="47">
        <v>49126.53</v>
      </c>
      <c r="I190" s="34" t="s">
        <v>528</v>
      </c>
      <c r="J190" s="47">
        <v>41025.71</v>
      </c>
      <c r="K190" s="34"/>
      <c r="L190" t="s">
        <v>556</v>
      </c>
    </row>
    <row r="191" spans="1:13" hidden="1">
      <c r="A191" s="49">
        <v>189</v>
      </c>
      <c r="B191" s="49">
        <v>645</v>
      </c>
      <c r="C191" s="34" t="s">
        <v>432</v>
      </c>
      <c r="D191" s="49">
        <v>14</v>
      </c>
      <c r="E191" s="47">
        <v>31064.7</v>
      </c>
      <c r="F191" s="34" t="s">
        <v>432</v>
      </c>
      <c r="G191" s="34">
        <v>14</v>
      </c>
      <c r="H191" s="47">
        <v>29342</v>
      </c>
      <c r="I191" s="34" t="s">
        <v>528</v>
      </c>
      <c r="J191" s="47">
        <v>-1722.7</v>
      </c>
      <c r="K191" s="34">
        <f t="shared" si="2"/>
        <v>0</v>
      </c>
    </row>
    <row r="192" spans="1:13" hidden="1">
      <c r="A192" s="49">
        <v>190</v>
      </c>
      <c r="B192" s="49">
        <v>650</v>
      </c>
      <c r="C192" s="34" t="s">
        <v>434</v>
      </c>
      <c r="D192" s="49" t="s">
        <v>527</v>
      </c>
      <c r="E192" s="47">
        <v>6858.26</v>
      </c>
      <c r="F192" s="34" t="s">
        <v>434</v>
      </c>
      <c r="G192" s="34">
        <v>24</v>
      </c>
      <c r="H192" s="47">
        <v>35139.69</v>
      </c>
      <c r="I192" s="34" t="s">
        <v>528</v>
      </c>
      <c r="J192" s="47">
        <v>28281.43</v>
      </c>
      <c r="K192" s="34"/>
    </row>
    <row r="193" spans="1:13">
      <c r="A193" s="49">
        <v>191</v>
      </c>
      <c r="B193" s="49">
        <v>655</v>
      </c>
      <c r="C193" s="34" t="s">
        <v>436</v>
      </c>
      <c r="D193" s="62">
        <v>10</v>
      </c>
      <c r="E193" s="63">
        <v>14134.5</v>
      </c>
      <c r="F193" s="34" t="s">
        <v>436</v>
      </c>
      <c r="G193" s="62">
        <v>4</v>
      </c>
      <c r="H193" s="63">
        <v>6099.77</v>
      </c>
      <c r="I193" s="34" t="s">
        <v>528</v>
      </c>
      <c r="J193" s="47">
        <v>-8034.73</v>
      </c>
      <c r="K193" s="34">
        <f t="shared" si="2"/>
        <v>6</v>
      </c>
      <c r="L193" t="s">
        <v>557</v>
      </c>
      <c r="M193" t="s">
        <v>533</v>
      </c>
    </row>
    <row r="194" spans="1:13" hidden="1">
      <c r="A194" s="49">
        <v>192</v>
      </c>
      <c r="B194" s="49">
        <v>658</v>
      </c>
      <c r="C194" s="34" t="s">
        <v>438</v>
      </c>
      <c r="D194" s="49">
        <v>8</v>
      </c>
      <c r="E194" s="47">
        <v>11756.99</v>
      </c>
      <c r="F194" s="34" t="s">
        <v>438</v>
      </c>
      <c r="G194" s="34">
        <v>0</v>
      </c>
      <c r="H194" s="47">
        <v>7503.12</v>
      </c>
      <c r="I194" s="34" t="s">
        <v>528</v>
      </c>
      <c r="J194" s="47">
        <v>-4253.87</v>
      </c>
      <c r="K194" s="34">
        <f t="shared" si="2"/>
        <v>8</v>
      </c>
    </row>
    <row r="195" spans="1:13" hidden="1">
      <c r="A195" s="49">
        <v>193</v>
      </c>
      <c r="B195" s="49">
        <v>660</v>
      </c>
      <c r="C195" s="34" t="s">
        <v>440</v>
      </c>
      <c r="D195" s="49" t="s">
        <v>527</v>
      </c>
      <c r="E195" s="47">
        <v>5941.54</v>
      </c>
      <c r="F195" s="34" t="s">
        <v>440</v>
      </c>
      <c r="G195" s="34">
        <v>6</v>
      </c>
      <c r="H195" s="47">
        <v>9163.2999999999993</v>
      </c>
      <c r="I195" s="34" t="s">
        <v>528</v>
      </c>
      <c r="J195" s="47">
        <v>3221.7599999999902</v>
      </c>
      <c r="K195" s="34"/>
    </row>
    <row r="196" spans="1:13" hidden="1">
      <c r="A196" s="49">
        <v>194</v>
      </c>
      <c r="B196" s="49">
        <v>662</v>
      </c>
      <c r="C196" s="34" t="s">
        <v>442</v>
      </c>
      <c r="D196" s="49" t="s">
        <v>527</v>
      </c>
      <c r="E196" s="47">
        <v>2514.34</v>
      </c>
      <c r="F196" s="34" t="s">
        <v>442</v>
      </c>
      <c r="G196" s="34">
        <v>0</v>
      </c>
      <c r="H196" s="47">
        <v>2987.76</v>
      </c>
      <c r="I196" s="34" t="s">
        <v>528</v>
      </c>
      <c r="J196" s="47">
        <v>473.42</v>
      </c>
      <c r="K196" s="34"/>
    </row>
    <row r="197" spans="1:13" hidden="1">
      <c r="A197" s="49">
        <v>195</v>
      </c>
      <c r="B197" s="49">
        <v>665</v>
      </c>
      <c r="C197" s="34" t="s">
        <v>444</v>
      </c>
      <c r="D197" s="49" t="s">
        <v>527</v>
      </c>
      <c r="E197" s="47">
        <v>6548.08</v>
      </c>
      <c r="F197" s="34" t="s">
        <v>444</v>
      </c>
      <c r="G197" s="34">
        <v>0</v>
      </c>
      <c r="H197" s="47">
        <v>4961.22</v>
      </c>
      <c r="I197" s="34" t="s">
        <v>528</v>
      </c>
      <c r="J197" s="47">
        <v>-1586.8599999999899</v>
      </c>
      <c r="K197" s="34"/>
    </row>
    <row r="198" spans="1:13" hidden="1">
      <c r="A198" s="49">
        <v>196</v>
      </c>
      <c r="B198" s="49">
        <v>670</v>
      </c>
      <c r="C198" s="34" t="s">
        <v>446</v>
      </c>
      <c r="D198" s="49">
        <v>6</v>
      </c>
      <c r="E198" s="47">
        <v>17235.4899999999</v>
      </c>
      <c r="F198" s="34" t="s">
        <v>446</v>
      </c>
      <c r="G198" s="34">
        <v>0</v>
      </c>
      <c r="H198" s="47">
        <v>5008.5499999999902</v>
      </c>
      <c r="I198" s="34" t="s">
        <v>528</v>
      </c>
      <c r="J198" s="47">
        <v>-12226.9399999999</v>
      </c>
      <c r="K198" s="34">
        <f t="shared" ref="K198:K252" si="3">SUM(D198-G198)</f>
        <v>6</v>
      </c>
    </row>
    <row r="199" spans="1:13" hidden="1">
      <c r="A199" s="49">
        <v>197</v>
      </c>
      <c r="B199" s="49">
        <v>672</v>
      </c>
      <c r="C199" s="34" t="s">
        <v>448</v>
      </c>
      <c r="D199" s="49" t="s">
        <v>527</v>
      </c>
      <c r="E199" s="47">
        <v>6839.24</v>
      </c>
      <c r="F199" s="34" t="s">
        <v>448</v>
      </c>
      <c r="G199" s="34">
        <v>0</v>
      </c>
      <c r="H199" s="47">
        <v>2823.24</v>
      </c>
      <c r="I199" s="34" t="s">
        <v>528</v>
      </c>
      <c r="J199" s="47">
        <v>-4016</v>
      </c>
      <c r="K199" s="34"/>
    </row>
    <row r="200" spans="1:13" hidden="1">
      <c r="A200" s="49">
        <v>198</v>
      </c>
      <c r="B200" s="49">
        <v>673</v>
      </c>
      <c r="C200" s="34" t="s">
        <v>450</v>
      </c>
      <c r="D200" s="49">
        <v>14</v>
      </c>
      <c r="E200" s="47">
        <v>20835.849999999999</v>
      </c>
      <c r="F200" s="34" t="s">
        <v>450</v>
      </c>
      <c r="G200" s="34">
        <v>10</v>
      </c>
      <c r="H200" s="47">
        <v>14021.18</v>
      </c>
      <c r="I200" s="34" t="s">
        <v>528</v>
      </c>
      <c r="J200" s="47">
        <v>-6814.6699999999901</v>
      </c>
      <c r="K200" s="34">
        <f t="shared" si="3"/>
        <v>4</v>
      </c>
    </row>
    <row r="201" spans="1:13" hidden="1">
      <c r="A201" s="49">
        <v>199</v>
      </c>
      <c r="B201" s="49">
        <v>674</v>
      </c>
      <c r="C201" s="34" t="s">
        <v>452</v>
      </c>
      <c r="D201" s="49">
        <v>8</v>
      </c>
      <c r="E201" s="47">
        <v>12336.17</v>
      </c>
      <c r="F201" s="34" t="s">
        <v>452</v>
      </c>
      <c r="G201" s="34">
        <v>8</v>
      </c>
      <c r="H201" s="47">
        <v>11145.27</v>
      </c>
      <c r="I201" s="34" t="s">
        <v>528</v>
      </c>
      <c r="J201" s="47">
        <v>-1190.8999999999901</v>
      </c>
      <c r="K201" s="34">
        <f t="shared" si="3"/>
        <v>0</v>
      </c>
    </row>
    <row r="202" spans="1:13" hidden="1">
      <c r="A202" s="49">
        <v>200</v>
      </c>
      <c r="B202" s="49">
        <v>675</v>
      </c>
      <c r="C202" s="34" t="s">
        <v>454</v>
      </c>
      <c r="D202" s="49">
        <v>9</v>
      </c>
      <c r="E202" s="47">
        <v>13967.77</v>
      </c>
      <c r="F202" s="34" t="s">
        <v>454</v>
      </c>
      <c r="G202" s="34">
        <v>9</v>
      </c>
      <c r="H202" s="47">
        <v>13910.59</v>
      </c>
      <c r="I202" s="34" t="s">
        <v>528</v>
      </c>
      <c r="J202" s="47">
        <v>-57.180000000000199</v>
      </c>
      <c r="K202" s="34">
        <f t="shared" si="3"/>
        <v>0</v>
      </c>
    </row>
    <row r="203" spans="1:13" hidden="1">
      <c r="A203" s="49">
        <v>201</v>
      </c>
      <c r="B203" s="49">
        <v>680</v>
      </c>
      <c r="C203" s="34" t="s">
        <v>456</v>
      </c>
      <c r="D203" s="49">
        <v>7</v>
      </c>
      <c r="E203" s="47">
        <v>14009.67</v>
      </c>
      <c r="F203" s="34" t="s">
        <v>456</v>
      </c>
      <c r="G203" s="34">
        <v>7</v>
      </c>
      <c r="H203" s="47">
        <v>12911.22</v>
      </c>
      <c r="I203" s="34" t="s">
        <v>528</v>
      </c>
      <c r="J203" s="47">
        <v>-1098.45</v>
      </c>
      <c r="K203" s="34">
        <f t="shared" si="3"/>
        <v>0</v>
      </c>
    </row>
    <row r="204" spans="1:13" hidden="1">
      <c r="A204" s="49">
        <v>202</v>
      </c>
      <c r="B204" s="49">
        <v>683</v>
      </c>
      <c r="C204" s="34" t="s">
        <v>458</v>
      </c>
      <c r="D204" s="49" t="s">
        <v>527</v>
      </c>
      <c r="E204" s="47">
        <v>1351.46999999999</v>
      </c>
      <c r="F204" s="34" t="s">
        <v>458</v>
      </c>
      <c r="G204" s="34">
        <v>0</v>
      </c>
      <c r="H204" s="47">
        <v>1565.24</v>
      </c>
      <c r="I204" s="34" t="s">
        <v>528</v>
      </c>
      <c r="J204" s="47">
        <v>213.770000000001</v>
      </c>
      <c r="K204" s="34"/>
    </row>
    <row r="205" spans="1:13" hidden="1">
      <c r="A205" s="49">
        <v>203</v>
      </c>
      <c r="B205" s="49">
        <v>685</v>
      </c>
      <c r="C205" s="34" t="s">
        <v>558</v>
      </c>
      <c r="D205" s="49" t="s">
        <v>527</v>
      </c>
      <c r="E205" s="47">
        <v>2108.63</v>
      </c>
      <c r="F205" s="51"/>
      <c r="G205" s="51"/>
      <c r="H205" s="52"/>
      <c r="I205" s="34" t="s">
        <v>538</v>
      </c>
      <c r="J205" s="47">
        <v>-2108.63</v>
      </c>
      <c r="K205" s="34"/>
    </row>
    <row r="206" spans="1:13" hidden="1">
      <c r="A206" s="49">
        <v>204</v>
      </c>
      <c r="B206" s="49">
        <v>695</v>
      </c>
      <c r="C206" s="34" t="s">
        <v>460</v>
      </c>
      <c r="D206" s="49">
        <v>16</v>
      </c>
      <c r="E206" s="47">
        <v>16371.81</v>
      </c>
      <c r="F206" s="34" t="s">
        <v>460</v>
      </c>
      <c r="G206" s="34">
        <v>26</v>
      </c>
      <c r="H206" s="47">
        <v>25596.93</v>
      </c>
      <c r="I206" s="34" t="s">
        <v>528</v>
      </c>
      <c r="J206" s="47">
        <v>9225.1200000000008</v>
      </c>
      <c r="K206" s="34">
        <f t="shared" si="3"/>
        <v>-10</v>
      </c>
    </row>
    <row r="207" spans="1:13" hidden="1">
      <c r="A207" s="49">
        <v>205</v>
      </c>
      <c r="B207" s="49">
        <v>698</v>
      </c>
      <c r="C207" s="34" t="s">
        <v>462</v>
      </c>
      <c r="D207" s="49" t="s">
        <v>527</v>
      </c>
      <c r="E207" s="47">
        <v>5283.31</v>
      </c>
      <c r="F207" s="34" t="s">
        <v>462</v>
      </c>
      <c r="G207" s="34">
        <v>0</v>
      </c>
      <c r="H207" s="47">
        <v>3208.13</v>
      </c>
      <c r="I207" s="34" t="s">
        <v>528</v>
      </c>
      <c r="J207" s="47">
        <v>-2075.1799999999998</v>
      </c>
      <c r="K207" s="34"/>
    </row>
    <row r="208" spans="1:13" hidden="1">
      <c r="A208" s="49">
        <v>206</v>
      </c>
      <c r="B208" s="49">
        <v>710</v>
      </c>
      <c r="C208" s="34" t="s">
        <v>468</v>
      </c>
      <c r="D208" s="49" t="s">
        <v>527</v>
      </c>
      <c r="E208" s="47">
        <v>3311.83</v>
      </c>
      <c r="F208" s="34" t="s">
        <v>468</v>
      </c>
      <c r="G208" s="34">
        <v>0</v>
      </c>
      <c r="H208" s="47">
        <v>3231.52</v>
      </c>
      <c r="I208" s="34" t="s">
        <v>528</v>
      </c>
      <c r="J208" s="47">
        <v>-80.309999999999903</v>
      </c>
      <c r="K208" s="34"/>
    </row>
    <row r="209" spans="1:13" hidden="1">
      <c r="A209" s="49">
        <v>207</v>
      </c>
      <c r="B209" s="49">
        <v>715</v>
      </c>
      <c r="C209" s="34" t="s">
        <v>470</v>
      </c>
      <c r="D209" s="49">
        <v>10</v>
      </c>
      <c r="E209" s="47">
        <v>18587.189999999999</v>
      </c>
      <c r="F209" s="34" t="s">
        <v>470</v>
      </c>
      <c r="G209" s="34">
        <v>7</v>
      </c>
      <c r="H209" s="47">
        <v>12737.4</v>
      </c>
      <c r="I209" s="34" t="s">
        <v>528</v>
      </c>
      <c r="J209" s="47">
        <v>-5849.78999999999</v>
      </c>
      <c r="K209" s="34">
        <f t="shared" si="3"/>
        <v>3</v>
      </c>
    </row>
    <row r="210" spans="1:13" hidden="1">
      <c r="A210" s="49">
        <v>208</v>
      </c>
      <c r="B210" s="49">
        <v>717</v>
      </c>
      <c r="C210" s="34" t="s">
        <v>472</v>
      </c>
      <c r="D210" s="49" t="s">
        <v>527</v>
      </c>
      <c r="E210" s="47">
        <v>3934.25</v>
      </c>
      <c r="F210" s="34" t="s">
        <v>472</v>
      </c>
      <c r="G210" s="34">
        <v>0</v>
      </c>
      <c r="H210" s="47">
        <v>7215.95</v>
      </c>
      <c r="I210" s="34" t="s">
        <v>528</v>
      </c>
      <c r="J210" s="47">
        <v>3281.7</v>
      </c>
      <c r="K210" s="34"/>
    </row>
    <row r="211" spans="1:13" hidden="1">
      <c r="A211" s="49">
        <v>209</v>
      </c>
      <c r="B211" s="49">
        <v>720</v>
      </c>
      <c r="C211" s="34" t="s">
        <v>474</v>
      </c>
      <c r="D211" s="49" t="s">
        <v>527</v>
      </c>
      <c r="E211" s="47">
        <v>6377.87</v>
      </c>
      <c r="F211" s="34" t="s">
        <v>474</v>
      </c>
      <c r="G211" s="34">
        <v>6</v>
      </c>
      <c r="H211" s="47">
        <v>8576.39</v>
      </c>
      <c r="I211" s="34" t="s">
        <v>528</v>
      </c>
      <c r="J211" s="47">
        <v>2198.51999999999</v>
      </c>
      <c r="K211" s="34"/>
    </row>
    <row r="212" spans="1:13" hidden="1">
      <c r="A212" s="49">
        <v>210</v>
      </c>
      <c r="B212" s="49">
        <v>725</v>
      </c>
      <c r="C212" s="34" t="s">
        <v>476</v>
      </c>
      <c r="D212" s="49">
        <v>6</v>
      </c>
      <c r="E212" s="47">
        <v>9016.1299999999992</v>
      </c>
      <c r="F212" s="34" t="s">
        <v>476</v>
      </c>
      <c r="G212" s="34">
        <v>11</v>
      </c>
      <c r="H212" s="47">
        <v>17067.3</v>
      </c>
      <c r="I212" s="34" t="s">
        <v>528</v>
      </c>
      <c r="J212" s="47">
        <v>8051.17</v>
      </c>
      <c r="K212" s="34">
        <f t="shared" si="3"/>
        <v>-5</v>
      </c>
    </row>
    <row r="213" spans="1:13" hidden="1">
      <c r="A213" s="49">
        <v>211</v>
      </c>
      <c r="B213" s="49">
        <v>735</v>
      </c>
      <c r="C213" s="34" t="s">
        <v>480</v>
      </c>
      <c r="D213" s="49" t="s">
        <v>527</v>
      </c>
      <c r="E213" s="47">
        <v>4917.4399999999996</v>
      </c>
      <c r="F213" s="34" t="s">
        <v>480</v>
      </c>
      <c r="G213" s="34">
        <v>0</v>
      </c>
      <c r="H213" s="47">
        <v>4917.4399999999996</v>
      </c>
      <c r="I213" s="34" t="s">
        <v>528</v>
      </c>
      <c r="J213" s="47">
        <v>0</v>
      </c>
      <c r="K213" s="34"/>
    </row>
    <row r="214" spans="1:13" hidden="1">
      <c r="A214" s="49">
        <v>212</v>
      </c>
      <c r="B214" s="49">
        <v>745</v>
      </c>
      <c r="C214" s="34" t="s">
        <v>482</v>
      </c>
      <c r="D214" s="49">
        <v>20</v>
      </c>
      <c r="E214" s="47">
        <v>19931.400000000001</v>
      </c>
      <c r="F214" s="34" t="s">
        <v>482</v>
      </c>
      <c r="G214" s="34">
        <v>19</v>
      </c>
      <c r="H214" s="47">
        <v>19350.97</v>
      </c>
      <c r="I214" s="34" t="s">
        <v>528</v>
      </c>
      <c r="J214" s="47">
        <v>-580.42999999999995</v>
      </c>
      <c r="K214" s="34">
        <f t="shared" si="3"/>
        <v>1</v>
      </c>
    </row>
    <row r="215" spans="1:13" hidden="1">
      <c r="A215" s="49">
        <v>213</v>
      </c>
      <c r="B215" s="49">
        <v>750</v>
      </c>
      <c r="C215" s="34" t="s">
        <v>484</v>
      </c>
      <c r="D215" s="49" t="s">
        <v>527</v>
      </c>
      <c r="E215" s="47">
        <v>7086.63</v>
      </c>
      <c r="F215" s="34" t="s">
        <v>484</v>
      </c>
      <c r="G215" s="34">
        <v>0</v>
      </c>
      <c r="H215" s="47">
        <v>14363.72</v>
      </c>
      <c r="I215" s="34" t="s">
        <v>528</v>
      </c>
      <c r="J215" s="47">
        <v>7277.0899999999901</v>
      </c>
      <c r="K215" s="34"/>
    </row>
    <row r="216" spans="1:13" hidden="1">
      <c r="A216" s="49">
        <v>214</v>
      </c>
      <c r="B216" s="49">
        <v>753</v>
      </c>
      <c r="C216" s="34" t="s">
        <v>486</v>
      </c>
      <c r="D216" s="49">
        <v>7</v>
      </c>
      <c r="E216" s="47">
        <v>10450.06</v>
      </c>
      <c r="F216" s="34" t="s">
        <v>486</v>
      </c>
      <c r="G216" s="34">
        <v>19</v>
      </c>
      <c r="H216" s="47">
        <v>29010.84</v>
      </c>
      <c r="I216" s="34" t="s">
        <v>528</v>
      </c>
      <c r="J216" s="47">
        <v>18560.78</v>
      </c>
      <c r="K216" s="34">
        <f t="shared" si="3"/>
        <v>-12</v>
      </c>
    </row>
    <row r="217" spans="1:13" hidden="1">
      <c r="A217" s="49">
        <v>215</v>
      </c>
      <c r="B217" s="49">
        <v>755</v>
      </c>
      <c r="C217" s="34" t="s">
        <v>488</v>
      </c>
      <c r="D217" s="49" t="s">
        <v>527</v>
      </c>
      <c r="E217" s="47">
        <v>1164.44</v>
      </c>
      <c r="F217" s="34" t="s">
        <v>488</v>
      </c>
      <c r="G217" s="34">
        <v>0</v>
      </c>
      <c r="H217" s="47">
        <v>1500</v>
      </c>
      <c r="I217" s="34" t="s">
        <v>528</v>
      </c>
      <c r="J217" s="47">
        <v>335.55999999999898</v>
      </c>
      <c r="K217" s="34"/>
    </row>
    <row r="218" spans="1:13">
      <c r="A218" s="49">
        <v>216</v>
      </c>
      <c r="B218" s="49">
        <v>760</v>
      </c>
      <c r="C218" s="34" t="s">
        <v>490</v>
      </c>
      <c r="D218" s="49">
        <v>20</v>
      </c>
      <c r="E218" s="47">
        <v>35399.21</v>
      </c>
      <c r="F218" s="34" t="s">
        <v>490</v>
      </c>
      <c r="G218" s="49">
        <v>0</v>
      </c>
      <c r="H218" s="47">
        <v>8232.11</v>
      </c>
      <c r="I218" s="34" t="s">
        <v>528</v>
      </c>
      <c r="J218" s="47">
        <v>-27167.1</v>
      </c>
      <c r="K218" s="34">
        <f t="shared" si="3"/>
        <v>20</v>
      </c>
      <c r="L218" t="s">
        <v>559</v>
      </c>
    </row>
    <row r="219" spans="1:13" hidden="1">
      <c r="A219" s="49">
        <v>217</v>
      </c>
      <c r="B219" s="49">
        <v>763</v>
      </c>
      <c r="C219" s="34" t="s">
        <v>492</v>
      </c>
      <c r="D219" s="49" t="s">
        <v>527</v>
      </c>
      <c r="E219" s="47">
        <v>8714.19</v>
      </c>
      <c r="F219" s="34" t="s">
        <v>492</v>
      </c>
      <c r="G219" s="34">
        <v>6</v>
      </c>
      <c r="H219" s="47">
        <v>3759.46</v>
      </c>
      <c r="I219" s="34" t="s">
        <v>528</v>
      </c>
      <c r="J219" s="47">
        <v>-4954.7299999999996</v>
      </c>
      <c r="K219" s="34"/>
    </row>
    <row r="220" spans="1:13" hidden="1">
      <c r="A220" s="49">
        <v>218</v>
      </c>
      <c r="B220" s="49">
        <v>765</v>
      </c>
      <c r="C220" s="34" t="s">
        <v>494</v>
      </c>
      <c r="D220" s="49" t="s">
        <v>527</v>
      </c>
      <c r="E220" s="47">
        <v>9104.26</v>
      </c>
      <c r="F220" s="34" t="s">
        <v>494</v>
      </c>
      <c r="G220" s="34">
        <v>6</v>
      </c>
      <c r="H220" s="47">
        <v>13504.82</v>
      </c>
      <c r="I220" s="34" t="s">
        <v>528</v>
      </c>
      <c r="J220" s="47">
        <v>4400.5599999999904</v>
      </c>
      <c r="K220" s="34"/>
    </row>
    <row r="221" spans="1:13">
      <c r="A221" s="49">
        <v>219</v>
      </c>
      <c r="B221" s="49">
        <v>766</v>
      </c>
      <c r="C221" s="34" t="s">
        <v>496</v>
      </c>
      <c r="D221" s="62">
        <v>6</v>
      </c>
      <c r="E221" s="63">
        <v>10744.59</v>
      </c>
      <c r="F221" s="34" t="s">
        <v>496</v>
      </c>
      <c r="G221" s="62">
        <v>4</v>
      </c>
      <c r="H221" s="63">
        <v>7209.47</v>
      </c>
      <c r="I221" s="34" t="s">
        <v>528</v>
      </c>
      <c r="J221" s="47">
        <v>-3535.12</v>
      </c>
      <c r="K221" s="34">
        <f t="shared" si="3"/>
        <v>2</v>
      </c>
      <c r="L221" t="s">
        <v>532</v>
      </c>
      <c r="M221" t="s">
        <v>560</v>
      </c>
    </row>
    <row r="222" spans="1:13" hidden="1">
      <c r="A222" s="49">
        <v>220</v>
      </c>
      <c r="B222" s="49">
        <v>767</v>
      </c>
      <c r="C222" s="34" t="s">
        <v>498</v>
      </c>
      <c r="D222" s="49">
        <v>7</v>
      </c>
      <c r="E222" s="47">
        <v>10841.44</v>
      </c>
      <c r="F222" s="34" t="s">
        <v>498</v>
      </c>
      <c r="G222" s="34">
        <v>6</v>
      </c>
      <c r="H222" s="47">
        <v>9117.58</v>
      </c>
      <c r="I222" s="34" t="s">
        <v>528</v>
      </c>
      <c r="J222" s="47">
        <v>-1723.86</v>
      </c>
      <c r="K222" s="34">
        <f t="shared" si="3"/>
        <v>1</v>
      </c>
    </row>
    <row r="223" spans="1:13" hidden="1">
      <c r="A223" s="49">
        <v>221</v>
      </c>
      <c r="B223" s="49">
        <v>770</v>
      </c>
      <c r="C223" s="34" t="s">
        <v>500</v>
      </c>
      <c r="D223" s="49" t="s">
        <v>527</v>
      </c>
      <c r="E223" s="47">
        <v>2020.02999999999</v>
      </c>
      <c r="F223" s="34" t="s">
        <v>500</v>
      </c>
      <c r="G223" s="34">
        <v>0</v>
      </c>
      <c r="H223" s="47">
        <v>1920.92</v>
      </c>
      <c r="I223" s="34" t="s">
        <v>528</v>
      </c>
      <c r="J223" s="47">
        <v>-99.109999999999602</v>
      </c>
      <c r="K223" s="34"/>
    </row>
    <row r="224" spans="1:13" hidden="1">
      <c r="A224" s="49">
        <v>222</v>
      </c>
      <c r="B224" s="49">
        <v>773</v>
      </c>
      <c r="C224" s="34" t="s">
        <v>502</v>
      </c>
      <c r="D224" s="49">
        <v>8</v>
      </c>
      <c r="E224" s="47">
        <v>14757.05</v>
      </c>
      <c r="F224" s="34" t="s">
        <v>502</v>
      </c>
      <c r="G224" s="34">
        <v>7</v>
      </c>
      <c r="H224" s="47">
        <v>10371.94</v>
      </c>
      <c r="I224" s="34" t="s">
        <v>528</v>
      </c>
      <c r="J224" s="47">
        <v>-4385.1099999999897</v>
      </c>
      <c r="K224" s="34">
        <f t="shared" si="3"/>
        <v>1</v>
      </c>
    </row>
    <row r="225" spans="1:13">
      <c r="A225" s="49">
        <v>223</v>
      </c>
      <c r="B225" s="49">
        <v>775</v>
      </c>
      <c r="C225" s="34" t="s">
        <v>506</v>
      </c>
      <c r="D225" s="62">
        <v>26</v>
      </c>
      <c r="E225" s="63">
        <v>35051.11</v>
      </c>
      <c r="F225" s="34" t="s">
        <v>506</v>
      </c>
      <c r="G225" s="62">
        <v>12</v>
      </c>
      <c r="H225" s="63">
        <v>21734.6</v>
      </c>
      <c r="I225" s="34" t="s">
        <v>528</v>
      </c>
      <c r="J225" s="47">
        <v>-13316.51</v>
      </c>
      <c r="K225" s="34">
        <f t="shared" si="3"/>
        <v>14</v>
      </c>
      <c r="L225" t="s">
        <v>561</v>
      </c>
      <c r="M225" t="s">
        <v>533</v>
      </c>
    </row>
    <row r="226" spans="1:13" hidden="1">
      <c r="A226" s="49">
        <v>224</v>
      </c>
      <c r="B226" s="49">
        <v>778</v>
      </c>
      <c r="C226" s="34" t="s">
        <v>508</v>
      </c>
      <c r="D226" s="49" t="s">
        <v>527</v>
      </c>
      <c r="E226" s="47">
        <v>1690.76</v>
      </c>
      <c r="F226" s="34" t="s">
        <v>508</v>
      </c>
      <c r="G226" s="34">
        <v>0</v>
      </c>
      <c r="H226" s="47">
        <v>3151.64</v>
      </c>
      <c r="I226" s="34" t="s">
        <v>528</v>
      </c>
      <c r="J226" s="47">
        <v>1460.8799999999901</v>
      </c>
      <c r="K226" s="34"/>
    </row>
    <row r="227" spans="1:13">
      <c r="A227" s="49">
        <v>225</v>
      </c>
      <c r="B227" s="49">
        <v>780</v>
      </c>
      <c r="C227" s="34" t="s">
        <v>510</v>
      </c>
      <c r="D227" s="49">
        <v>6</v>
      </c>
      <c r="E227" s="47">
        <v>9352.41</v>
      </c>
      <c r="F227" s="34" t="s">
        <v>510</v>
      </c>
      <c r="G227" s="49">
        <v>0</v>
      </c>
      <c r="H227" s="47">
        <v>3596.45</v>
      </c>
      <c r="I227" s="34" t="s">
        <v>528</v>
      </c>
      <c r="J227" s="47">
        <v>-5755.96</v>
      </c>
      <c r="K227" s="34">
        <f t="shared" si="3"/>
        <v>6</v>
      </c>
      <c r="L227" t="s">
        <v>562</v>
      </c>
      <c r="M227" t="s">
        <v>563</v>
      </c>
    </row>
    <row r="228" spans="1:13" hidden="1">
      <c r="A228" s="49">
        <v>226</v>
      </c>
      <c r="B228" s="49">
        <v>262</v>
      </c>
      <c r="C228" s="34" t="s">
        <v>310</v>
      </c>
      <c r="D228" s="49">
        <v>18</v>
      </c>
      <c r="E228" s="47">
        <v>28519.439999999999</v>
      </c>
      <c r="F228" s="34" t="s">
        <v>310</v>
      </c>
      <c r="G228" s="34">
        <v>25</v>
      </c>
      <c r="H228" s="47">
        <v>37013.379999999997</v>
      </c>
      <c r="I228" s="34" t="s">
        <v>528</v>
      </c>
      <c r="J228" s="47">
        <v>8493.9399999999896</v>
      </c>
      <c r="K228" s="34">
        <f t="shared" si="3"/>
        <v>-7</v>
      </c>
    </row>
    <row r="229" spans="1:13" hidden="1">
      <c r="A229" s="49">
        <v>228</v>
      </c>
      <c r="B229" s="49">
        <v>38</v>
      </c>
      <c r="C229" s="51"/>
      <c r="D229" s="53"/>
      <c r="E229" s="51"/>
      <c r="F229" s="34" t="s">
        <v>66</v>
      </c>
      <c r="G229" s="34">
        <v>0</v>
      </c>
      <c r="H229" s="47">
        <v>1674.74</v>
      </c>
      <c r="I229" s="34" t="s">
        <v>564</v>
      </c>
      <c r="J229" s="47">
        <v>1674.74</v>
      </c>
      <c r="K229" s="34">
        <f t="shared" si="3"/>
        <v>0</v>
      </c>
    </row>
    <row r="230" spans="1:13" hidden="1">
      <c r="A230" s="49">
        <v>229</v>
      </c>
      <c r="B230" s="49">
        <v>48</v>
      </c>
      <c r="C230" s="51"/>
      <c r="D230" s="53"/>
      <c r="E230" s="51"/>
      <c r="F230" s="34" t="s">
        <v>76</v>
      </c>
      <c r="G230" s="34">
        <v>6</v>
      </c>
      <c r="H230" s="47">
        <v>10091.209999999999</v>
      </c>
      <c r="I230" s="34" t="s">
        <v>564</v>
      </c>
      <c r="J230" s="47">
        <v>10091.209999999999</v>
      </c>
      <c r="K230" s="34">
        <f t="shared" si="3"/>
        <v>-6</v>
      </c>
    </row>
    <row r="231" spans="1:13" hidden="1">
      <c r="A231" s="49">
        <v>230</v>
      </c>
      <c r="B231" s="49">
        <v>64</v>
      </c>
      <c r="C231" s="51"/>
      <c r="D231" s="53"/>
      <c r="E231" s="51"/>
      <c r="F231" s="34" t="s">
        <v>88</v>
      </c>
      <c r="G231" s="34">
        <v>6</v>
      </c>
      <c r="H231" s="47">
        <v>8559.6200000000008</v>
      </c>
      <c r="I231" s="34" t="s">
        <v>564</v>
      </c>
      <c r="J231" s="47">
        <v>8559.6200000000008</v>
      </c>
      <c r="K231" s="34">
        <f t="shared" si="3"/>
        <v>-6</v>
      </c>
    </row>
    <row r="232" spans="1:13" hidden="1">
      <c r="A232" s="49">
        <v>231</v>
      </c>
      <c r="B232" s="49">
        <v>65</v>
      </c>
      <c r="C232" s="51"/>
      <c r="D232" s="53"/>
      <c r="E232" s="51"/>
      <c r="F232" s="34" t="s">
        <v>90</v>
      </c>
      <c r="G232" s="34">
        <v>0</v>
      </c>
      <c r="H232" s="47">
        <v>1360.25</v>
      </c>
      <c r="I232" s="34" t="s">
        <v>564</v>
      </c>
      <c r="J232" s="47">
        <v>1360.25</v>
      </c>
      <c r="K232" s="34">
        <f t="shared" si="3"/>
        <v>0</v>
      </c>
    </row>
    <row r="233" spans="1:13" hidden="1">
      <c r="A233" s="49">
        <v>232</v>
      </c>
      <c r="B233" s="49">
        <v>77</v>
      </c>
      <c r="C233" s="51"/>
      <c r="D233" s="53"/>
      <c r="E233" s="51"/>
      <c r="F233" s="34" t="s">
        <v>100</v>
      </c>
      <c r="G233" s="34">
        <v>0</v>
      </c>
      <c r="H233" s="47">
        <v>2650.55</v>
      </c>
      <c r="I233" s="34" t="s">
        <v>564</v>
      </c>
      <c r="J233" s="47">
        <v>2650.55</v>
      </c>
      <c r="K233" s="34">
        <f t="shared" si="3"/>
        <v>0</v>
      </c>
    </row>
    <row r="234" spans="1:13" hidden="1">
      <c r="A234" s="49">
        <v>233</v>
      </c>
      <c r="B234" s="49">
        <v>86</v>
      </c>
      <c r="C234" s="51"/>
      <c r="D234" s="53"/>
      <c r="E234" s="51"/>
      <c r="F234" s="34" t="s">
        <v>110</v>
      </c>
      <c r="G234" s="34">
        <v>0</v>
      </c>
      <c r="H234" s="47">
        <v>2938.71</v>
      </c>
      <c r="I234" s="34" t="s">
        <v>564</v>
      </c>
      <c r="J234" s="47">
        <v>2938.71</v>
      </c>
      <c r="K234" s="34">
        <f t="shared" si="3"/>
        <v>0</v>
      </c>
    </row>
    <row r="235" spans="1:13" hidden="1">
      <c r="A235" s="49">
        <v>234</v>
      </c>
      <c r="B235" s="49">
        <v>105</v>
      </c>
      <c r="C235" s="51"/>
      <c r="D235" s="53"/>
      <c r="E235" s="51"/>
      <c r="F235" s="34" t="s">
        <v>136</v>
      </c>
      <c r="G235" s="34">
        <v>9</v>
      </c>
      <c r="H235" s="47">
        <v>18256.560000000001</v>
      </c>
      <c r="I235" s="34" t="s">
        <v>564</v>
      </c>
      <c r="J235" s="47">
        <v>18256.560000000001</v>
      </c>
      <c r="K235" s="34">
        <f t="shared" si="3"/>
        <v>-9</v>
      </c>
    </row>
    <row r="236" spans="1:13" hidden="1">
      <c r="A236" s="49">
        <v>235</v>
      </c>
      <c r="B236" s="49">
        <v>118</v>
      </c>
      <c r="C236" s="51"/>
      <c r="D236" s="53"/>
      <c r="E236" s="51"/>
      <c r="F236" s="34" t="s">
        <v>148</v>
      </c>
      <c r="G236" s="34">
        <v>0</v>
      </c>
      <c r="H236" s="47">
        <v>2973.49</v>
      </c>
      <c r="I236" s="34" t="s">
        <v>564</v>
      </c>
      <c r="J236" s="47">
        <v>2973.49</v>
      </c>
      <c r="K236" s="34">
        <f t="shared" si="3"/>
        <v>0</v>
      </c>
    </row>
    <row r="237" spans="1:13">
      <c r="A237" s="49">
        <v>236</v>
      </c>
      <c r="B237" s="49">
        <v>145</v>
      </c>
      <c r="C237" s="51"/>
      <c r="D237" s="53"/>
      <c r="E237" s="51"/>
      <c r="F237" s="34" t="s">
        <v>172</v>
      </c>
      <c r="G237" s="49">
        <v>29</v>
      </c>
      <c r="H237" s="47">
        <v>48399.9</v>
      </c>
      <c r="I237" s="34" t="s">
        <v>564</v>
      </c>
      <c r="J237" s="47">
        <v>48399.9</v>
      </c>
      <c r="K237" s="34">
        <f t="shared" si="3"/>
        <v>-29</v>
      </c>
      <c r="L237" t="s">
        <v>565</v>
      </c>
    </row>
    <row r="238" spans="1:13" hidden="1">
      <c r="A238" s="49">
        <v>237</v>
      </c>
      <c r="B238" s="49">
        <v>173</v>
      </c>
      <c r="C238" s="51"/>
      <c r="D238" s="53"/>
      <c r="E238" s="51"/>
      <c r="F238" s="34" t="s">
        <v>216</v>
      </c>
      <c r="G238" s="34">
        <v>0</v>
      </c>
      <c r="H238" s="47">
        <v>1669.6</v>
      </c>
      <c r="I238" s="34" t="s">
        <v>564</v>
      </c>
      <c r="J238" s="47">
        <v>1669.6</v>
      </c>
      <c r="K238" s="34">
        <f t="shared" si="3"/>
        <v>0</v>
      </c>
    </row>
    <row r="239" spans="1:13" hidden="1">
      <c r="A239" s="49">
        <v>238</v>
      </c>
      <c r="B239" s="49">
        <v>191</v>
      </c>
      <c r="C239" s="51"/>
      <c r="D239" s="53"/>
      <c r="E239" s="51"/>
      <c r="F239" s="34" t="s">
        <v>238</v>
      </c>
      <c r="G239" s="34">
        <v>0</v>
      </c>
      <c r="H239" s="47">
        <v>2825.37</v>
      </c>
      <c r="I239" s="34" t="s">
        <v>564</v>
      </c>
      <c r="J239" s="47">
        <v>2825.37</v>
      </c>
      <c r="K239" s="34">
        <f t="shared" si="3"/>
        <v>0</v>
      </c>
    </row>
    <row r="240" spans="1:13" hidden="1">
      <c r="A240" s="49">
        <v>239</v>
      </c>
      <c r="B240" s="49">
        <v>208</v>
      </c>
      <c r="C240" s="51"/>
      <c r="D240" s="53"/>
      <c r="E240" s="51"/>
      <c r="F240" s="34" t="s">
        <v>252</v>
      </c>
      <c r="G240" s="34">
        <v>0</v>
      </c>
      <c r="H240" s="47">
        <v>1574.44</v>
      </c>
      <c r="I240" s="34" t="s">
        <v>564</v>
      </c>
      <c r="J240" s="47">
        <v>1574.44</v>
      </c>
      <c r="K240" s="34">
        <f t="shared" si="3"/>
        <v>0</v>
      </c>
    </row>
    <row r="241" spans="1:12" hidden="1">
      <c r="A241" s="49">
        <v>240</v>
      </c>
      <c r="B241" s="49">
        <v>230</v>
      </c>
      <c r="C241" s="51"/>
      <c r="D241" s="53"/>
      <c r="E241" s="51"/>
      <c r="F241" s="34" t="s">
        <v>284</v>
      </c>
      <c r="G241" s="34">
        <v>0</v>
      </c>
      <c r="H241" s="47">
        <v>1164.21</v>
      </c>
      <c r="I241" s="34" t="s">
        <v>564</v>
      </c>
      <c r="J241" s="47">
        <v>1164.21</v>
      </c>
      <c r="K241" s="34">
        <f t="shared" si="3"/>
        <v>0</v>
      </c>
    </row>
    <row r="242" spans="1:12" hidden="1">
      <c r="A242" s="49">
        <v>241</v>
      </c>
      <c r="B242" s="49">
        <v>240</v>
      </c>
      <c r="C242" s="51"/>
      <c r="D242" s="53"/>
      <c r="E242" s="51"/>
      <c r="F242" s="34" t="s">
        <v>292</v>
      </c>
      <c r="G242" s="34">
        <v>0</v>
      </c>
      <c r="H242" s="47">
        <v>1488.4</v>
      </c>
      <c r="I242" s="34" t="s">
        <v>564</v>
      </c>
      <c r="J242" s="47">
        <v>1488.4</v>
      </c>
      <c r="K242" s="34">
        <f t="shared" si="3"/>
        <v>0</v>
      </c>
    </row>
    <row r="243" spans="1:12" hidden="1">
      <c r="A243" s="49">
        <v>242</v>
      </c>
      <c r="B243" s="49">
        <v>250</v>
      </c>
      <c r="C243" s="51"/>
      <c r="D243" s="53"/>
      <c r="E243" s="51"/>
      <c r="F243" s="34" t="s">
        <v>302</v>
      </c>
      <c r="G243" s="34">
        <v>0</v>
      </c>
      <c r="H243" s="47">
        <v>1463.67</v>
      </c>
      <c r="I243" s="34" t="s">
        <v>564</v>
      </c>
      <c r="J243" s="47">
        <v>1463.67</v>
      </c>
      <c r="K243" s="34">
        <f t="shared" si="3"/>
        <v>0</v>
      </c>
    </row>
    <row r="244" spans="1:12" hidden="1">
      <c r="A244" s="49">
        <v>243</v>
      </c>
      <c r="B244" s="49">
        <v>275</v>
      </c>
      <c r="C244" s="51"/>
      <c r="D244" s="53"/>
      <c r="E244" s="51"/>
      <c r="F244" s="34" t="s">
        <v>324</v>
      </c>
      <c r="G244" s="34">
        <v>0</v>
      </c>
      <c r="H244" s="47">
        <v>4961.03</v>
      </c>
      <c r="I244" s="34" t="s">
        <v>564</v>
      </c>
      <c r="J244" s="47">
        <v>4961.03</v>
      </c>
      <c r="K244" s="34">
        <f t="shared" si="3"/>
        <v>0</v>
      </c>
    </row>
    <row r="245" spans="1:12" hidden="1">
      <c r="A245" s="49">
        <v>244</v>
      </c>
      <c r="B245" s="49">
        <v>278</v>
      </c>
      <c r="C245" s="51"/>
      <c r="D245" s="53"/>
      <c r="E245" s="51"/>
      <c r="F245" s="34" t="s">
        <v>330</v>
      </c>
      <c r="G245" s="34">
        <v>7</v>
      </c>
      <c r="H245" s="47">
        <v>10282.120000000001</v>
      </c>
      <c r="I245" s="34" t="s">
        <v>564</v>
      </c>
      <c r="J245" s="47">
        <v>10282.120000000001</v>
      </c>
      <c r="K245" s="34">
        <f t="shared" si="3"/>
        <v>-7</v>
      </c>
    </row>
    <row r="246" spans="1:12" hidden="1">
      <c r="A246" s="49">
        <v>245</v>
      </c>
      <c r="B246" s="49">
        <v>292</v>
      </c>
      <c r="C246" s="51"/>
      <c r="D246" s="53"/>
      <c r="E246" s="51"/>
      <c r="F246" s="34" t="s">
        <v>346</v>
      </c>
      <c r="G246" s="34">
        <v>0</v>
      </c>
      <c r="H246" s="47">
        <v>7934.91</v>
      </c>
      <c r="I246" s="34" t="s">
        <v>564</v>
      </c>
      <c r="J246" s="47">
        <v>7934.91</v>
      </c>
      <c r="K246" s="34">
        <f t="shared" si="3"/>
        <v>0</v>
      </c>
    </row>
    <row r="247" spans="1:12" hidden="1">
      <c r="A247" s="49">
        <v>246</v>
      </c>
      <c r="B247" s="49">
        <v>310</v>
      </c>
      <c r="C247" s="51"/>
      <c r="D247" s="53"/>
      <c r="E247" s="51"/>
      <c r="F247" s="34" t="s">
        <v>366</v>
      </c>
      <c r="G247" s="34">
        <v>0</v>
      </c>
      <c r="H247" s="47">
        <v>5051.62</v>
      </c>
      <c r="I247" s="34" t="s">
        <v>564</v>
      </c>
      <c r="J247" s="47">
        <v>5051.62</v>
      </c>
      <c r="K247" s="34">
        <f t="shared" si="3"/>
        <v>0</v>
      </c>
    </row>
    <row r="248" spans="1:12" hidden="1">
      <c r="A248" s="49">
        <v>247</v>
      </c>
      <c r="B248" s="49">
        <v>327</v>
      </c>
      <c r="C248" s="51"/>
      <c r="D248" s="53"/>
      <c r="E248" s="51"/>
      <c r="F248" s="34" t="s">
        <v>382</v>
      </c>
      <c r="G248" s="34">
        <v>0</v>
      </c>
      <c r="H248" s="47">
        <v>2396.5300000000002</v>
      </c>
      <c r="I248" s="34" t="s">
        <v>564</v>
      </c>
      <c r="J248" s="47">
        <v>2396.5300000000002</v>
      </c>
      <c r="K248" s="34">
        <f t="shared" si="3"/>
        <v>0</v>
      </c>
    </row>
    <row r="249" spans="1:12" hidden="1">
      <c r="A249" s="49">
        <v>248</v>
      </c>
      <c r="B249" s="49">
        <v>700</v>
      </c>
      <c r="C249" s="51"/>
      <c r="D249" s="53"/>
      <c r="E249" s="51"/>
      <c r="F249" s="34" t="s">
        <v>464</v>
      </c>
      <c r="G249" s="34">
        <v>0</v>
      </c>
      <c r="H249" s="47">
        <v>2738.3599999999901</v>
      </c>
      <c r="I249" s="34" t="s">
        <v>564</v>
      </c>
      <c r="J249" s="47">
        <v>2738.3599999999901</v>
      </c>
      <c r="K249" s="34">
        <f t="shared" si="3"/>
        <v>0</v>
      </c>
    </row>
    <row r="250" spans="1:12">
      <c r="A250" s="49">
        <v>249</v>
      </c>
      <c r="B250" s="49">
        <v>705</v>
      </c>
      <c r="C250" s="51"/>
      <c r="D250" s="53"/>
      <c r="E250" s="51"/>
      <c r="F250" s="34" t="s">
        <v>466</v>
      </c>
      <c r="G250" s="49">
        <v>14</v>
      </c>
      <c r="H250" s="47">
        <v>20271.8</v>
      </c>
      <c r="I250" s="34" t="s">
        <v>564</v>
      </c>
      <c r="J250" s="47">
        <v>20271.8</v>
      </c>
      <c r="K250" s="34">
        <f t="shared" si="3"/>
        <v>-14</v>
      </c>
      <c r="L250" t="s">
        <v>566</v>
      </c>
    </row>
    <row r="251" spans="1:12" hidden="1">
      <c r="A251" s="49">
        <v>250</v>
      </c>
      <c r="B251" s="49">
        <v>730</v>
      </c>
      <c r="C251" s="51"/>
      <c r="D251" s="53"/>
      <c r="E251" s="51"/>
      <c r="F251" s="34" t="s">
        <v>478</v>
      </c>
      <c r="G251" s="34">
        <v>0</v>
      </c>
      <c r="H251" s="47">
        <v>4124.3100000000004</v>
      </c>
      <c r="I251" s="34" t="s">
        <v>564</v>
      </c>
      <c r="J251" s="47">
        <v>4124.3100000000004</v>
      </c>
      <c r="K251" s="34">
        <f t="shared" si="3"/>
        <v>0</v>
      </c>
    </row>
    <row r="252" spans="1:12" hidden="1">
      <c r="A252" s="49">
        <v>251</v>
      </c>
      <c r="B252" s="49">
        <v>774</v>
      </c>
      <c r="C252" s="51"/>
      <c r="D252" s="53"/>
      <c r="E252" s="51"/>
      <c r="F252" s="34" t="s">
        <v>504</v>
      </c>
      <c r="G252" s="34">
        <v>0</v>
      </c>
      <c r="H252" s="47">
        <v>1339.53</v>
      </c>
      <c r="I252" s="34" t="s">
        <v>564</v>
      </c>
      <c r="J252" s="47">
        <v>1339.53</v>
      </c>
      <c r="K252" s="34">
        <f t="shared" si="3"/>
        <v>0</v>
      </c>
    </row>
  </sheetData>
  <autoFilter ref="A1:L252" xr:uid="{7FE23537-961D-47E7-8301-D639929E8B4F}">
    <filterColumn colId="11">
      <customFilters>
        <customFilter operator="notEqual" val=" "/>
      </customFilters>
    </filterColumn>
  </autoFilter>
  <conditionalFormatting sqref="J2:J252">
    <cfRule type="colorScale" priority="1">
      <colorScale>
        <cfvo type="min"/>
        <cfvo type="percentile" val="50"/>
        <cfvo type="max"/>
        <color rgb="FFF8696B"/>
        <color rgb="FFFFEB84"/>
        <color rgb="FF63BE7B"/>
      </colorScale>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837CE-800B-1149-9A0C-86B34269971C}">
  <dimension ref="B1:E58"/>
  <sheetViews>
    <sheetView showGridLines="0" showRowColHeaders="0" zoomScaleNormal="100" workbookViewId="0"/>
  </sheetViews>
  <sheetFormatPr defaultColWidth="10.85546875" defaultRowHeight="15"/>
  <cols>
    <col min="1" max="1" width="4" style="16" customWidth="1"/>
    <col min="2" max="2" width="12.42578125" style="16" customWidth="1"/>
    <col min="3" max="3" width="19.5703125" style="16" customWidth="1"/>
    <col min="4" max="4" width="36.42578125" style="19" customWidth="1"/>
    <col min="5" max="5" width="35.140625" style="16" customWidth="1"/>
    <col min="6" max="16384" width="10.85546875" style="16"/>
  </cols>
  <sheetData>
    <row r="1" spans="2:5" ht="32.1" customHeight="1">
      <c r="B1" s="36" t="s">
        <v>567</v>
      </c>
    </row>
    <row r="2" spans="2:5" ht="51">
      <c r="B2" s="38" t="s">
        <v>21</v>
      </c>
      <c r="C2" s="38" t="s">
        <v>22</v>
      </c>
      <c r="D2" s="39" t="s">
        <v>568</v>
      </c>
      <c r="E2" s="39" t="s">
        <v>569</v>
      </c>
    </row>
    <row r="3" spans="2:5">
      <c r="B3" s="28" t="s">
        <v>25</v>
      </c>
      <c r="C3" s="28" t="s">
        <v>26</v>
      </c>
      <c r="D3" s="37">
        <v>0</v>
      </c>
      <c r="E3" s="29">
        <v>1294.8699999999999</v>
      </c>
    </row>
    <row r="4" spans="2:5">
      <c r="B4" s="28" t="s">
        <v>27</v>
      </c>
      <c r="C4" s="28" t="s">
        <v>28</v>
      </c>
      <c r="D4" s="37">
        <v>0</v>
      </c>
      <c r="E4" s="29">
        <v>447.88</v>
      </c>
    </row>
    <row r="5" spans="2:5">
      <c r="B5" s="28" t="s">
        <v>33</v>
      </c>
      <c r="C5" s="28" t="s">
        <v>34</v>
      </c>
      <c r="D5" s="37">
        <v>0</v>
      </c>
      <c r="E5" s="29">
        <v>373.59</v>
      </c>
    </row>
    <row r="6" spans="2:5">
      <c r="B6" s="28" t="s">
        <v>37</v>
      </c>
      <c r="C6" s="28" t="s">
        <v>38</v>
      </c>
      <c r="D6" s="37">
        <v>0</v>
      </c>
      <c r="E6" s="29">
        <v>385.73</v>
      </c>
    </row>
    <row r="7" spans="2:5">
      <c r="B7" s="28" t="s">
        <v>61</v>
      </c>
      <c r="C7" s="28" t="s">
        <v>62</v>
      </c>
      <c r="D7" s="37">
        <v>25</v>
      </c>
      <c r="E7" s="29">
        <v>8842.18</v>
      </c>
    </row>
    <row r="8" spans="2:5">
      <c r="B8" s="28" t="s">
        <v>71</v>
      </c>
      <c r="C8" s="28" t="s">
        <v>72</v>
      </c>
      <c r="D8" s="37">
        <v>0</v>
      </c>
      <c r="E8" s="29">
        <v>1495.61</v>
      </c>
    </row>
    <row r="9" spans="2:5">
      <c r="B9" s="28" t="s">
        <v>91</v>
      </c>
      <c r="C9" s="28" t="s">
        <v>92</v>
      </c>
      <c r="D9" s="37">
        <v>10</v>
      </c>
      <c r="E9" s="29">
        <v>2407.34</v>
      </c>
    </row>
    <row r="10" spans="2:5">
      <c r="B10" s="28" t="s">
        <v>93</v>
      </c>
      <c r="C10" s="28" t="s">
        <v>94</v>
      </c>
      <c r="D10" s="37">
        <v>12</v>
      </c>
      <c r="E10" s="29">
        <v>3804.92</v>
      </c>
    </row>
    <row r="11" spans="2:5">
      <c r="B11" s="28" t="s">
        <v>97</v>
      </c>
      <c r="C11" s="28" t="s">
        <v>98</v>
      </c>
      <c r="D11" s="37">
        <v>0</v>
      </c>
      <c r="E11" s="29">
        <v>1139.8800000000001</v>
      </c>
    </row>
    <row r="12" spans="2:5">
      <c r="B12" s="28" t="s">
        <v>111</v>
      </c>
      <c r="C12" s="28" t="s">
        <v>112</v>
      </c>
      <c r="D12" s="37">
        <v>0</v>
      </c>
      <c r="E12" s="29">
        <v>219.34</v>
      </c>
    </row>
    <row r="13" spans="2:5">
      <c r="B13" s="28" t="s">
        <v>117</v>
      </c>
      <c r="C13" s="28" t="s">
        <v>118</v>
      </c>
      <c r="D13" s="37">
        <v>12</v>
      </c>
      <c r="E13" s="29">
        <v>4009.08</v>
      </c>
    </row>
    <row r="14" spans="2:5">
      <c r="B14" s="28" t="s">
        <v>119</v>
      </c>
      <c r="C14" s="28" t="s">
        <v>120</v>
      </c>
      <c r="D14" s="37">
        <v>0</v>
      </c>
      <c r="E14" s="29">
        <v>840.06</v>
      </c>
    </row>
    <row r="15" spans="2:5">
      <c r="B15" s="28" t="s">
        <v>121</v>
      </c>
      <c r="C15" s="28" t="s">
        <v>122</v>
      </c>
      <c r="D15" s="37">
        <v>23</v>
      </c>
      <c r="E15" s="29">
        <v>5479.67</v>
      </c>
    </row>
    <row r="16" spans="2:5">
      <c r="B16" s="28" t="s">
        <v>125</v>
      </c>
      <c r="C16" s="28" t="s">
        <v>126</v>
      </c>
      <c r="D16" s="37">
        <v>0</v>
      </c>
      <c r="E16" s="29">
        <v>620.36</v>
      </c>
    </row>
    <row r="17" spans="2:5">
      <c r="B17" s="28" t="s">
        <v>153</v>
      </c>
      <c r="C17" s="28" t="s">
        <v>154</v>
      </c>
      <c r="D17" s="37">
        <v>0</v>
      </c>
      <c r="E17" s="29">
        <v>649.94000000000005</v>
      </c>
    </row>
    <row r="18" spans="2:5">
      <c r="B18" s="28" t="s">
        <v>161</v>
      </c>
      <c r="C18" s="28" t="s">
        <v>162</v>
      </c>
      <c r="D18" s="37">
        <v>0</v>
      </c>
      <c r="E18" s="29">
        <v>390.14</v>
      </c>
    </row>
    <row r="19" spans="2:5">
      <c r="B19" s="28" t="s">
        <v>173</v>
      </c>
      <c r="C19" s="28" t="s">
        <v>174</v>
      </c>
      <c r="D19" s="37">
        <v>0</v>
      </c>
      <c r="E19" s="29">
        <v>170.64</v>
      </c>
    </row>
    <row r="20" spans="2:5">
      <c r="B20" s="28" t="s">
        <v>175</v>
      </c>
      <c r="C20" s="28" t="s">
        <v>176</v>
      </c>
      <c r="D20" s="37">
        <v>0</v>
      </c>
      <c r="E20" s="29">
        <v>3734.75</v>
      </c>
    </row>
    <row r="21" spans="2:5">
      <c r="B21" s="28" t="s">
        <v>181</v>
      </c>
      <c r="C21" s="28" t="s">
        <v>182</v>
      </c>
      <c r="D21" s="37">
        <v>0</v>
      </c>
      <c r="E21" s="29">
        <v>1182.48</v>
      </c>
    </row>
    <row r="22" spans="2:5">
      <c r="B22" s="28" t="s">
        <v>189</v>
      </c>
      <c r="C22" s="28" t="s">
        <v>190</v>
      </c>
      <c r="D22" s="37">
        <v>0</v>
      </c>
      <c r="E22" s="29">
        <v>1132.2</v>
      </c>
    </row>
    <row r="23" spans="2:5">
      <c r="B23" s="28" t="s">
        <v>191</v>
      </c>
      <c r="C23" s="28" t="s">
        <v>192</v>
      </c>
      <c r="D23" s="37">
        <v>0</v>
      </c>
      <c r="E23" s="29">
        <v>471.13</v>
      </c>
    </row>
    <row r="24" spans="2:5">
      <c r="B24" s="28" t="s">
        <v>203</v>
      </c>
      <c r="C24" s="28" t="s">
        <v>204</v>
      </c>
      <c r="D24" s="37">
        <v>0</v>
      </c>
      <c r="E24" s="29">
        <v>4437.57</v>
      </c>
    </row>
    <row r="25" spans="2:5">
      <c r="B25" s="28" t="s">
        <v>205</v>
      </c>
      <c r="C25" s="28" t="s">
        <v>206</v>
      </c>
      <c r="D25" s="37">
        <v>0</v>
      </c>
      <c r="E25" s="29">
        <v>1420.18</v>
      </c>
    </row>
    <row r="26" spans="2:5">
      <c r="B26" s="28" t="s">
        <v>221</v>
      </c>
      <c r="C26" s="28" t="s">
        <v>222</v>
      </c>
      <c r="D26" s="37">
        <v>0</v>
      </c>
      <c r="E26" s="29">
        <v>1342.21</v>
      </c>
    </row>
    <row r="27" spans="2:5">
      <c r="B27" s="28" t="s">
        <v>227</v>
      </c>
      <c r="C27" s="28" t="s">
        <v>228</v>
      </c>
      <c r="D27" s="37">
        <v>0</v>
      </c>
      <c r="E27" s="29">
        <v>267.24</v>
      </c>
    </row>
    <row r="28" spans="2:5">
      <c r="B28" s="28" t="s">
        <v>235</v>
      </c>
      <c r="C28" s="28" t="s">
        <v>236</v>
      </c>
      <c r="D28" s="37">
        <v>17</v>
      </c>
      <c r="E28" s="29">
        <v>5207.1099999999997</v>
      </c>
    </row>
    <row r="29" spans="2:5">
      <c r="B29" s="28" t="s">
        <v>241</v>
      </c>
      <c r="C29" s="28" t="s">
        <v>242</v>
      </c>
      <c r="D29" s="37">
        <v>0</v>
      </c>
      <c r="E29" s="29">
        <v>1451.97</v>
      </c>
    </row>
    <row r="30" spans="2:5">
      <c r="B30" s="28" t="s">
        <v>243</v>
      </c>
      <c r="C30" s="28" t="s">
        <v>244</v>
      </c>
      <c r="D30" s="37">
        <v>0</v>
      </c>
      <c r="E30" s="29">
        <v>2937.37</v>
      </c>
    </row>
    <row r="31" spans="2:5">
      <c r="B31" s="28" t="s">
        <v>249</v>
      </c>
      <c r="C31" s="28" t="s">
        <v>250</v>
      </c>
      <c r="D31" s="37">
        <v>7</v>
      </c>
      <c r="E31" s="29">
        <v>3833.4</v>
      </c>
    </row>
    <row r="32" spans="2:5">
      <c r="B32" s="28" t="s">
        <v>261</v>
      </c>
      <c r="C32" s="28" t="s">
        <v>262</v>
      </c>
      <c r="D32" s="37">
        <v>0</v>
      </c>
      <c r="E32" s="29">
        <v>917.91</v>
      </c>
    </row>
    <row r="33" spans="2:5">
      <c r="B33" s="28" t="s">
        <v>273</v>
      </c>
      <c r="C33" s="28" t="s">
        <v>274</v>
      </c>
      <c r="D33" s="37">
        <v>0</v>
      </c>
      <c r="E33" s="29">
        <v>1384.34</v>
      </c>
    </row>
    <row r="34" spans="2:5">
      <c r="B34" s="28" t="s">
        <v>285</v>
      </c>
      <c r="C34" s="28" t="s">
        <v>286</v>
      </c>
      <c r="D34" s="37">
        <v>0</v>
      </c>
      <c r="E34" s="29">
        <v>223.4</v>
      </c>
    </row>
    <row r="35" spans="2:5">
      <c r="B35" s="28" t="s">
        <v>297</v>
      </c>
      <c r="C35" s="28" t="s">
        <v>298</v>
      </c>
      <c r="D35" s="37">
        <v>0</v>
      </c>
      <c r="E35" s="29">
        <v>311.07</v>
      </c>
    </row>
    <row r="36" spans="2:5">
      <c r="B36" s="28" t="s">
        <v>307</v>
      </c>
      <c r="C36" s="28" t="s">
        <v>308</v>
      </c>
      <c r="D36" s="37">
        <v>0</v>
      </c>
      <c r="E36" s="29">
        <v>264.52</v>
      </c>
    </row>
    <row r="37" spans="2:5">
      <c r="B37" s="28" t="s">
        <v>309</v>
      </c>
      <c r="C37" s="28" t="s">
        <v>310</v>
      </c>
      <c r="D37" s="37">
        <v>0</v>
      </c>
      <c r="E37" s="29">
        <v>0</v>
      </c>
    </row>
    <row r="38" spans="2:5">
      <c r="B38" s="28" t="s">
        <v>315</v>
      </c>
      <c r="C38" s="28" t="s">
        <v>316</v>
      </c>
      <c r="D38" s="37">
        <v>0</v>
      </c>
      <c r="E38" s="29">
        <v>426.05</v>
      </c>
    </row>
    <row r="39" spans="2:5">
      <c r="B39" s="28" t="s">
        <v>317</v>
      </c>
      <c r="C39" s="28" t="s">
        <v>318</v>
      </c>
      <c r="D39" s="37">
        <v>7</v>
      </c>
      <c r="E39" s="29">
        <v>1707.39</v>
      </c>
    </row>
    <row r="40" spans="2:5">
      <c r="B40" s="28" t="s">
        <v>323</v>
      </c>
      <c r="C40" s="28" t="s">
        <v>324</v>
      </c>
      <c r="D40" s="37">
        <v>0</v>
      </c>
      <c r="E40" s="29">
        <v>2222.17</v>
      </c>
    </row>
    <row r="41" spans="2:5">
      <c r="B41" s="28" t="s">
        <v>331</v>
      </c>
      <c r="C41" s="28" t="s">
        <v>332</v>
      </c>
      <c r="D41" s="37">
        <v>10</v>
      </c>
      <c r="E41" s="29">
        <v>4174.32</v>
      </c>
    </row>
    <row r="42" spans="2:5">
      <c r="B42" s="28" t="s">
        <v>349</v>
      </c>
      <c r="C42" s="28" t="s">
        <v>350</v>
      </c>
      <c r="D42" s="37">
        <v>6</v>
      </c>
      <c r="E42" s="29">
        <v>2570.59</v>
      </c>
    </row>
    <row r="43" spans="2:5">
      <c r="B43" s="28" t="s">
        <v>351</v>
      </c>
      <c r="C43" s="28" t="s">
        <v>352</v>
      </c>
      <c r="D43" s="37">
        <v>0</v>
      </c>
      <c r="E43" s="29">
        <v>376.17</v>
      </c>
    </row>
    <row r="44" spans="2:5">
      <c r="B44" s="28" t="s">
        <v>355</v>
      </c>
      <c r="C44" s="28" t="s">
        <v>356</v>
      </c>
      <c r="D44" s="37">
        <v>0</v>
      </c>
      <c r="E44" s="29">
        <v>340.65</v>
      </c>
    </row>
    <row r="45" spans="2:5">
      <c r="B45" s="28" t="s">
        <v>367</v>
      </c>
      <c r="C45" s="28" t="s">
        <v>368</v>
      </c>
      <c r="D45" s="37">
        <v>0</v>
      </c>
      <c r="E45" s="29">
        <v>558</v>
      </c>
    </row>
    <row r="46" spans="2:5">
      <c r="B46" s="28" t="s">
        <v>371</v>
      </c>
      <c r="C46" s="28" t="s">
        <v>372</v>
      </c>
      <c r="D46" s="37">
        <v>0</v>
      </c>
      <c r="E46" s="29">
        <v>2272.6</v>
      </c>
    </row>
    <row r="47" spans="2:5">
      <c r="B47" s="28" t="s">
        <v>373</v>
      </c>
      <c r="C47" s="28" t="s">
        <v>374</v>
      </c>
      <c r="D47" s="37">
        <v>6</v>
      </c>
      <c r="E47" s="29">
        <v>3089.28</v>
      </c>
    </row>
    <row r="48" spans="2:5">
      <c r="B48" s="28" t="s">
        <v>377</v>
      </c>
      <c r="C48" s="28" t="s">
        <v>378</v>
      </c>
      <c r="D48" s="37">
        <v>0</v>
      </c>
      <c r="E48" s="29">
        <v>3940.78</v>
      </c>
    </row>
    <row r="49" spans="2:5">
      <c r="B49" s="28" t="s">
        <v>379</v>
      </c>
      <c r="C49" s="28" t="s">
        <v>380</v>
      </c>
      <c r="D49" s="37">
        <v>0</v>
      </c>
      <c r="E49" s="29">
        <v>257.60000000000002</v>
      </c>
    </row>
    <row r="50" spans="2:5">
      <c r="B50" s="28" t="s">
        <v>387</v>
      </c>
      <c r="C50" s="28" t="s">
        <v>388</v>
      </c>
      <c r="D50" s="37">
        <v>0</v>
      </c>
      <c r="E50" s="29">
        <v>499.66</v>
      </c>
    </row>
    <row r="51" spans="2:5">
      <c r="B51" s="28" t="s">
        <v>389</v>
      </c>
      <c r="C51" s="28" t="s">
        <v>390</v>
      </c>
      <c r="D51" s="37">
        <v>0</v>
      </c>
      <c r="E51" s="29">
        <v>2117.06</v>
      </c>
    </row>
    <row r="52" spans="2:5">
      <c r="B52" s="28" t="s">
        <v>401</v>
      </c>
      <c r="C52" s="28" t="s">
        <v>402</v>
      </c>
      <c r="D52" s="37">
        <v>12</v>
      </c>
      <c r="E52" s="29">
        <v>3784.67</v>
      </c>
    </row>
    <row r="53" spans="2:5">
      <c r="B53" s="28" t="s">
        <v>403</v>
      </c>
      <c r="C53" s="28" t="s">
        <v>404</v>
      </c>
      <c r="D53" s="37">
        <v>28</v>
      </c>
      <c r="E53" s="29">
        <v>9345.99</v>
      </c>
    </row>
    <row r="54" spans="2:5">
      <c r="B54" s="28" t="s">
        <v>419</v>
      </c>
      <c r="C54" s="28" t="s">
        <v>420</v>
      </c>
      <c r="D54" s="37">
        <v>0</v>
      </c>
      <c r="E54" s="29">
        <v>655.9</v>
      </c>
    </row>
    <row r="55" spans="2:5">
      <c r="B55" s="28" t="s">
        <v>433</v>
      </c>
      <c r="C55" s="28" t="s">
        <v>434</v>
      </c>
      <c r="D55" s="37">
        <v>7</v>
      </c>
      <c r="E55" s="29">
        <v>3953.71</v>
      </c>
    </row>
    <row r="56" spans="2:5">
      <c r="B56" s="28" t="s">
        <v>475</v>
      </c>
      <c r="C56" s="28" t="s">
        <v>476</v>
      </c>
      <c r="D56" s="37">
        <v>0</v>
      </c>
      <c r="E56" s="29">
        <v>949.17</v>
      </c>
    </row>
    <row r="57" spans="2:5">
      <c r="B57" s="28" t="s">
        <v>505</v>
      </c>
      <c r="C57" s="28" t="s">
        <v>506</v>
      </c>
      <c r="D57" s="37">
        <v>0</v>
      </c>
      <c r="E57" s="29">
        <v>1143.74</v>
      </c>
    </row>
    <row r="58" spans="2:5">
      <c r="B58" s="20" t="s">
        <v>511</v>
      </c>
      <c r="C58" s="20"/>
      <c r="D58" s="35">
        <v>182</v>
      </c>
      <c r="E58" s="22">
        <v>107475.58000000002</v>
      </c>
    </row>
  </sheetData>
  <sheetProtection algorithmName="SHA-512" hashValue="PjffAtE95vadLsoMPf/qPrR81yYl7kOP64Q00Y2PPgG9csHzTUf6+yivgA17RxH0TdNUkk0gABGVjX/7WOxTBA==" saltValue="Iw9s3y5cOaAShTCPGBOZ+A==" spinCount="100000" sheet="1" objects="1" scenarios="1" pivotTables="0"/>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4AFC3-A5EA-5A47-8252-193109FD6550}">
  <dimension ref="A1:D58"/>
  <sheetViews>
    <sheetView workbookViewId="0">
      <selection activeCell="D39" sqref="D39"/>
    </sheetView>
  </sheetViews>
  <sheetFormatPr defaultColWidth="11.42578125" defaultRowHeight="15"/>
  <cols>
    <col min="3" max="3" width="33.5703125" customWidth="1"/>
    <col min="4" max="4" width="41.42578125" customWidth="1"/>
  </cols>
  <sheetData>
    <row r="1" spans="1:4" ht="18.75">
      <c r="A1" s="17" t="s">
        <v>570</v>
      </c>
      <c r="B1" s="16"/>
      <c r="C1" s="30"/>
      <c r="D1" s="16"/>
    </row>
    <row r="2" spans="1:4">
      <c r="A2" s="16"/>
      <c r="B2" s="16"/>
      <c r="C2" s="30"/>
      <c r="D2" s="16"/>
    </row>
    <row r="3" spans="1:4" ht="75">
      <c r="A3" s="32" t="s">
        <v>21</v>
      </c>
      <c r="B3" s="32" t="s">
        <v>22</v>
      </c>
      <c r="C3" s="32" t="s">
        <v>571</v>
      </c>
      <c r="D3" s="32" t="s">
        <v>572</v>
      </c>
    </row>
    <row r="4" spans="1:4">
      <c r="A4" s="20" t="s">
        <v>25</v>
      </c>
      <c r="B4" s="20" t="s">
        <v>26</v>
      </c>
      <c r="C4" s="31">
        <v>0</v>
      </c>
      <c r="D4" s="22">
        <v>1294.8699999999999</v>
      </c>
    </row>
    <row r="5" spans="1:4">
      <c r="A5" s="20" t="s">
        <v>27</v>
      </c>
      <c r="B5" s="20" t="s">
        <v>28</v>
      </c>
      <c r="C5" s="31">
        <v>0</v>
      </c>
      <c r="D5" s="22">
        <v>447.88</v>
      </c>
    </row>
    <row r="6" spans="1:4">
      <c r="A6" s="20" t="s">
        <v>33</v>
      </c>
      <c r="B6" s="20" t="s">
        <v>34</v>
      </c>
      <c r="C6" s="31">
        <v>0</v>
      </c>
      <c r="D6" s="22">
        <v>373.59</v>
      </c>
    </row>
    <row r="7" spans="1:4">
      <c r="A7" s="20" t="s">
        <v>37</v>
      </c>
      <c r="B7" s="20" t="s">
        <v>38</v>
      </c>
      <c r="C7" s="31">
        <v>0</v>
      </c>
      <c r="D7" s="22">
        <v>385.73</v>
      </c>
    </row>
    <row r="8" spans="1:4">
      <c r="A8" s="20" t="s">
        <v>61</v>
      </c>
      <c r="B8" s="20" t="s">
        <v>62</v>
      </c>
      <c r="C8" s="31">
        <v>25</v>
      </c>
      <c r="D8" s="22">
        <v>8842.18</v>
      </c>
    </row>
    <row r="9" spans="1:4">
      <c r="A9" s="20" t="s">
        <v>71</v>
      </c>
      <c r="B9" s="20" t="s">
        <v>72</v>
      </c>
      <c r="C9" s="31">
        <v>0</v>
      </c>
      <c r="D9" s="22">
        <v>1495.61</v>
      </c>
    </row>
    <row r="10" spans="1:4">
      <c r="A10" s="20" t="s">
        <v>91</v>
      </c>
      <c r="B10" s="20" t="s">
        <v>92</v>
      </c>
      <c r="C10" s="31">
        <v>10</v>
      </c>
      <c r="D10" s="22">
        <v>2407.34</v>
      </c>
    </row>
    <row r="11" spans="1:4">
      <c r="A11" s="20" t="s">
        <v>93</v>
      </c>
      <c r="B11" s="20" t="s">
        <v>94</v>
      </c>
      <c r="C11" s="31">
        <v>12</v>
      </c>
      <c r="D11" s="22">
        <v>3804.92</v>
      </c>
    </row>
    <row r="12" spans="1:4">
      <c r="A12" s="20" t="s">
        <v>97</v>
      </c>
      <c r="B12" s="20" t="s">
        <v>98</v>
      </c>
      <c r="C12" s="31">
        <v>0</v>
      </c>
      <c r="D12" s="22">
        <v>1139.8800000000001</v>
      </c>
    </row>
    <row r="13" spans="1:4">
      <c r="A13" s="20" t="s">
        <v>111</v>
      </c>
      <c r="B13" s="20" t="s">
        <v>112</v>
      </c>
      <c r="C13" s="31">
        <v>0</v>
      </c>
      <c r="D13" s="22">
        <v>219.34</v>
      </c>
    </row>
    <row r="14" spans="1:4">
      <c r="A14" s="20" t="s">
        <v>117</v>
      </c>
      <c r="B14" s="20" t="s">
        <v>118</v>
      </c>
      <c r="C14" s="31">
        <v>12</v>
      </c>
      <c r="D14" s="22">
        <v>4009.08</v>
      </c>
    </row>
    <row r="15" spans="1:4">
      <c r="A15" s="20" t="s">
        <v>119</v>
      </c>
      <c r="B15" s="20" t="s">
        <v>120</v>
      </c>
      <c r="C15" s="31">
        <v>0</v>
      </c>
      <c r="D15" s="22">
        <v>840.06</v>
      </c>
    </row>
    <row r="16" spans="1:4">
      <c r="A16" s="20" t="s">
        <v>121</v>
      </c>
      <c r="B16" s="20" t="s">
        <v>122</v>
      </c>
      <c r="C16" s="31">
        <v>23</v>
      </c>
      <c r="D16" s="22">
        <v>5479.67</v>
      </c>
    </row>
    <row r="17" spans="1:4">
      <c r="A17" s="20" t="s">
        <v>125</v>
      </c>
      <c r="B17" s="20" t="s">
        <v>126</v>
      </c>
      <c r="C17" s="31">
        <v>0</v>
      </c>
      <c r="D17" s="22">
        <v>620.36</v>
      </c>
    </row>
    <row r="18" spans="1:4">
      <c r="A18" s="20" t="s">
        <v>153</v>
      </c>
      <c r="B18" s="20" t="s">
        <v>154</v>
      </c>
      <c r="C18" s="31">
        <v>0</v>
      </c>
      <c r="D18" s="22">
        <v>649.94000000000005</v>
      </c>
    </row>
    <row r="19" spans="1:4">
      <c r="A19" s="20" t="s">
        <v>161</v>
      </c>
      <c r="B19" s="20" t="s">
        <v>162</v>
      </c>
      <c r="C19" s="31">
        <v>0</v>
      </c>
      <c r="D19" s="22">
        <v>390.14</v>
      </c>
    </row>
    <row r="20" spans="1:4">
      <c r="A20" s="20" t="s">
        <v>173</v>
      </c>
      <c r="B20" s="20" t="s">
        <v>174</v>
      </c>
      <c r="C20" s="31">
        <v>0</v>
      </c>
      <c r="D20" s="22">
        <v>170.64</v>
      </c>
    </row>
    <row r="21" spans="1:4">
      <c r="A21" s="20" t="s">
        <v>175</v>
      </c>
      <c r="B21" s="20" t="s">
        <v>176</v>
      </c>
      <c r="C21" s="31">
        <v>0</v>
      </c>
      <c r="D21" s="22">
        <v>3734.75</v>
      </c>
    </row>
    <row r="22" spans="1:4">
      <c r="A22" s="20" t="s">
        <v>181</v>
      </c>
      <c r="B22" s="20" t="s">
        <v>182</v>
      </c>
      <c r="C22" s="31">
        <v>0</v>
      </c>
      <c r="D22" s="22">
        <v>1182.48</v>
      </c>
    </row>
    <row r="23" spans="1:4">
      <c r="A23" s="20" t="s">
        <v>189</v>
      </c>
      <c r="B23" s="20" t="s">
        <v>190</v>
      </c>
      <c r="C23" s="31">
        <v>0</v>
      </c>
      <c r="D23" s="22">
        <v>1132.2</v>
      </c>
    </row>
    <row r="24" spans="1:4">
      <c r="A24" s="20" t="s">
        <v>191</v>
      </c>
      <c r="B24" s="20" t="s">
        <v>192</v>
      </c>
      <c r="C24" s="31">
        <v>0</v>
      </c>
      <c r="D24" s="22">
        <v>471.13</v>
      </c>
    </row>
    <row r="25" spans="1:4">
      <c r="A25" s="20" t="s">
        <v>203</v>
      </c>
      <c r="B25" s="20" t="s">
        <v>204</v>
      </c>
      <c r="C25" s="31">
        <v>0</v>
      </c>
      <c r="D25" s="22">
        <v>4437.57</v>
      </c>
    </row>
    <row r="26" spans="1:4">
      <c r="A26" s="20" t="s">
        <v>205</v>
      </c>
      <c r="B26" s="20" t="s">
        <v>206</v>
      </c>
      <c r="C26" s="31">
        <v>0</v>
      </c>
      <c r="D26" s="22">
        <v>1420.18</v>
      </c>
    </row>
    <row r="27" spans="1:4">
      <c r="A27" s="20" t="s">
        <v>221</v>
      </c>
      <c r="B27" s="20" t="s">
        <v>222</v>
      </c>
      <c r="C27" s="31">
        <v>0</v>
      </c>
      <c r="D27" s="22">
        <v>1342.21</v>
      </c>
    </row>
    <row r="28" spans="1:4">
      <c r="A28" s="20" t="s">
        <v>227</v>
      </c>
      <c r="B28" s="20" t="s">
        <v>228</v>
      </c>
      <c r="C28" s="31">
        <v>0</v>
      </c>
      <c r="D28" s="22">
        <v>267.24</v>
      </c>
    </row>
    <row r="29" spans="1:4">
      <c r="A29" s="20" t="s">
        <v>235</v>
      </c>
      <c r="B29" s="20" t="s">
        <v>236</v>
      </c>
      <c r="C29" s="31">
        <v>17</v>
      </c>
      <c r="D29" s="22">
        <v>5207.1099999999997</v>
      </c>
    </row>
    <row r="30" spans="1:4">
      <c r="A30" s="20" t="s">
        <v>241</v>
      </c>
      <c r="B30" s="20" t="s">
        <v>242</v>
      </c>
      <c r="C30" s="31">
        <v>0</v>
      </c>
      <c r="D30" s="22">
        <v>1451.97</v>
      </c>
    </row>
    <row r="31" spans="1:4">
      <c r="A31" s="20" t="s">
        <v>243</v>
      </c>
      <c r="B31" s="20" t="s">
        <v>244</v>
      </c>
      <c r="C31" s="31">
        <v>0</v>
      </c>
      <c r="D31" s="22">
        <v>2937.37</v>
      </c>
    </row>
    <row r="32" spans="1:4">
      <c r="A32" s="20" t="s">
        <v>249</v>
      </c>
      <c r="B32" s="20" t="s">
        <v>250</v>
      </c>
      <c r="C32" s="31">
        <v>7</v>
      </c>
      <c r="D32" s="22">
        <v>3833.4</v>
      </c>
    </row>
    <row r="33" spans="1:4">
      <c r="A33" s="20" t="s">
        <v>261</v>
      </c>
      <c r="B33" s="20" t="s">
        <v>262</v>
      </c>
      <c r="C33" s="31">
        <v>0</v>
      </c>
      <c r="D33" s="22">
        <v>917.91</v>
      </c>
    </row>
    <row r="34" spans="1:4">
      <c r="A34" s="20" t="s">
        <v>273</v>
      </c>
      <c r="B34" s="20" t="s">
        <v>274</v>
      </c>
      <c r="C34" s="31">
        <v>0</v>
      </c>
      <c r="D34" s="22">
        <v>1384.34</v>
      </c>
    </row>
    <row r="35" spans="1:4">
      <c r="A35" s="20" t="s">
        <v>285</v>
      </c>
      <c r="B35" s="20" t="s">
        <v>286</v>
      </c>
      <c r="C35" s="31">
        <v>0</v>
      </c>
      <c r="D35" s="22">
        <v>223.4</v>
      </c>
    </row>
    <row r="36" spans="1:4">
      <c r="A36" s="20" t="s">
        <v>297</v>
      </c>
      <c r="B36" s="20" t="s">
        <v>298</v>
      </c>
      <c r="C36" s="31">
        <v>0</v>
      </c>
      <c r="D36" s="22">
        <v>311.07</v>
      </c>
    </row>
    <row r="37" spans="1:4">
      <c r="A37" s="20" t="s">
        <v>307</v>
      </c>
      <c r="B37" s="20" t="s">
        <v>308</v>
      </c>
      <c r="C37" s="31">
        <v>0</v>
      </c>
      <c r="D37" s="22">
        <v>264.52</v>
      </c>
    </row>
    <row r="38" spans="1:4">
      <c r="A38" s="20" t="s">
        <v>309</v>
      </c>
      <c r="B38" s="20" t="s">
        <v>310</v>
      </c>
      <c r="C38" s="31">
        <v>0</v>
      </c>
      <c r="D38" s="22">
        <v>0</v>
      </c>
    </row>
    <row r="39" spans="1:4">
      <c r="A39" s="20" t="s">
        <v>315</v>
      </c>
      <c r="B39" s="20" t="s">
        <v>316</v>
      </c>
      <c r="C39" s="31">
        <v>0</v>
      </c>
      <c r="D39" s="22">
        <v>426.05</v>
      </c>
    </row>
    <row r="40" spans="1:4">
      <c r="A40" s="20" t="s">
        <v>317</v>
      </c>
      <c r="B40" s="20" t="s">
        <v>318</v>
      </c>
      <c r="C40" s="31">
        <v>7</v>
      </c>
      <c r="D40" s="22">
        <v>1707.39</v>
      </c>
    </row>
    <row r="41" spans="1:4">
      <c r="A41" s="20" t="s">
        <v>323</v>
      </c>
      <c r="B41" s="20" t="s">
        <v>324</v>
      </c>
      <c r="C41" s="31">
        <v>0</v>
      </c>
      <c r="D41" s="22">
        <v>2222.17</v>
      </c>
    </row>
    <row r="42" spans="1:4">
      <c r="A42" s="20" t="s">
        <v>331</v>
      </c>
      <c r="B42" s="20" t="s">
        <v>332</v>
      </c>
      <c r="C42" s="31">
        <v>10</v>
      </c>
      <c r="D42" s="22">
        <v>4174.32</v>
      </c>
    </row>
    <row r="43" spans="1:4">
      <c r="A43" s="20" t="s">
        <v>349</v>
      </c>
      <c r="B43" s="20" t="s">
        <v>350</v>
      </c>
      <c r="C43" s="31">
        <v>6</v>
      </c>
      <c r="D43" s="22">
        <v>2570.59</v>
      </c>
    </row>
    <row r="44" spans="1:4">
      <c r="A44" s="20" t="s">
        <v>351</v>
      </c>
      <c r="B44" s="20" t="s">
        <v>352</v>
      </c>
      <c r="C44" s="31">
        <v>0</v>
      </c>
      <c r="D44" s="22">
        <v>376.17</v>
      </c>
    </row>
    <row r="45" spans="1:4">
      <c r="A45" s="20" t="s">
        <v>355</v>
      </c>
      <c r="B45" s="20" t="s">
        <v>356</v>
      </c>
      <c r="C45" s="31">
        <v>0</v>
      </c>
      <c r="D45" s="22">
        <v>340.65</v>
      </c>
    </row>
    <row r="46" spans="1:4">
      <c r="A46" s="20" t="s">
        <v>367</v>
      </c>
      <c r="B46" s="20" t="s">
        <v>368</v>
      </c>
      <c r="C46" s="31">
        <v>0</v>
      </c>
      <c r="D46" s="22">
        <v>558</v>
      </c>
    </row>
    <row r="47" spans="1:4">
      <c r="A47" s="20" t="s">
        <v>371</v>
      </c>
      <c r="B47" s="20" t="s">
        <v>372</v>
      </c>
      <c r="C47" s="31">
        <v>0</v>
      </c>
      <c r="D47" s="22">
        <v>2272.6</v>
      </c>
    </row>
    <row r="48" spans="1:4">
      <c r="A48" s="20" t="s">
        <v>373</v>
      </c>
      <c r="B48" s="20" t="s">
        <v>374</v>
      </c>
      <c r="C48" s="31">
        <v>6</v>
      </c>
      <c r="D48" s="22">
        <v>3089.28</v>
      </c>
    </row>
    <row r="49" spans="1:4">
      <c r="A49" s="20" t="s">
        <v>377</v>
      </c>
      <c r="B49" s="20" t="s">
        <v>378</v>
      </c>
      <c r="C49" s="31">
        <v>0</v>
      </c>
      <c r="D49" s="22">
        <v>3940.78</v>
      </c>
    </row>
    <row r="50" spans="1:4">
      <c r="A50" s="20" t="s">
        <v>379</v>
      </c>
      <c r="B50" s="20" t="s">
        <v>380</v>
      </c>
      <c r="C50" s="31">
        <v>0</v>
      </c>
      <c r="D50" s="22">
        <v>257.60000000000002</v>
      </c>
    </row>
    <row r="51" spans="1:4">
      <c r="A51" s="20" t="s">
        <v>387</v>
      </c>
      <c r="B51" s="20" t="s">
        <v>388</v>
      </c>
      <c r="C51" s="31">
        <v>0</v>
      </c>
      <c r="D51" s="22">
        <v>499.66</v>
      </c>
    </row>
    <row r="52" spans="1:4">
      <c r="A52" s="20" t="s">
        <v>389</v>
      </c>
      <c r="B52" s="20" t="s">
        <v>390</v>
      </c>
      <c r="C52" s="31">
        <v>0</v>
      </c>
      <c r="D52" s="22">
        <v>2117.06</v>
      </c>
    </row>
    <row r="53" spans="1:4">
      <c r="A53" s="20" t="s">
        <v>401</v>
      </c>
      <c r="B53" s="20" t="s">
        <v>402</v>
      </c>
      <c r="C53" s="31">
        <v>12</v>
      </c>
      <c r="D53" s="22">
        <v>3784.67</v>
      </c>
    </row>
    <row r="54" spans="1:4">
      <c r="A54" s="20" t="s">
        <v>403</v>
      </c>
      <c r="B54" s="20" t="s">
        <v>404</v>
      </c>
      <c r="C54" s="31">
        <v>28</v>
      </c>
      <c r="D54" s="22">
        <v>9345.99</v>
      </c>
    </row>
    <row r="55" spans="1:4">
      <c r="A55" s="20" t="s">
        <v>419</v>
      </c>
      <c r="B55" s="20" t="s">
        <v>420</v>
      </c>
      <c r="C55" s="31">
        <v>0</v>
      </c>
      <c r="D55" s="22">
        <v>655.9</v>
      </c>
    </row>
    <row r="56" spans="1:4">
      <c r="A56" s="20" t="s">
        <v>433</v>
      </c>
      <c r="B56" s="20" t="s">
        <v>434</v>
      </c>
      <c r="C56" s="31">
        <v>7</v>
      </c>
      <c r="D56" s="22">
        <v>3953.71</v>
      </c>
    </row>
    <row r="57" spans="1:4">
      <c r="A57" s="20" t="s">
        <v>475</v>
      </c>
      <c r="B57" s="20" t="s">
        <v>476</v>
      </c>
      <c r="C57" s="31">
        <v>0</v>
      </c>
      <c r="D57" s="22">
        <v>949.17</v>
      </c>
    </row>
    <row r="58" spans="1:4">
      <c r="A58" s="20" t="s">
        <v>505</v>
      </c>
      <c r="B58" s="20" t="s">
        <v>506</v>
      </c>
      <c r="C58" s="31">
        <v>0</v>
      </c>
      <c r="D58" s="22">
        <v>1143.74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46DFA-E1AC-2146-84E9-DFBB7D30B8DF}">
  <dimension ref="A1:L73"/>
  <sheetViews>
    <sheetView workbookViewId="0">
      <selection activeCell="L18" sqref="L18"/>
    </sheetView>
  </sheetViews>
  <sheetFormatPr defaultColWidth="11.42578125" defaultRowHeight="15"/>
  <cols>
    <col min="1" max="1" width="5.42578125" style="33" customWidth="1"/>
    <col min="2" max="2" width="12" style="40" bestFit="1" customWidth="1"/>
    <col min="3" max="3" width="17.42578125" style="40" bestFit="1" customWidth="1"/>
    <col min="4" max="4" width="17.85546875" style="40" bestFit="1" customWidth="1"/>
    <col min="5" max="5" width="12.42578125" style="40" bestFit="1" customWidth="1"/>
    <col min="6" max="6" width="18.140625" style="40" bestFit="1" customWidth="1"/>
    <col min="7" max="7" width="17.85546875" style="40" bestFit="1" customWidth="1"/>
    <col min="8" max="8" width="12.42578125" style="40" bestFit="1" customWidth="1"/>
    <col min="9" max="9" width="10.85546875" style="40" customWidth="1"/>
    <col min="10" max="10" width="17.5703125" style="40" bestFit="1" customWidth="1"/>
    <col min="11" max="11" width="17.5703125" style="60" customWidth="1"/>
    <col min="12" max="12" width="89.42578125" customWidth="1"/>
  </cols>
  <sheetData>
    <row r="1" spans="1:12" ht="24" customHeight="1">
      <c r="A1" s="49"/>
      <c r="B1" s="45" t="s">
        <v>21</v>
      </c>
      <c r="C1" s="45" t="s">
        <v>573</v>
      </c>
      <c r="D1" s="45" t="s">
        <v>574</v>
      </c>
      <c r="E1" s="45" t="s">
        <v>575</v>
      </c>
      <c r="F1" s="45" t="s">
        <v>576</v>
      </c>
      <c r="G1" s="45" t="s">
        <v>577</v>
      </c>
      <c r="H1" s="45" t="s">
        <v>578</v>
      </c>
      <c r="I1" s="45" t="s">
        <v>524</v>
      </c>
      <c r="J1" s="56" t="s">
        <v>525</v>
      </c>
      <c r="K1" s="58" t="s">
        <v>526</v>
      </c>
    </row>
    <row r="2" spans="1:12">
      <c r="A2" s="49">
        <v>0</v>
      </c>
      <c r="B2" s="41">
        <v>3</v>
      </c>
      <c r="C2" s="42" t="s">
        <v>28</v>
      </c>
      <c r="D2" s="41" t="s">
        <v>515</v>
      </c>
      <c r="E2" s="48">
        <v>218.08</v>
      </c>
      <c r="F2" s="42" t="s">
        <v>28</v>
      </c>
      <c r="G2" s="41" t="s">
        <v>515</v>
      </c>
      <c r="H2" s="48">
        <v>447.88</v>
      </c>
      <c r="I2" s="41" t="s">
        <v>528</v>
      </c>
      <c r="J2" s="57">
        <v>229.79999999999899</v>
      </c>
      <c r="K2" s="59"/>
    </row>
    <row r="3" spans="1:12">
      <c r="A3" s="49">
        <v>1</v>
      </c>
      <c r="B3" s="41">
        <v>8</v>
      </c>
      <c r="C3" s="42" t="s">
        <v>34</v>
      </c>
      <c r="D3" s="41" t="s">
        <v>515</v>
      </c>
      <c r="E3" s="48">
        <v>407.32</v>
      </c>
      <c r="F3" s="42" t="s">
        <v>34</v>
      </c>
      <c r="G3" s="41" t="s">
        <v>515</v>
      </c>
      <c r="H3" s="48">
        <v>373.59</v>
      </c>
      <c r="I3" s="41" t="s">
        <v>528</v>
      </c>
      <c r="J3" s="57">
        <v>-33.729999999999997</v>
      </c>
      <c r="K3" s="59"/>
    </row>
    <row r="4" spans="1:12">
      <c r="A4" s="49">
        <v>2</v>
      </c>
      <c r="B4" s="41">
        <v>10</v>
      </c>
      <c r="C4" s="42" t="s">
        <v>38</v>
      </c>
      <c r="D4" s="41" t="s">
        <v>515</v>
      </c>
      <c r="E4" s="48">
        <v>1545.22</v>
      </c>
      <c r="F4" s="42" t="s">
        <v>38</v>
      </c>
      <c r="G4" s="41" t="s">
        <v>515</v>
      </c>
      <c r="H4" s="48">
        <v>385.73</v>
      </c>
      <c r="I4" s="41" t="s">
        <v>528</v>
      </c>
      <c r="J4" s="57">
        <v>-1159.49</v>
      </c>
      <c r="K4" s="59"/>
    </row>
    <row r="5" spans="1:12">
      <c r="A5" s="49">
        <v>3</v>
      </c>
      <c r="B5" s="41">
        <v>35</v>
      </c>
      <c r="C5" s="42" t="s">
        <v>62</v>
      </c>
      <c r="D5" s="41">
        <v>20</v>
      </c>
      <c r="E5" s="48">
        <v>14880.9</v>
      </c>
      <c r="F5" s="42" t="s">
        <v>62</v>
      </c>
      <c r="G5" s="41">
        <v>25</v>
      </c>
      <c r="H5" s="48">
        <v>8842.18</v>
      </c>
      <c r="I5" s="41" t="s">
        <v>528</v>
      </c>
      <c r="J5" s="57">
        <v>-6038.7199999999903</v>
      </c>
      <c r="K5" s="59">
        <f>SUM(G5-D5)</f>
        <v>5</v>
      </c>
      <c r="L5" s="55" t="s">
        <v>579</v>
      </c>
    </row>
    <row r="6" spans="1:12">
      <c r="A6" s="49">
        <v>4</v>
      </c>
      <c r="B6" s="41">
        <v>93</v>
      </c>
      <c r="C6" s="42" t="s">
        <v>118</v>
      </c>
      <c r="D6" s="41" t="s">
        <v>515</v>
      </c>
      <c r="E6" s="48">
        <v>2747.23</v>
      </c>
      <c r="F6" s="42" t="s">
        <v>118</v>
      </c>
      <c r="G6" s="41">
        <v>12</v>
      </c>
      <c r="H6" s="48">
        <v>4009.08</v>
      </c>
      <c r="I6" s="41" t="s">
        <v>528</v>
      </c>
      <c r="J6" s="57">
        <v>1261.8499999999999</v>
      </c>
      <c r="K6" s="59"/>
    </row>
    <row r="7" spans="1:12">
      <c r="A7" s="49">
        <v>5</v>
      </c>
      <c r="B7" s="41">
        <v>94</v>
      </c>
      <c r="C7" s="42" t="s">
        <v>120</v>
      </c>
      <c r="D7" s="41" t="s">
        <v>515</v>
      </c>
      <c r="E7" s="48">
        <v>820.16</v>
      </c>
      <c r="F7" s="42" t="s">
        <v>120</v>
      </c>
      <c r="G7" s="41" t="s">
        <v>515</v>
      </c>
      <c r="H7" s="48">
        <v>840.06</v>
      </c>
      <c r="I7" s="41" t="s">
        <v>528</v>
      </c>
      <c r="J7" s="57">
        <v>19.899999999999899</v>
      </c>
      <c r="K7" s="59"/>
    </row>
    <row r="8" spans="1:12">
      <c r="A8" s="49">
        <v>6</v>
      </c>
      <c r="B8" s="41">
        <v>95</v>
      </c>
      <c r="C8" s="42" t="s">
        <v>122</v>
      </c>
      <c r="D8" s="41" t="s">
        <v>515</v>
      </c>
      <c r="E8" s="48">
        <v>611.92999999999995</v>
      </c>
      <c r="F8" s="42" t="s">
        <v>122</v>
      </c>
      <c r="G8" s="41">
        <v>23</v>
      </c>
      <c r="H8" s="48">
        <v>5479.67</v>
      </c>
      <c r="I8" s="41" t="s">
        <v>528</v>
      </c>
      <c r="J8" s="57">
        <v>4867.74</v>
      </c>
      <c r="K8" s="59"/>
      <c r="L8" t="s">
        <v>580</v>
      </c>
    </row>
    <row r="9" spans="1:12">
      <c r="A9" s="49">
        <v>7</v>
      </c>
      <c r="B9" s="41">
        <v>97</v>
      </c>
      <c r="C9" s="42" t="s">
        <v>126</v>
      </c>
      <c r="D9" s="41" t="s">
        <v>515</v>
      </c>
      <c r="E9" s="48">
        <v>835.33</v>
      </c>
      <c r="F9" s="42" t="s">
        <v>126</v>
      </c>
      <c r="G9" s="41" t="s">
        <v>515</v>
      </c>
      <c r="H9" s="48">
        <v>620.36</v>
      </c>
      <c r="I9" s="41" t="s">
        <v>528</v>
      </c>
      <c r="J9" s="57">
        <v>-214.97</v>
      </c>
      <c r="K9" s="59"/>
    </row>
    <row r="10" spans="1:12">
      <c r="A10" s="49">
        <v>8</v>
      </c>
      <c r="B10" s="41">
        <v>128</v>
      </c>
      <c r="C10" s="42" t="s">
        <v>154</v>
      </c>
      <c r="D10" s="41" t="s">
        <v>515</v>
      </c>
      <c r="E10" s="48">
        <v>929.84</v>
      </c>
      <c r="F10" s="42" t="s">
        <v>154</v>
      </c>
      <c r="G10" s="41" t="s">
        <v>515</v>
      </c>
      <c r="H10" s="48">
        <v>649.94000000000005</v>
      </c>
      <c r="I10" s="41" t="s">
        <v>528</v>
      </c>
      <c r="J10" s="57">
        <v>-279.89999999999998</v>
      </c>
      <c r="K10" s="59"/>
    </row>
    <row r="11" spans="1:12">
      <c r="A11" s="49">
        <v>9</v>
      </c>
      <c r="B11" s="41">
        <v>150</v>
      </c>
      <c r="C11" s="42" t="s">
        <v>176</v>
      </c>
      <c r="D11" s="41" t="s">
        <v>515</v>
      </c>
      <c r="E11" s="48">
        <v>1001.63</v>
      </c>
      <c r="F11" s="42" t="s">
        <v>176</v>
      </c>
      <c r="G11" s="41" t="s">
        <v>515</v>
      </c>
      <c r="H11" s="48">
        <v>3734.75</v>
      </c>
      <c r="I11" s="41" t="s">
        <v>528</v>
      </c>
      <c r="J11" s="57">
        <v>2733.12</v>
      </c>
      <c r="K11" s="59"/>
    </row>
    <row r="12" spans="1:12">
      <c r="A12" s="49">
        <v>10</v>
      </c>
      <c r="B12" s="41">
        <v>153</v>
      </c>
      <c r="C12" s="42" t="s">
        <v>182</v>
      </c>
      <c r="D12" s="41" t="s">
        <v>515</v>
      </c>
      <c r="E12" s="48">
        <v>975.53</v>
      </c>
      <c r="F12" s="42" t="s">
        <v>182</v>
      </c>
      <c r="G12" s="41" t="s">
        <v>515</v>
      </c>
      <c r="H12" s="48">
        <v>1182.48</v>
      </c>
      <c r="I12" s="41" t="s">
        <v>528</v>
      </c>
      <c r="J12" s="57">
        <v>206.95</v>
      </c>
      <c r="K12" s="59"/>
    </row>
    <row r="13" spans="1:12">
      <c r="A13" s="49">
        <v>11</v>
      </c>
      <c r="B13" s="41">
        <v>159</v>
      </c>
      <c r="C13" s="42" t="s">
        <v>190</v>
      </c>
      <c r="D13" s="41">
        <v>8</v>
      </c>
      <c r="E13" s="48">
        <v>3002.6</v>
      </c>
      <c r="F13" s="42" t="s">
        <v>190</v>
      </c>
      <c r="G13" s="41" t="s">
        <v>515</v>
      </c>
      <c r="H13" s="48">
        <v>1132.2</v>
      </c>
      <c r="I13" s="41" t="s">
        <v>528</v>
      </c>
      <c r="J13" s="57">
        <v>-1870.3999999999901</v>
      </c>
      <c r="K13" s="59"/>
    </row>
    <row r="14" spans="1:12">
      <c r="A14" s="49">
        <v>12</v>
      </c>
      <c r="B14" s="41">
        <v>167</v>
      </c>
      <c r="C14" s="42" t="s">
        <v>204</v>
      </c>
      <c r="D14" s="41">
        <v>6</v>
      </c>
      <c r="E14" s="48">
        <v>7909.7</v>
      </c>
      <c r="F14" s="42" t="s">
        <v>204</v>
      </c>
      <c r="G14" s="41" t="s">
        <v>515</v>
      </c>
      <c r="H14" s="48">
        <v>4437.57</v>
      </c>
      <c r="I14" s="41" t="s">
        <v>528</v>
      </c>
      <c r="J14" s="57">
        <v>-3472.13</v>
      </c>
      <c r="K14" s="59"/>
    </row>
    <row r="15" spans="1:12">
      <c r="A15" s="49">
        <v>13</v>
      </c>
      <c r="B15" s="41">
        <v>176</v>
      </c>
      <c r="C15" s="42" t="s">
        <v>222</v>
      </c>
      <c r="D15" s="41" t="s">
        <v>515</v>
      </c>
      <c r="E15" s="48">
        <v>1459.25</v>
      </c>
      <c r="F15" s="42" t="s">
        <v>222</v>
      </c>
      <c r="G15" s="41" t="s">
        <v>515</v>
      </c>
      <c r="H15" s="48">
        <v>1342.21</v>
      </c>
      <c r="I15" s="41" t="s">
        <v>528</v>
      </c>
      <c r="J15" s="57">
        <v>-117.039999999999</v>
      </c>
      <c r="K15" s="59"/>
    </row>
    <row r="16" spans="1:12">
      <c r="A16" s="49">
        <v>14</v>
      </c>
      <c r="B16" s="41">
        <v>199</v>
      </c>
      <c r="C16" s="42" t="s">
        <v>244</v>
      </c>
      <c r="D16" s="41" t="s">
        <v>515</v>
      </c>
      <c r="E16" s="48">
        <v>2000.8</v>
      </c>
      <c r="F16" s="42" t="s">
        <v>244</v>
      </c>
      <c r="G16" s="41" t="s">
        <v>515</v>
      </c>
      <c r="H16" s="48">
        <v>2937.37</v>
      </c>
      <c r="I16" s="41" t="s">
        <v>528</v>
      </c>
      <c r="J16" s="57">
        <v>936.56999999999903</v>
      </c>
      <c r="K16" s="59"/>
    </row>
    <row r="17" spans="1:12">
      <c r="A17" s="49">
        <v>15</v>
      </c>
      <c r="B17" s="41">
        <v>207</v>
      </c>
      <c r="C17" s="42" t="s">
        <v>250</v>
      </c>
      <c r="D17" s="41" t="s">
        <v>515</v>
      </c>
      <c r="E17" s="48">
        <v>1382.42</v>
      </c>
      <c r="F17" s="42" t="s">
        <v>250</v>
      </c>
      <c r="G17" s="41">
        <v>7</v>
      </c>
      <c r="H17" s="48">
        <v>3833.4</v>
      </c>
      <c r="I17" s="41" t="s">
        <v>528</v>
      </c>
      <c r="J17" s="57">
        <v>2450.98</v>
      </c>
      <c r="K17" s="59"/>
    </row>
    <row r="18" spans="1:12">
      <c r="A18" s="49">
        <v>16</v>
      </c>
      <c r="B18" s="41">
        <v>213</v>
      </c>
      <c r="C18" s="42" t="s">
        <v>262</v>
      </c>
      <c r="D18" s="41" t="s">
        <v>515</v>
      </c>
      <c r="E18" s="48">
        <v>1338.87</v>
      </c>
      <c r="F18" s="42" t="s">
        <v>262</v>
      </c>
      <c r="G18" s="41" t="s">
        <v>515</v>
      </c>
      <c r="H18" s="48">
        <v>917.91</v>
      </c>
      <c r="I18" s="41" t="s">
        <v>528</v>
      </c>
      <c r="J18" s="57">
        <v>-420.95999999999901</v>
      </c>
      <c r="K18" s="59"/>
    </row>
    <row r="19" spans="1:12">
      <c r="A19" s="49">
        <v>17</v>
      </c>
      <c r="B19" s="41">
        <v>220</v>
      </c>
      <c r="C19" s="42" t="s">
        <v>274</v>
      </c>
      <c r="D19" s="41" t="s">
        <v>515</v>
      </c>
      <c r="E19" s="48">
        <v>1112.71</v>
      </c>
      <c r="F19" s="42" t="s">
        <v>274</v>
      </c>
      <c r="G19" s="41" t="s">
        <v>515</v>
      </c>
      <c r="H19" s="48">
        <v>1384.34</v>
      </c>
      <c r="I19" s="41" t="s">
        <v>528</v>
      </c>
      <c r="J19" s="57">
        <v>271.62999999999897</v>
      </c>
      <c r="K19" s="59"/>
    </row>
    <row r="20" spans="1:12">
      <c r="A20" s="49">
        <v>18</v>
      </c>
      <c r="B20" s="41">
        <v>234</v>
      </c>
      <c r="C20" s="42" t="s">
        <v>286</v>
      </c>
      <c r="D20" s="41" t="s">
        <v>515</v>
      </c>
      <c r="E20" s="48">
        <v>278</v>
      </c>
      <c r="F20" s="42" t="s">
        <v>286</v>
      </c>
      <c r="G20" s="41" t="s">
        <v>515</v>
      </c>
      <c r="H20" s="48">
        <v>223.4</v>
      </c>
      <c r="I20" s="41" t="s">
        <v>528</v>
      </c>
      <c r="J20" s="57">
        <v>-54.599999999999902</v>
      </c>
      <c r="K20" s="59"/>
    </row>
    <row r="21" spans="1:12">
      <c r="A21" s="49">
        <v>19</v>
      </c>
      <c r="B21" s="41">
        <v>281</v>
      </c>
      <c r="C21" s="42" t="s">
        <v>332</v>
      </c>
      <c r="D21" s="41">
        <v>9</v>
      </c>
      <c r="E21" s="48">
        <v>3821.94</v>
      </c>
      <c r="F21" s="42" t="s">
        <v>332</v>
      </c>
      <c r="G21" s="41">
        <v>10</v>
      </c>
      <c r="H21" s="48">
        <v>4174.32</v>
      </c>
      <c r="I21" s="41" t="s">
        <v>528</v>
      </c>
      <c r="J21" s="57">
        <v>352.37999999999897</v>
      </c>
      <c r="K21" s="59">
        <f>SUM(G21-D21)</f>
        <v>1</v>
      </c>
    </row>
    <row r="22" spans="1:12">
      <c r="A22" s="49">
        <v>20</v>
      </c>
      <c r="B22" s="41">
        <v>295</v>
      </c>
      <c r="C22" s="42" t="s">
        <v>350</v>
      </c>
      <c r="D22" s="41">
        <v>8</v>
      </c>
      <c r="E22" s="48">
        <v>6437.57</v>
      </c>
      <c r="F22" s="42" t="s">
        <v>350</v>
      </c>
      <c r="G22" s="41">
        <v>6</v>
      </c>
      <c r="H22" s="48">
        <v>2570.59</v>
      </c>
      <c r="I22" s="41" t="s">
        <v>528</v>
      </c>
      <c r="J22" s="57">
        <v>-3866.97999999999</v>
      </c>
      <c r="K22" s="59">
        <f>SUM(G22-D22)</f>
        <v>-2</v>
      </c>
    </row>
    <row r="23" spans="1:12">
      <c r="A23" s="49">
        <v>21</v>
      </c>
      <c r="B23" s="41">
        <v>296</v>
      </c>
      <c r="C23" s="42" t="s">
        <v>352</v>
      </c>
      <c r="D23" s="41" t="s">
        <v>515</v>
      </c>
      <c r="E23" s="48">
        <v>936.57</v>
      </c>
      <c r="F23" s="42" t="s">
        <v>352</v>
      </c>
      <c r="G23" s="41" t="s">
        <v>515</v>
      </c>
      <c r="H23" s="48">
        <v>376.17</v>
      </c>
      <c r="I23" s="41" t="s">
        <v>528</v>
      </c>
      <c r="J23" s="57">
        <v>-560.4</v>
      </c>
      <c r="K23" s="59"/>
    </row>
    <row r="24" spans="1:12">
      <c r="A24" s="49">
        <v>22</v>
      </c>
      <c r="B24" s="41">
        <v>316</v>
      </c>
      <c r="C24" s="42" t="s">
        <v>372</v>
      </c>
      <c r="D24" s="41" t="s">
        <v>515</v>
      </c>
      <c r="E24" s="48">
        <v>2397.11</v>
      </c>
      <c r="F24" s="42" t="s">
        <v>372</v>
      </c>
      <c r="G24" s="41" t="s">
        <v>515</v>
      </c>
      <c r="H24" s="48">
        <v>2272.6</v>
      </c>
      <c r="I24" s="41" t="s">
        <v>528</v>
      </c>
      <c r="J24" s="57">
        <v>-124.51</v>
      </c>
      <c r="K24" s="59"/>
    </row>
    <row r="25" spans="1:12">
      <c r="A25" s="49">
        <v>23</v>
      </c>
      <c r="B25" s="41">
        <v>317</v>
      </c>
      <c r="C25" s="42" t="s">
        <v>374</v>
      </c>
      <c r="D25" s="41">
        <v>11</v>
      </c>
      <c r="E25" s="48">
        <v>4840.5</v>
      </c>
      <c r="F25" s="42" t="s">
        <v>374</v>
      </c>
      <c r="G25" s="41">
        <v>6</v>
      </c>
      <c r="H25" s="48">
        <v>3089.28</v>
      </c>
      <c r="I25" s="41" t="s">
        <v>528</v>
      </c>
      <c r="J25" s="57">
        <v>-1751.21999999999</v>
      </c>
      <c r="K25" s="59">
        <f>SUM(G25-D25)</f>
        <v>-5</v>
      </c>
    </row>
    <row r="26" spans="1:12">
      <c r="A26" s="49">
        <v>24</v>
      </c>
      <c r="B26" s="41">
        <v>348</v>
      </c>
      <c r="C26" s="42" t="s">
        <v>404</v>
      </c>
      <c r="D26" s="41" t="s">
        <v>515</v>
      </c>
      <c r="E26" s="48">
        <v>635.45000000000005</v>
      </c>
      <c r="F26" s="42" t="s">
        <v>404</v>
      </c>
      <c r="G26" s="41">
        <v>28</v>
      </c>
      <c r="H26" s="48">
        <v>9345.99</v>
      </c>
      <c r="I26" s="41" t="s">
        <v>528</v>
      </c>
      <c r="J26" s="57">
        <v>8710.53999999999</v>
      </c>
      <c r="K26" s="59"/>
      <c r="L26" t="s">
        <v>581</v>
      </c>
    </row>
    <row r="27" spans="1:12">
      <c r="A27" s="49">
        <v>25</v>
      </c>
      <c r="B27" s="41">
        <v>618</v>
      </c>
      <c r="C27" s="42" t="s">
        <v>420</v>
      </c>
      <c r="D27" s="41" t="s">
        <v>515</v>
      </c>
      <c r="E27" s="48">
        <v>1967.25</v>
      </c>
      <c r="F27" s="42" t="s">
        <v>420</v>
      </c>
      <c r="G27" s="41" t="s">
        <v>515</v>
      </c>
      <c r="H27" s="48">
        <v>655.9</v>
      </c>
      <c r="I27" s="41" t="s">
        <v>528</v>
      </c>
      <c r="J27" s="57">
        <v>-1311.35</v>
      </c>
      <c r="K27" s="59"/>
    </row>
    <row r="28" spans="1:12">
      <c r="A28" s="49">
        <v>26</v>
      </c>
      <c r="B28" s="41">
        <v>650</v>
      </c>
      <c r="C28" s="42" t="s">
        <v>434</v>
      </c>
      <c r="D28" s="41" t="s">
        <v>515</v>
      </c>
      <c r="E28" s="48">
        <v>649.13</v>
      </c>
      <c r="F28" s="42" t="s">
        <v>434</v>
      </c>
      <c r="G28" s="41">
        <v>7</v>
      </c>
      <c r="H28" s="48">
        <v>3953.71</v>
      </c>
      <c r="I28" s="41" t="s">
        <v>528</v>
      </c>
      <c r="J28" s="57">
        <v>3304.58</v>
      </c>
      <c r="K28" s="59"/>
    </row>
    <row r="29" spans="1:12">
      <c r="A29" s="49">
        <v>27</v>
      </c>
      <c r="B29" s="41">
        <v>775</v>
      </c>
      <c r="C29" s="42" t="s">
        <v>506</v>
      </c>
      <c r="D29" s="41" t="s">
        <v>515</v>
      </c>
      <c r="E29" s="48">
        <v>361.04</v>
      </c>
      <c r="F29" s="42" t="s">
        <v>506</v>
      </c>
      <c r="G29" s="41" t="s">
        <v>515</v>
      </c>
      <c r="H29" s="48">
        <v>1143.74</v>
      </c>
      <c r="I29" s="41" t="s">
        <v>528</v>
      </c>
      <c r="J29" s="57">
        <v>782.7</v>
      </c>
      <c r="K29" s="59"/>
    </row>
    <row r="30" spans="1:12">
      <c r="A30" s="49">
        <v>28</v>
      </c>
      <c r="B30" s="41">
        <v>262</v>
      </c>
      <c r="C30" s="42" t="s">
        <v>310</v>
      </c>
      <c r="D30" s="41" t="s">
        <v>515</v>
      </c>
      <c r="E30" s="48">
        <v>568.22</v>
      </c>
      <c r="F30" s="42" t="s">
        <v>310</v>
      </c>
      <c r="G30" s="41" t="s">
        <v>515</v>
      </c>
      <c r="H30" s="48">
        <v>3093.07</v>
      </c>
      <c r="I30" s="41" t="s">
        <v>528</v>
      </c>
      <c r="J30" s="57">
        <v>2524.85</v>
      </c>
      <c r="K30" s="59"/>
    </row>
    <row r="31" spans="1:12">
      <c r="A31" s="49">
        <v>29</v>
      </c>
      <c r="B31" s="41">
        <v>30</v>
      </c>
      <c r="C31" s="42" t="s">
        <v>58</v>
      </c>
      <c r="D31" s="41" t="s">
        <v>515</v>
      </c>
      <c r="E31" s="48">
        <v>268.73</v>
      </c>
      <c r="F31" s="43"/>
      <c r="G31" s="43"/>
      <c r="H31" s="43"/>
      <c r="I31" s="41" t="s">
        <v>538</v>
      </c>
      <c r="J31" s="57">
        <v>-268.73</v>
      </c>
      <c r="K31" s="59"/>
    </row>
    <row r="32" spans="1:12">
      <c r="A32" s="49">
        <v>30</v>
      </c>
      <c r="B32" s="41">
        <v>61</v>
      </c>
      <c r="C32" s="42" t="s">
        <v>86</v>
      </c>
      <c r="D32" s="41" t="s">
        <v>515</v>
      </c>
      <c r="E32" s="48">
        <v>1152.5</v>
      </c>
      <c r="F32" s="43"/>
      <c r="G32" s="43"/>
      <c r="H32" s="43"/>
      <c r="I32" s="41" t="s">
        <v>538</v>
      </c>
      <c r="J32" s="57">
        <v>-1152.5</v>
      </c>
      <c r="K32" s="59"/>
    </row>
    <row r="33" spans="1:12">
      <c r="A33" s="49">
        <v>31</v>
      </c>
      <c r="B33" s="41">
        <v>82</v>
      </c>
      <c r="C33" s="42" t="s">
        <v>106</v>
      </c>
      <c r="D33" s="41" t="s">
        <v>515</v>
      </c>
      <c r="E33" s="48">
        <v>3984.07</v>
      </c>
      <c r="F33" s="43"/>
      <c r="G33" s="43"/>
      <c r="H33" s="43"/>
      <c r="I33" s="41" t="s">
        <v>538</v>
      </c>
      <c r="J33" s="57">
        <v>-3984.07</v>
      </c>
      <c r="K33" s="59"/>
    </row>
    <row r="34" spans="1:12">
      <c r="A34" s="49">
        <v>32</v>
      </c>
      <c r="B34" s="41">
        <v>125</v>
      </c>
      <c r="C34" s="42" t="s">
        <v>150</v>
      </c>
      <c r="D34" s="41" t="s">
        <v>515</v>
      </c>
      <c r="E34" s="48">
        <v>919.68</v>
      </c>
      <c r="F34" s="43"/>
      <c r="G34" s="43"/>
      <c r="H34" s="43"/>
      <c r="I34" s="41" t="s">
        <v>538</v>
      </c>
      <c r="J34" s="57">
        <v>-919.68</v>
      </c>
      <c r="K34" s="59"/>
    </row>
    <row r="35" spans="1:12">
      <c r="A35" s="49">
        <v>33</v>
      </c>
      <c r="B35" s="41">
        <v>133</v>
      </c>
      <c r="C35" s="42" t="s">
        <v>158</v>
      </c>
      <c r="D35" s="41" t="s">
        <v>515</v>
      </c>
      <c r="E35" s="48">
        <v>226.63</v>
      </c>
      <c r="F35" s="43"/>
      <c r="G35" s="43"/>
      <c r="H35" s="43"/>
      <c r="I35" s="41" t="s">
        <v>538</v>
      </c>
      <c r="J35" s="57">
        <v>-226.63</v>
      </c>
      <c r="K35" s="59"/>
    </row>
    <row r="36" spans="1:12">
      <c r="A36" s="49">
        <v>34</v>
      </c>
      <c r="B36" s="41">
        <v>158</v>
      </c>
      <c r="C36" s="42" t="s">
        <v>188</v>
      </c>
      <c r="D36" s="41" t="s">
        <v>515</v>
      </c>
      <c r="E36" s="48">
        <v>317.75</v>
      </c>
      <c r="F36" s="43"/>
      <c r="G36" s="43"/>
      <c r="H36" s="43"/>
      <c r="I36" s="41" t="s">
        <v>538</v>
      </c>
      <c r="J36" s="57">
        <v>-317.75</v>
      </c>
      <c r="K36" s="59"/>
    </row>
    <row r="37" spans="1:12">
      <c r="A37" s="49">
        <v>35</v>
      </c>
      <c r="B37" s="41">
        <v>165</v>
      </c>
      <c r="C37" s="42" t="s">
        <v>202</v>
      </c>
      <c r="D37" s="41" t="s">
        <v>515</v>
      </c>
      <c r="E37" s="48">
        <v>927.58</v>
      </c>
      <c r="F37" s="43"/>
      <c r="G37" s="43"/>
      <c r="H37" s="43"/>
      <c r="I37" s="41" t="s">
        <v>538</v>
      </c>
      <c r="J37" s="57">
        <v>-927.58</v>
      </c>
      <c r="K37" s="59"/>
    </row>
    <row r="38" spans="1:12">
      <c r="A38" s="49">
        <v>36</v>
      </c>
      <c r="B38" s="41">
        <v>178</v>
      </c>
      <c r="C38" s="42" t="s">
        <v>226</v>
      </c>
      <c r="D38" s="41" t="s">
        <v>515</v>
      </c>
      <c r="E38" s="48">
        <v>333.79</v>
      </c>
      <c r="F38" s="43"/>
      <c r="G38" s="43"/>
      <c r="H38" s="43"/>
      <c r="I38" s="41" t="s">
        <v>538</v>
      </c>
      <c r="J38" s="57">
        <v>-333.79</v>
      </c>
      <c r="K38" s="59"/>
    </row>
    <row r="39" spans="1:12">
      <c r="A39" s="49">
        <v>37</v>
      </c>
      <c r="B39" s="41">
        <v>197</v>
      </c>
      <c r="C39" s="42" t="s">
        <v>240</v>
      </c>
      <c r="D39" s="41">
        <v>10</v>
      </c>
      <c r="E39" s="48">
        <v>2049.6</v>
      </c>
      <c r="F39" s="43"/>
      <c r="G39" s="43"/>
      <c r="H39" s="43"/>
      <c r="I39" s="41" t="s">
        <v>538</v>
      </c>
      <c r="J39" s="57">
        <v>-2049.6</v>
      </c>
      <c r="K39" s="59">
        <f t="shared" ref="K39:K64" si="0">SUM(D39-G39)</f>
        <v>10</v>
      </c>
    </row>
    <row r="40" spans="1:12">
      <c r="A40" s="49">
        <v>38</v>
      </c>
      <c r="B40" s="41">
        <v>204</v>
      </c>
      <c r="C40" s="42" t="s">
        <v>248</v>
      </c>
      <c r="D40" s="41" t="s">
        <v>515</v>
      </c>
      <c r="E40" s="48">
        <v>561.95000000000005</v>
      </c>
      <c r="F40" s="43"/>
      <c r="G40" s="43"/>
      <c r="H40" s="43"/>
      <c r="I40" s="41" t="s">
        <v>538</v>
      </c>
      <c r="J40" s="57">
        <v>-561.95000000000005</v>
      </c>
      <c r="K40" s="59"/>
    </row>
    <row r="41" spans="1:12">
      <c r="A41" s="49">
        <v>39</v>
      </c>
      <c r="B41" s="41">
        <v>210</v>
      </c>
      <c r="C41" s="42" t="s">
        <v>256</v>
      </c>
      <c r="D41" s="41" t="s">
        <v>515</v>
      </c>
      <c r="E41" s="48">
        <v>565.45000000000005</v>
      </c>
      <c r="F41" s="43"/>
      <c r="G41" s="43"/>
      <c r="H41" s="43"/>
      <c r="I41" s="41" t="s">
        <v>538</v>
      </c>
      <c r="J41" s="57">
        <v>-565.45000000000005</v>
      </c>
      <c r="K41" s="59"/>
    </row>
    <row r="42" spans="1:12">
      <c r="A42" s="49">
        <v>40</v>
      </c>
      <c r="B42" s="41">
        <v>229</v>
      </c>
      <c r="C42" s="42" t="s">
        <v>282</v>
      </c>
      <c r="D42" s="41">
        <v>7</v>
      </c>
      <c r="E42" s="48">
        <v>11828.72</v>
      </c>
      <c r="F42" s="43"/>
      <c r="G42" s="43"/>
      <c r="H42" s="43"/>
      <c r="I42" s="41" t="s">
        <v>538</v>
      </c>
      <c r="J42" s="57">
        <v>-11828.72</v>
      </c>
      <c r="K42" s="59">
        <f t="shared" si="0"/>
        <v>7</v>
      </c>
      <c r="L42" t="s">
        <v>582</v>
      </c>
    </row>
    <row r="43" spans="1:12">
      <c r="A43" s="49">
        <v>41</v>
      </c>
      <c r="B43" s="41">
        <v>274</v>
      </c>
      <c r="C43" s="42" t="s">
        <v>322</v>
      </c>
      <c r="D43" s="41" t="s">
        <v>515</v>
      </c>
      <c r="E43" s="48">
        <v>1974.16</v>
      </c>
      <c r="F43" s="43"/>
      <c r="G43" s="43"/>
      <c r="H43" s="43"/>
      <c r="I43" s="41" t="s">
        <v>538</v>
      </c>
      <c r="J43" s="57">
        <v>-1974.16</v>
      </c>
      <c r="K43" s="59"/>
    </row>
    <row r="44" spans="1:12">
      <c r="A44" s="49">
        <v>42</v>
      </c>
      <c r="B44" s="41">
        <v>276</v>
      </c>
      <c r="C44" s="42" t="s">
        <v>326</v>
      </c>
      <c r="D44" s="41" t="s">
        <v>515</v>
      </c>
      <c r="E44" s="48">
        <v>2718.4</v>
      </c>
      <c r="F44" s="43"/>
      <c r="G44" s="43"/>
      <c r="H44" s="43"/>
      <c r="I44" s="41" t="s">
        <v>538</v>
      </c>
      <c r="J44" s="57">
        <v>-2718.4</v>
      </c>
      <c r="K44" s="59"/>
    </row>
    <row r="45" spans="1:12">
      <c r="A45" s="49">
        <v>43</v>
      </c>
      <c r="B45" s="41">
        <v>305</v>
      </c>
      <c r="C45" s="42" t="s">
        <v>358</v>
      </c>
      <c r="D45" s="41" t="s">
        <v>515</v>
      </c>
      <c r="E45" s="48">
        <v>584.24</v>
      </c>
      <c r="F45" s="43"/>
      <c r="G45" s="43"/>
      <c r="H45" s="43"/>
      <c r="I45" s="41" t="s">
        <v>538</v>
      </c>
      <c r="J45" s="57">
        <v>-584.24</v>
      </c>
      <c r="K45" s="59"/>
    </row>
    <row r="46" spans="1:12">
      <c r="A46" s="49">
        <v>44</v>
      </c>
      <c r="B46" s="41">
        <v>672</v>
      </c>
      <c r="C46" s="42" t="s">
        <v>448</v>
      </c>
      <c r="D46" s="41" t="s">
        <v>515</v>
      </c>
      <c r="E46" s="48">
        <v>377.05</v>
      </c>
      <c r="F46" s="43"/>
      <c r="G46" s="43"/>
      <c r="H46" s="43"/>
      <c r="I46" s="41" t="s">
        <v>538</v>
      </c>
      <c r="J46" s="57">
        <v>-377.05</v>
      </c>
      <c r="K46" s="59"/>
    </row>
    <row r="47" spans="1:12">
      <c r="A47" s="49">
        <v>45</v>
      </c>
      <c r="B47" s="41">
        <v>715</v>
      </c>
      <c r="C47" s="42" t="s">
        <v>470</v>
      </c>
      <c r="D47" s="41" t="s">
        <v>515</v>
      </c>
      <c r="E47" s="48">
        <v>1546.1</v>
      </c>
      <c r="F47" s="43"/>
      <c r="G47" s="43"/>
      <c r="H47" s="43"/>
      <c r="I47" s="41" t="s">
        <v>538</v>
      </c>
      <c r="J47" s="57">
        <v>-1546.1</v>
      </c>
      <c r="K47" s="59"/>
    </row>
    <row r="48" spans="1:12">
      <c r="A48" s="49">
        <v>46</v>
      </c>
      <c r="B48" s="41">
        <v>1</v>
      </c>
      <c r="C48" s="44"/>
      <c r="D48" s="43"/>
      <c r="E48" s="43"/>
      <c r="F48" s="42" t="s">
        <v>26</v>
      </c>
      <c r="G48" s="41" t="s">
        <v>515</v>
      </c>
      <c r="H48" s="48">
        <v>1294.8699999999999</v>
      </c>
      <c r="I48" s="41" t="s">
        <v>564</v>
      </c>
      <c r="J48" s="57">
        <v>1294.8699999999999</v>
      </c>
      <c r="K48" s="59"/>
    </row>
    <row r="49" spans="1:12">
      <c r="A49" s="49">
        <v>47</v>
      </c>
      <c r="B49" s="41">
        <v>44</v>
      </c>
      <c r="C49" s="44"/>
      <c r="D49" s="43"/>
      <c r="E49" s="43"/>
      <c r="F49" s="42" t="s">
        <v>72</v>
      </c>
      <c r="G49" s="41" t="s">
        <v>515</v>
      </c>
      <c r="H49" s="48">
        <v>1495.61</v>
      </c>
      <c r="I49" s="41" t="s">
        <v>564</v>
      </c>
      <c r="J49" s="57">
        <v>1495.61</v>
      </c>
      <c r="K49" s="59"/>
    </row>
    <row r="50" spans="1:12">
      <c r="A50" s="49">
        <v>48</v>
      </c>
      <c r="B50" s="41">
        <v>67</v>
      </c>
      <c r="C50" s="44"/>
      <c r="D50" s="43"/>
      <c r="E50" s="43"/>
      <c r="F50" s="42" t="s">
        <v>92</v>
      </c>
      <c r="G50" s="41">
        <v>10</v>
      </c>
      <c r="H50" s="48">
        <v>2407.34</v>
      </c>
      <c r="I50" s="41" t="s">
        <v>564</v>
      </c>
      <c r="J50" s="57">
        <v>2407.34</v>
      </c>
      <c r="K50" s="59">
        <f t="shared" si="0"/>
        <v>-10</v>
      </c>
    </row>
    <row r="51" spans="1:12">
      <c r="A51" s="49">
        <v>49</v>
      </c>
      <c r="B51" s="41">
        <v>71</v>
      </c>
      <c r="C51" s="44"/>
      <c r="D51" s="43"/>
      <c r="E51" s="43"/>
      <c r="F51" s="42" t="s">
        <v>94</v>
      </c>
      <c r="G51" s="41">
        <v>12</v>
      </c>
      <c r="H51" s="48">
        <v>3804.92</v>
      </c>
      <c r="I51" s="41" t="s">
        <v>564</v>
      </c>
      <c r="J51" s="57">
        <v>3804.92</v>
      </c>
      <c r="K51" s="59">
        <f t="shared" si="0"/>
        <v>-12</v>
      </c>
    </row>
    <row r="52" spans="1:12">
      <c r="A52" s="49">
        <v>50</v>
      </c>
      <c r="B52" s="41">
        <v>73</v>
      </c>
      <c r="C52" s="44"/>
      <c r="D52" s="43"/>
      <c r="E52" s="43"/>
      <c r="F52" s="42" t="s">
        <v>98</v>
      </c>
      <c r="G52" s="41" t="s">
        <v>515</v>
      </c>
      <c r="H52" s="48">
        <v>1139.8800000000001</v>
      </c>
      <c r="I52" s="41" t="s">
        <v>564</v>
      </c>
      <c r="J52" s="57">
        <v>1139.8800000000001</v>
      </c>
      <c r="K52" s="59"/>
    </row>
    <row r="53" spans="1:12">
      <c r="A53" s="49">
        <v>51</v>
      </c>
      <c r="B53" s="41">
        <v>87</v>
      </c>
      <c r="C53" s="44"/>
      <c r="D53" s="43"/>
      <c r="E53" s="43"/>
      <c r="F53" s="42" t="s">
        <v>112</v>
      </c>
      <c r="G53" s="41" t="s">
        <v>515</v>
      </c>
      <c r="H53" s="48">
        <v>219.34</v>
      </c>
      <c r="I53" s="41" t="s">
        <v>564</v>
      </c>
      <c r="J53" s="57">
        <v>219.34</v>
      </c>
      <c r="K53" s="59"/>
    </row>
    <row r="54" spans="1:12">
      <c r="A54" s="49">
        <v>52</v>
      </c>
      <c r="B54" s="41">
        <v>137</v>
      </c>
      <c r="C54" s="44"/>
      <c r="D54" s="43"/>
      <c r="E54" s="43"/>
      <c r="F54" s="42" t="s">
        <v>162</v>
      </c>
      <c r="G54" s="41" t="s">
        <v>515</v>
      </c>
      <c r="H54" s="48">
        <v>390.14</v>
      </c>
      <c r="I54" s="41" t="s">
        <v>564</v>
      </c>
      <c r="J54" s="57">
        <v>390.14</v>
      </c>
      <c r="K54" s="59"/>
    </row>
    <row r="55" spans="1:12">
      <c r="A55" s="49">
        <v>53</v>
      </c>
      <c r="B55" s="41">
        <v>149</v>
      </c>
      <c r="C55" s="44"/>
      <c r="D55" s="43"/>
      <c r="E55" s="43"/>
      <c r="F55" s="42" t="s">
        <v>174</v>
      </c>
      <c r="G55" s="41" t="s">
        <v>515</v>
      </c>
      <c r="H55" s="48">
        <v>170.64</v>
      </c>
      <c r="I55" s="41" t="s">
        <v>564</v>
      </c>
      <c r="J55" s="57">
        <v>170.64</v>
      </c>
      <c r="K55" s="59"/>
    </row>
    <row r="56" spans="1:12">
      <c r="A56" s="49">
        <v>54</v>
      </c>
      <c r="B56" s="41">
        <v>160</v>
      </c>
      <c r="C56" s="44"/>
      <c r="D56" s="43"/>
      <c r="E56" s="43"/>
      <c r="F56" s="42" t="s">
        <v>192</v>
      </c>
      <c r="G56" s="41" t="s">
        <v>515</v>
      </c>
      <c r="H56" s="48">
        <v>471.13</v>
      </c>
      <c r="I56" s="41" t="s">
        <v>564</v>
      </c>
      <c r="J56" s="57">
        <v>471.13</v>
      </c>
      <c r="K56" s="59"/>
    </row>
    <row r="57" spans="1:12">
      <c r="A57" s="49">
        <v>55</v>
      </c>
      <c r="B57" s="41">
        <v>168</v>
      </c>
      <c r="C57" s="44"/>
      <c r="D57" s="43"/>
      <c r="E57" s="43"/>
      <c r="F57" s="42" t="s">
        <v>206</v>
      </c>
      <c r="G57" s="41" t="s">
        <v>515</v>
      </c>
      <c r="H57" s="48">
        <v>1420.18</v>
      </c>
      <c r="I57" s="41" t="s">
        <v>564</v>
      </c>
      <c r="J57" s="57">
        <v>1420.18</v>
      </c>
      <c r="K57" s="59"/>
    </row>
    <row r="58" spans="1:12">
      <c r="A58" s="49">
        <v>56</v>
      </c>
      <c r="B58" s="41">
        <v>181</v>
      </c>
      <c r="C58" s="44"/>
      <c r="D58" s="43"/>
      <c r="E58" s="43"/>
      <c r="F58" s="42" t="s">
        <v>228</v>
      </c>
      <c r="G58" s="41" t="s">
        <v>515</v>
      </c>
      <c r="H58" s="48">
        <v>267.24</v>
      </c>
      <c r="I58" s="41" t="s">
        <v>564</v>
      </c>
      <c r="J58" s="57">
        <v>267.24</v>
      </c>
      <c r="K58" s="59"/>
    </row>
    <row r="59" spans="1:12">
      <c r="A59" s="49">
        <v>57</v>
      </c>
      <c r="B59" s="41">
        <v>189</v>
      </c>
      <c r="C59" s="44"/>
      <c r="D59" s="43"/>
      <c r="E59" s="43"/>
      <c r="F59" s="42" t="s">
        <v>236</v>
      </c>
      <c r="G59" s="41">
        <v>17</v>
      </c>
      <c r="H59" s="48">
        <v>5207.1099999999997</v>
      </c>
      <c r="I59" s="41" t="s">
        <v>564</v>
      </c>
      <c r="J59" s="57">
        <v>5207.1099999999997</v>
      </c>
      <c r="K59" s="59">
        <f t="shared" si="0"/>
        <v>-17</v>
      </c>
      <c r="L59" t="s">
        <v>583</v>
      </c>
    </row>
    <row r="60" spans="1:12">
      <c r="A60" s="49">
        <v>58</v>
      </c>
      <c r="B60" s="41">
        <v>198</v>
      </c>
      <c r="C60" s="44"/>
      <c r="D60" s="43"/>
      <c r="E60" s="43"/>
      <c r="F60" s="42" t="s">
        <v>242</v>
      </c>
      <c r="G60" s="41" t="s">
        <v>515</v>
      </c>
      <c r="H60" s="48">
        <v>1451.97</v>
      </c>
      <c r="I60" s="41" t="s">
        <v>564</v>
      </c>
      <c r="J60" s="57">
        <v>1451.97</v>
      </c>
      <c r="K60" s="59"/>
    </row>
    <row r="61" spans="1:12">
      <c r="A61" s="49">
        <v>59</v>
      </c>
      <c r="B61" s="41">
        <v>246</v>
      </c>
      <c r="C61" s="44"/>
      <c r="D61" s="43"/>
      <c r="E61" s="43"/>
      <c r="F61" s="42" t="s">
        <v>298</v>
      </c>
      <c r="G61" s="41" t="s">
        <v>515</v>
      </c>
      <c r="H61" s="48">
        <v>311.07</v>
      </c>
      <c r="I61" s="41" t="s">
        <v>564</v>
      </c>
      <c r="J61" s="57">
        <v>311.07</v>
      </c>
      <c r="K61" s="59"/>
    </row>
    <row r="62" spans="1:12">
      <c r="A62" s="49">
        <v>60</v>
      </c>
      <c r="B62" s="41">
        <v>261</v>
      </c>
      <c r="C62" s="44"/>
      <c r="D62" s="43"/>
      <c r="E62" s="43"/>
      <c r="F62" s="42" t="s">
        <v>308</v>
      </c>
      <c r="G62" s="41" t="s">
        <v>515</v>
      </c>
      <c r="H62" s="48">
        <v>264.52</v>
      </c>
      <c r="I62" s="41" t="s">
        <v>564</v>
      </c>
      <c r="J62" s="57">
        <v>264.52</v>
      </c>
      <c r="K62" s="59"/>
    </row>
    <row r="63" spans="1:12">
      <c r="A63" s="49">
        <v>61</v>
      </c>
      <c r="B63" s="41">
        <v>266</v>
      </c>
      <c r="C63" s="44"/>
      <c r="D63" s="43"/>
      <c r="E63" s="43"/>
      <c r="F63" s="42" t="s">
        <v>316</v>
      </c>
      <c r="G63" s="41" t="s">
        <v>515</v>
      </c>
      <c r="H63" s="48">
        <v>426.05</v>
      </c>
      <c r="I63" s="41" t="s">
        <v>564</v>
      </c>
      <c r="J63" s="57">
        <v>426.05</v>
      </c>
      <c r="K63" s="59"/>
    </row>
    <row r="64" spans="1:12">
      <c r="A64" s="49">
        <v>62</v>
      </c>
      <c r="B64" s="41">
        <v>271</v>
      </c>
      <c r="C64" s="44"/>
      <c r="D64" s="43"/>
      <c r="E64" s="43"/>
      <c r="F64" s="42" t="s">
        <v>318</v>
      </c>
      <c r="G64" s="41">
        <v>7</v>
      </c>
      <c r="H64" s="48">
        <v>1707.39</v>
      </c>
      <c r="I64" s="41" t="s">
        <v>564</v>
      </c>
      <c r="J64" s="57">
        <v>1707.39</v>
      </c>
      <c r="K64" s="59">
        <f t="shared" si="0"/>
        <v>-7</v>
      </c>
    </row>
    <row r="65" spans="1:12">
      <c r="A65" s="49">
        <v>63</v>
      </c>
      <c r="B65" s="41">
        <v>275</v>
      </c>
      <c r="C65" s="44"/>
      <c r="D65" s="43"/>
      <c r="E65" s="43"/>
      <c r="F65" s="42" t="s">
        <v>324</v>
      </c>
      <c r="G65" s="41" t="s">
        <v>515</v>
      </c>
      <c r="H65" s="48">
        <v>2222.17</v>
      </c>
      <c r="I65" s="41" t="s">
        <v>564</v>
      </c>
      <c r="J65" s="57">
        <v>2222.17</v>
      </c>
      <c r="K65" s="59"/>
    </row>
    <row r="66" spans="1:12">
      <c r="A66" s="49">
        <v>64</v>
      </c>
      <c r="B66" s="41">
        <v>304</v>
      </c>
      <c r="C66" s="44"/>
      <c r="D66" s="43"/>
      <c r="E66" s="43"/>
      <c r="F66" s="42" t="s">
        <v>356</v>
      </c>
      <c r="G66" s="41" t="s">
        <v>515</v>
      </c>
      <c r="H66" s="48">
        <v>340.65</v>
      </c>
      <c r="I66" s="41" t="s">
        <v>564</v>
      </c>
      <c r="J66" s="57">
        <v>340.65</v>
      </c>
      <c r="K66" s="59"/>
    </row>
    <row r="67" spans="1:12">
      <c r="A67" s="49">
        <v>65</v>
      </c>
      <c r="B67" s="41">
        <v>314</v>
      </c>
      <c r="C67" s="44"/>
      <c r="D67" s="43"/>
      <c r="E67" s="43"/>
      <c r="F67" s="42" t="s">
        <v>368</v>
      </c>
      <c r="G67" s="41" t="s">
        <v>515</v>
      </c>
      <c r="H67" s="48">
        <v>558</v>
      </c>
      <c r="I67" s="41" t="s">
        <v>564</v>
      </c>
      <c r="J67" s="57">
        <v>558</v>
      </c>
      <c r="K67" s="59"/>
    </row>
    <row r="68" spans="1:12">
      <c r="A68" s="49">
        <v>66</v>
      </c>
      <c r="B68" s="41">
        <v>325</v>
      </c>
      <c r="C68" s="44"/>
      <c r="D68" s="43"/>
      <c r="E68" s="43"/>
      <c r="F68" s="42" t="s">
        <v>378</v>
      </c>
      <c r="G68" s="41" t="s">
        <v>515</v>
      </c>
      <c r="H68" s="48">
        <v>3940.78</v>
      </c>
      <c r="I68" s="41" t="s">
        <v>564</v>
      </c>
      <c r="J68" s="57">
        <v>3940.78</v>
      </c>
      <c r="K68" s="59"/>
    </row>
    <row r="69" spans="1:12">
      <c r="A69" s="49">
        <v>67</v>
      </c>
      <c r="B69" s="41">
        <v>326</v>
      </c>
      <c r="C69" s="44"/>
      <c r="D69" s="43"/>
      <c r="E69" s="43"/>
      <c r="F69" s="42" t="s">
        <v>380</v>
      </c>
      <c r="G69" s="41" t="s">
        <v>515</v>
      </c>
      <c r="H69" s="48">
        <v>257.60000000000002</v>
      </c>
      <c r="I69" s="41" t="s">
        <v>564</v>
      </c>
      <c r="J69" s="57">
        <v>257.60000000000002</v>
      </c>
      <c r="K69" s="59"/>
    </row>
    <row r="70" spans="1:12">
      <c r="A70" s="49">
        <v>68</v>
      </c>
      <c r="B70" s="41">
        <v>332</v>
      </c>
      <c r="C70" s="44"/>
      <c r="D70" s="43"/>
      <c r="E70" s="43"/>
      <c r="F70" s="42" t="s">
        <v>388</v>
      </c>
      <c r="G70" s="41" t="s">
        <v>515</v>
      </c>
      <c r="H70" s="48">
        <v>499.66</v>
      </c>
      <c r="I70" s="41" t="s">
        <v>564</v>
      </c>
      <c r="J70" s="57">
        <v>499.66</v>
      </c>
      <c r="K70" s="59"/>
    </row>
    <row r="71" spans="1:12">
      <c r="A71" s="49">
        <v>69</v>
      </c>
      <c r="B71" s="41">
        <v>335</v>
      </c>
      <c r="C71" s="44"/>
      <c r="D71" s="43"/>
      <c r="E71" s="43"/>
      <c r="F71" s="42" t="s">
        <v>390</v>
      </c>
      <c r="G71" s="41" t="s">
        <v>515</v>
      </c>
      <c r="H71" s="48">
        <v>2117.06</v>
      </c>
      <c r="I71" s="41" t="s">
        <v>564</v>
      </c>
      <c r="J71" s="57">
        <v>2117.06</v>
      </c>
      <c r="K71" s="59"/>
    </row>
    <row r="72" spans="1:12">
      <c r="A72" s="49">
        <v>70</v>
      </c>
      <c r="B72" s="41">
        <v>347</v>
      </c>
      <c r="C72" s="43"/>
      <c r="D72" s="43"/>
      <c r="E72" s="43"/>
      <c r="F72" s="42" t="s">
        <v>402</v>
      </c>
      <c r="G72" s="41">
        <v>12</v>
      </c>
      <c r="H72" s="48">
        <v>3784.67</v>
      </c>
      <c r="I72" s="41" t="s">
        <v>564</v>
      </c>
      <c r="J72" s="57">
        <v>3784.67</v>
      </c>
      <c r="K72" s="59">
        <f t="shared" ref="K72" si="1">SUM(D72-G72)</f>
        <v>-12</v>
      </c>
      <c r="L72" t="s">
        <v>584</v>
      </c>
    </row>
    <row r="73" spans="1:12">
      <c r="A73" s="49">
        <v>71</v>
      </c>
      <c r="B73" s="41">
        <v>725</v>
      </c>
      <c r="C73" s="43"/>
      <c r="D73" s="43"/>
      <c r="E73" s="43"/>
      <c r="F73" s="42" t="s">
        <v>476</v>
      </c>
      <c r="G73" s="41" t="s">
        <v>515</v>
      </c>
      <c r="H73" s="48">
        <v>949.17</v>
      </c>
      <c r="I73" s="41" t="s">
        <v>564</v>
      </c>
      <c r="J73" s="57">
        <v>949.17</v>
      </c>
      <c r="K73" s="59"/>
    </row>
  </sheetData>
  <autoFilter ref="A1:K73" xr:uid="{20746DFA-E1AC-2146-84E9-DFBB7D30B8DF}"/>
  <conditionalFormatting sqref="J2:K73">
    <cfRule type="colorScale" priority="1">
      <colorScale>
        <cfvo type="min"/>
        <cfvo type="percentile" val="50"/>
        <cfvo type="max"/>
        <color rgb="FFF8696B"/>
        <color rgb="FFFFEB84"/>
        <color rgb="FF63BE7B"/>
      </colorScale>
    </cfRule>
  </conditionalFormatting>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M U E A A B Q S w M E F A A A C A g A z E L 3 W o R F M a C l A A A A 9 g A A A B I A A A B D b 2 5 m a W c v U G F j a 2 F n Z S 5 4 b W y F j 0 s O g j A Y h K 9 C u q c P J M G Q n 7 J w K 4 k J 0 b h t a o V G K I Y W y 9 1 c e C S v I E Z R d y 5 n 5 p t k 5 n 6 9 Q T 6 2 T X B R v d W d y R D D F A X K y O 6 g T Z W h w R 3 D J c o 5 b I Q 8 i U o F E 2 x s O l q d o d q 5 c 0 q I 9 x 7 7 B e 7 6 i k S U M r I v 1 q W s V S t C b a w T R i r 0 a R 3 + t x C H 3 W s M j z C L Y 8 y S B F M g s w m F N l 8 g m v Y + 0 x 8 T V k P j h l 5 x Z c J t C W S W Q N 4 f + A N Q S w M E F A A A C A g A z E L 3 W j 5 V 2 l Y S A g A A Z A U A A B M A A A B G b 3 J t d W x h c y 9 T Z W N 0 a W 9 u M S 5 t l V T L b t s w E L w b 8 D 8 s 6 I u E q E 7 j Q w 8 N c i j U G A X 6 s G E F K A r D B 4 b a W E R o 0 q U o t 6 6 g f + 9 S c h L L V o R W B 0 k k d 3 Z 2 9 s E c h Z N G Q 9 J 8 r 6 6 H g + E g z 7 j F F O 7 4 v c I J 3 I B C N x w A P Y k p r E D a u f 0 t U I 3 j w l r U 7 r u x j / f G P A Z h u f z G N 3 j D G i R b V c v Y a E c m q 6 h x M G J x x v X a O 9 9 v k Z E n R s 5 H g b D h K F A P 4 f + Q s B 9 k W D P 5 9 S e 0 y F q M b a / t 1 e U l f E b c g t F q D y 5 D s K h w x 7 U D a 3 7 l b d u p V I 6 c p w s 6 o a h q x n F C 9 s L 5 r a C J N w L k I j u h 8 c + S j F Z e K E m X K o X Y F E T z B u b z e Z I w B s b 2 g u 6 M 4 w p u f y Z o d 7 D A n D 7 B V 6 k v Z l t 3 Q V J z Y 1 3 I W H i k 9 k z p X O 6 M q 1 U y R n 6 J c 8 d V g T l I 7 Q w I o 4 q N h g x 5 i v Z E e o 2 k Y j 2 p r t f B e b j H K Y o 6 5 H y R u R t / p J f U w g X H 1 r X Q s A t z i L X 7 a B r D 2 8 m 7 S f d x z Z Y U m / Z J b 4 o W q K m H D r n I 4 Y G K I h S 3 0 u 3 b p o 3 d S 0 K a d d z A g k O 6 I i j P g y p f q X 9 E a h J X p N S y z R F j V d Q J / 7 d O i J 5 7 Z l r o V O r 1 q / 5 m d s 2 1 / M P 9 3 D c 4 X y E r h Q M / U H 0 4 i j T F E 0 y z V b U h V W / W K X L i 5 u o 9 z b x 1 f h I o 8 R t + d h / Y 4 x 7 0 y + B Q h 6 g s z y K I Y G a p k 8 c f c o F 1 A q r q i F n q L u f s 5 X o y e o c 1 H 4 1 G T e g v q Z H z f 8 E V V b Y 8 u c L I + 3 A g d Q / + + i 9 Q S w M E F A A A C A g A z E L 3 W g / K 6 a u k A A A A 6 Q A A A B M A A A B b Q 2 9 u d G V u d F 9 U e X B l c 1 0 u e G 1 s b Y 5 L D s I w D E S v E n m f u r B A C D V l A d y A C 0 T B / Y j m o 8 Z F 4 W w s O B J X I G 1 3 i K V n 5 n n m 8 3 p X x 2 Q H 8 a A x 9 t 4 p 2 B Q l C H L G 3 3 r X K p i 4 k X s 4 1 t X 1 G S i K H H V R Q c c c D o j R d G R 1 L H w g l 5 3 G j 1 Z z P s c W g z Z 3 3 R J u y 3 K H x j s m x 5 L n H 1 B X Z 2 r 0 N L C 4 p C y v t R k H c V p z c 5 U C p s S 4 y P i X s D 9 5 H c L Q G 8 3 Z x C R t l H Y h c R l e f w F Q S w E C F A M U A A A I C A D M Q v d a h E U x o K U A A A D 2 A A A A E g A A A A A A A A A A A A A A p I E A A A A A Q 2 9 u Z m l n L 1 B h Y 2 t h Z 2 U u e G 1 s U E s B A h Q D F A A A C A g A z E L 3 W j 5 V 2 l Y S A g A A Z A U A A B M A A A A A A A A A A A A A A K S B 1 Q A A A E Z v c m 1 1 b G F z L 1 N l Y 3 R p b 2 4 x L m 1 Q S w E C F A M U A A A I C A D M Q v d a D 8 r p q 6 Q A A A D p A A A A E w A A A A A A A A A A A A A A p I E Y A w A A W 0 N v b n R l b n R f V H l w Z X N d L n h t b F B L B Q Y A A A A A A w A D A M I A A A D t 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b C A A A A A A A A H k I 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S X R l b T 4 8 S X R l b U x v Y 2 F 0 a W 9 u P j x J d G V t V H l w Z T 5 G b 3 J t d W x h P C 9 J d G V t V H l w Z T 4 8 S X R l b V B h d G g + U 2 V j d G l v b j E v V G F i b G U y P C 9 J d G V t U G F 0 a D 4 8 L 0 l 0 Z W 1 M b 2 N h d G l v b j 4 8 U 3 R h Y m x l R W 5 0 c m l l c z 4 8 R W 5 0 c n k g V H l w Z T 0 i S X N Q c m l 2 Y X R l I i B W Y W x 1 Z T 0 i b D A i I C 8 + P E V u d H J 5 I F R 5 c G U 9 I l F 1 Z X J 5 S U Q i I F Z h b H V l P S J z M z g y Y W M z M T g t Z T F k Y y 0 0 Z T h m L T g 3 N T M t N G M x M 2 U 4 M D Y 0 Z D k w 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G a W x s R X J y b 3 J D b 3 V u d C I g V m F s d W U 9 I m w w I i A v P j x F b n R y e S B U e X B l P S J G a W x s T G F z d F V w Z G F 0 Z W Q i I F Z h b H V l P S J k M j A y N S 0 w N y 0 y M 1 Q x M j o y M j o y N C 4 4 N z c w N z Q w W i I g L z 4 8 R W 5 0 c n k g V H l w Z T 0 i R m l s b E N v b H V t b l R 5 c G V z I i B W Y W x 1 Z T 0 i c 0 F B P T 0 i I C 8 + P E V u d H J 5 I F R 5 c G U 9 I k Z p b G x D b 2 x 1 b W 5 O Y W 1 l c y I g V m F s d W U 9 I n N b J n F 1 b 3 Q 7 Q 2 9 s d W 1 u M S Z x d W 9 0 O 1 0 i I C 8 + P E V u d H J 5 I F R 5 c G U 9 I k Z p b G x T d G F 0 d X M i I F Z h b H V l P S J z Q 2 9 t c G x l d G U i I C 8 + P E V u d H J 5 I F R 5 c G U 9 I k Z p b G x F c n J v c k N v Z G U i I F Z h b H V l P S J z V W 5 r b m 9 3 b i I g L z 4 8 R W 5 0 c n k g V H l w Z T 0 i U m V s Y X R p b 2 5 z a G l w S W 5 m b 0 N v b n R h a W 5 l c i I g V m F s d W U 9 I n N 7 J n F 1 b 3 Q 7 Y 2 9 s d W 1 u Q 2 9 1 b n Q m c X V v d D s 6 M S w m c X V v d D t r Z X l D b 2 x 1 b W 5 O Y W 1 l c y Z x d W 9 0 O z p b X S w m c X V v d D t x d W V y e V J l b G F 0 a W 9 u c 2 h p c H M m c X V v d D s 6 W 1 0 s J n F 1 b 3 Q 7 Y 2 9 s d W 1 u S W R l b n R p d G l l c y Z x d W 9 0 O z p b J n F 1 b 3 Q 7 U 2 V j d G l v b j E v V G F i b G U y L 0 F 1 d G 9 S Z W 1 v d m V k Q 2 9 s d W 1 u c z E u e 0 N v b H V t b j E s M H 0 m c X V v d D t d L C Z x d W 9 0 O 0 N v b H V t b k N v d W 5 0 J n F 1 b 3 Q 7 O j E s J n F 1 b 3 Q 7 S 2 V 5 Q 2 9 s d W 1 u T m F t Z X M m c X V v d D s 6 W 1 0 s J n F 1 b 3 Q 7 Q 2 9 s d W 1 u S W R l b n R p d G l l c y Z x d W 9 0 O z p b J n F 1 b 3 Q 7 U 2 V j d G l v b j E v V G F i b G U y L 0 F 1 d G 9 S Z W 1 v d m V k Q 2 9 s d W 1 u c z E u e 0 N v b H V t b j E s M H 0 m c X V v d D t d L C Z x d W 9 0 O 1 J l b G F 0 a W 9 u c 2 h p c E l u Z m 8 m c X V v d D s 6 W 1 1 9 I i A v P j x F b n R y e S B U e X B l P S J G a W x s Q 2 9 1 b n Q i I F Z h b H V l P S J s M S I g L z 4 8 R W 5 0 c n k g V H l w Z T 0 i Q W R k Z W R U b 0 R h d G F N b 2 R l b C I g V m F s d W U 9 I m w w I i A v P j w v U 3 R h Y m x l R W 5 0 c m l l c z 4 8 L 0 l 0 Z W 0 + P E l 0 Z W 0 + P E l 0 Z W 1 M b 2 N h d G l v b j 4 8 S X R l b V R 5 c G U + R m 9 y b X V s Y T w v S X R l b V R 5 c G U + P E l 0 Z W 1 Q Y X R o P l N l Y 3 R p b 2 4 x L 1 R h Y m x l M i 9 T b 3 V y Y 2 U 8 L 0 l 0 Z W 1 Q Y X R o P j w v S X R l b U x v Y 2 F 0 a W 9 u P j x T d G F i b G V F b n R y a W V z I C 8 + P C 9 J d G V t P j x J d G V t P j x J d G V t T G 9 j Y X R p b 2 4 + P E l 0 Z W 1 U e X B l P k Z v c m 1 1 b G E 8 L 0 l 0 Z W 1 U e X B l P j x J d G V t U G F 0 a D 5 T Z W N 0 a W 9 u M S 9 U Y W J s Z T I v Q 2 h h b m d l Z C U y M F R 5 c G U 8 L 0 l 0 Z W 1 Q Y X R o P j w v S X R l b U x v Y 2 F 0 a W 9 u P j x T d G F i b G V F b n R y a W V z I C 8 + P C 9 J d G V t P j x J d G V t P j x J d G V t T G 9 j Y X R p b 2 4 + P E l 0 Z W 1 U e X B l P k Z v c m 1 1 b G E 8 L 0 l 0 Z W 1 U e X B l P j x J d G V t U G F 0 a D 5 T Z W N 0 a W 9 u M S 9 U Y W J s Z T I v Q 2 9 u d m V y d G V k J T I w d G 8 l M j B U Y W J s Z T w v S X R l b V B h d G g + P C 9 J d G V t T G 9 j Y X R p b 2 4 + P F N 0 Y W J s Z U V u d H J p Z X M g L z 4 8 L 0 l 0 Z W 0 + P C 9 J d G V t c z 4 8 L 0 x v Y 2 F s U G F j a 2 F n Z U 1 l d G F k Y X R h R m l s Z T 4 W A A A A U E s F B g A A A A A A A A A A A A A A A A A A A A A A A G Q A A A D y x x 1 E 3 h s 8 b p I R o 0 c h F J O Q o f H 2 M 2 h b + i E V S P H i F k e g D 5 D P M t c P h v g j A p Z G B z O S O + r 7 4 Q Y 4 n A W N 8 D d j f 9 / d 2 x y K g Y u w v 1 g h V m K h 8 I 1 r V b a G r W O L 2 G k J K F H 5 q Z 7 l g S 2 F b F L U K 0 m W < / D a t a M a s h u p > 
</file>

<file path=customXml/itemProps1.xml><?xml version="1.0" encoding="utf-8"?>
<ds:datastoreItem xmlns:ds="http://schemas.openxmlformats.org/officeDocument/2006/customXml" ds:itemID="{39C7E7F7-C17F-4B8A-8CC4-C8818AF272BF}">
  <ds:schemaRefs>
    <ds:schemaRef ds:uri="http://schemas.microsoft.com/DataMashup"/>
  </ds:schemaRefs>
</ds:datastoreItem>
</file>

<file path=docMetadata/LabelInfo.xml><?xml version="1.0" encoding="utf-8"?>
<clbl:labelList xmlns:clbl="http://schemas.microsoft.com/office/2020/mipLabelMetadata">
  <clbl:label id="{3e861d16-48b7-4a0e-9806-8c04d81b7b2a}" enabled="0" method="" siteId="{3e861d16-48b7-4a0e-9806-8c04d81b7b2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 1st</vt:lpstr>
      <vt:lpstr>FY25 IDEA EqServ FC 240</vt:lpstr>
      <vt:lpstr>240 Table</vt:lpstr>
      <vt:lpstr>240 Consortium</vt:lpstr>
      <vt:lpstr>240 Discrepancy Analysis</vt:lpstr>
      <vt:lpstr>FY25 IDEA EqServ FC 262</vt:lpstr>
      <vt:lpstr>262 Table</vt:lpstr>
      <vt:lpstr>262 Discrepancy 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FY2025 District Reservations for IDEA Equitable Services (Proportionate Share)</dc:title>
  <dc:subject/>
  <dc:creator>DESE</dc:creator>
  <cp:keywords/>
  <dc:description/>
  <cp:lastModifiedBy>Zou, Dong (EOE)</cp:lastModifiedBy>
  <cp:revision/>
  <dcterms:created xsi:type="dcterms:W3CDTF">2025-05-09T13:21:04Z</dcterms:created>
  <dcterms:modified xsi:type="dcterms:W3CDTF">2025-07-24T17:06:08Z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24 2025 12:00AM</vt:lpwstr>
  </property>
</Properties>
</file>