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tables/table1.xml" ContentType="application/vnd.openxmlformats-officedocument.spreadsheetml.table+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tables/table2.xml" ContentType="application/vnd.openxmlformats-officedocument.spreadsheetml.table+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C:\Users\dzou\Desktop\MSOfficeFiles-UpdateAuthor-AddMetadate\New folder\"/>
    </mc:Choice>
  </mc:AlternateContent>
  <xr:revisionPtr revIDLastSave="0" documentId="13_ncr:1_{9408319E-2E4A-4616-8E53-F68F20AE5E8D}" xr6:coauthVersionLast="47" xr6:coauthVersionMax="47" xr10:uidLastSave="{00000000-0000-0000-0000-000000000000}"/>
  <workbookProtection workbookAlgorithmName="SHA-512" workbookHashValue="pPfxuyGUU3yXhusnKE/pIoByDRF8kg29BJ8ySVHoJ45a5fYxGFilXWP0xn+dG7FJ45+jDhJu++8AeMPRP2EtLw==" workbookSaltValue="P73/PcSxlj+87SgQIY+wOw==" workbookSpinCount="100000" lockStructure="1"/>
  <bookViews>
    <workbookView xWindow="2640" yWindow="2640" windowWidth="38700" windowHeight="15285" xr2:uid="{00000000-000D-0000-FFFF-FFFF00000000}"/>
  </bookViews>
  <sheets>
    <sheet name="Read Me First" sheetId="1" r:id="rId1"/>
    <sheet name="FY25TitleIA&amp;D_EqServ" sheetId="15" r:id="rId2"/>
    <sheet name="Title I" sheetId="11" state="hidden" r:id="rId3"/>
    <sheet name="Title I Consortia" sheetId="14" state="hidden" r:id="rId4"/>
    <sheet name="FY25TitleII_EqServ" sheetId="7" r:id="rId5"/>
    <sheet name="Title II" sheetId="6" state="hidden" r:id="rId6"/>
    <sheet name="FY25TitleIII_EqServ" sheetId="10" r:id="rId7"/>
    <sheet name="Title III" sheetId="8" state="hidden" r:id="rId8"/>
    <sheet name="FY25TitleIV_EqServ" sheetId="12" r:id="rId9"/>
    <sheet name="Title IV" sheetId="9" state="hidden" r:id="rId10"/>
  </sheets>
  <definedNames>
    <definedName name="_xlnm._FilterDatabase" localSheetId="2" hidden="1">'Title I'!$A$2:$E$284</definedName>
    <definedName name="_xlnm._FilterDatabase" localSheetId="5" hidden="1">'Title II'!$A$2:$F$2</definedName>
    <definedName name="_xlnm._FilterDatabase" localSheetId="7" hidden="1">'Title III'!$A$2:$F$54</definedName>
    <definedName name="_xlnm._FilterDatabase" localSheetId="9" hidden="1">'Title IV'!$A$2:$G$178</definedName>
    <definedName name="Slicer_Organization">#N/A</definedName>
    <definedName name="Slicer_Organization1">#N/A</definedName>
    <definedName name="Slicer_Organization2">#N/A</definedName>
    <definedName name="Slicer_Organization3">#N/A</definedName>
    <definedName name="Slicer_Private_School">#N/A</definedName>
    <definedName name="Slicer_School_Name">#N/A</definedName>
    <definedName name="Slicer_School_Name1">#N/A</definedName>
    <definedName name="Slicer_School_Name2">#N/A</definedName>
  </definedNames>
  <calcPr calcId="191028"/>
  <pivotCaches>
    <pivotCache cacheId="0" r:id="rId11"/>
    <pivotCache cacheId="1" r:id="rId12"/>
    <pivotCache cacheId="2" r:id="rId13"/>
    <pivotCache cacheId="3" r:id="rId14"/>
  </pivotCaches>
  <extLst>
    <ext xmlns:x14="http://schemas.microsoft.com/office/spreadsheetml/2009/9/main" uri="{BBE1A952-AA13-448e-AADC-164F8A28A991}">
      <x14:slicerCaches>
        <x14:slicerCache r:id="rId15"/>
        <x14:slicerCache r:id="rId16"/>
        <x14:slicerCache r:id="rId17"/>
        <x14:slicerCache r:id="rId18"/>
        <x14:slicerCache r:id="rId19"/>
        <x14:slicerCache r:id="rId20"/>
        <x14:slicerCache r:id="rId21"/>
        <x14:slicerCache r:id="rId22"/>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8" l="1"/>
  <c r="G3" i="8" s="1"/>
  <c r="H4" i="8"/>
  <c r="G4" i="8" s="1"/>
  <c r="H5" i="8"/>
  <c r="G5" i="8" s="1"/>
  <c r="H6" i="8"/>
  <c r="G6" i="8" s="1"/>
  <c r="H7" i="8"/>
  <c r="G7" i="8" s="1"/>
  <c r="H8" i="8"/>
  <c r="G8" i="8" s="1"/>
  <c r="H9" i="8"/>
  <c r="G9" i="8" s="1"/>
  <c r="H10" i="8"/>
  <c r="G10" i="8" s="1"/>
  <c r="H11" i="8"/>
  <c r="G11" i="8" s="1"/>
  <c r="H12" i="8"/>
  <c r="G12" i="8" s="1"/>
  <c r="H13" i="8"/>
  <c r="G13" i="8" s="1"/>
  <c r="H14" i="8"/>
  <c r="G14" i="8" s="1"/>
  <c r="H15" i="8"/>
  <c r="G15" i="8" s="1"/>
  <c r="H16" i="8"/>
  <c r="G16" i="8" s="1"/>
  <c r="H17" i="8"/>
  <c r="G17" i="8" s="1"/>
  <c r="H18" i="8"/>
  <c r="G18" i="8" s="1"/>
  <c r="H19" i="8"/>
  <c r="G19" i="8" s="1"/>
  <c r="H20" i="8"/>
  <c r="G20" i="8" s="1"/>
  <c r="H21" i="8"/>
  <c r="G21" i="8" s="1"/>
  <c r="H22" i="8"/>
  <c r="G22" i="8" s="1"/>
  <c r="H23" i="8"/>
  <c r="G23" i="8" s="1"/>
  <c r="H24" i="8"/>
  <c r="G24" i="8" s="1"/>
  <c r="H25" i="8"/>
  <c r="G25" i="8" s="1"/>
  <c r="H26" i="8"/>
  <c r="G26" i="8" s="1"/>
  <c r="H27" i="8"/>
  <c r="G27" i="8" s="1"/>
  <c r="H28" i="8"/>
  <c r="G28" i="8" s="1"/>
  <c r="H29" i="8"/>
  <c r="G29" i="8" s="1"/>
  <c r="H30" i="8"/>
  <c r="G30" i="8" s="1"/>
  <c r="H31" i="8"/>
  <c r="G31" i="8" s="1"/>
  <c r="H32" i="8"/>
  <c r="G32" i="8" s="1"/>
  <c r="H33" i="8"/>
  <c r="G33" i="8" s="1"/>
  <c r="H34" i="8"/>
  <c r="G34" i="8" s="1"/>
  <c r="H35" i="8"/>
  <c r="G35" i="8" s="1"/>
  <c r="H36" i="8"/>
  <c r="G36" i="8" s="1"/>
  <c r="H37" i="8"/>
  <c r="G37" i="8" s="1"/>
  <c r="H38" i="8"/>
  <c r="G38" i="8" s="1"/>
  <c r="H39" i="8"/>
  <c r="G39" i="8" s="1"/>
  <c r="H40" i="8"/>
  <c r="G40" i="8" s="1"/>
  <c r="H41" i="8"/>
  <c r="G41" i="8" s="1"/>
  <c r="H42" i="8"/>
  <c r="G42" i="8" s="1"/>
  <c r="H43" i="8"/>
  <c r="G43" i="8" s="1"/>
  <c r="H44" i="8"/>
  <c r="G44" i="8" s="1"/>
  <c r="H45" i="8"/>
  <c r="G45" i="8" s="1"/>
  <c r="H46" i="8"/>
  <c r="G46" i="8" s="1"/>
  <c r="H47" i="8"/>
  <c r="G47" i="8" s="1"/>
  <c r="H48" i="8"/>
  <c r="G48" i="8" s="1"/>
  <c r="H49" i="8"/>
  <c r="G49" i="8" s="1"/>
  <c r="H50" i="8"/>
  <c r="G50" i="8" s="1"/>
  <c r="H51" i="8"/>
  <c r="G51" i="8" s="1"/>
  <c r="H52" i="8"/>
  <c r="G52" i="8" s="1"/>
  <c r="H53" i="8"/>
  <c r="G53" i="8" s="1"/>
  <c r="H54" i="8"/>
  <c r="G54" i="8" s="1"/>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G39" i="6"/>
  <c r="G40" i="6"/>
  <c r="G41" i="6"/>
  <c r="G42" i="6"/>
  <c r="G43" i="6"/>
  <c r="G44" i="6"/>
  <c r="G45" i="6"/>
  <c r="G46" i="6"/>
  <c r="G47" i="6"/>
  <c r="G48" i="6"/>
  <c r="G49" i="6"/>
  <c r="G50" i="6"/>
  <c r="G51" i="6"/>
  <c r="G52"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5" i="6"/>
  <c r="G86" i="6"/>
  <c r="G87" i="6"/>
  <c r="G88" i="6"/>
  <c r="G89" i="6"/>
  <c r="G90" i="6"/>
  <c r="G91" i="6"/>
  <c r="G92" i="6"/>
  <c r="G93" i="6"/>
  <c r="G94" i="6"/>
  <c r="G95" i="6"/>
  <c r="G96" i="6"/>
  <c r="G97" i="6"/>
  <c r="G98" i="6"/>
  <c r="G99" i="6"/>
  <c r="G100" i="6"/>
  <c r="G101" i="6"/>
  <c r="G102" i="6"/>
  <c r="G103" i="6"/>
  <c r="G104" i="6"/>
  <c r="G105" i="6"/>
  <c r="G106" i="6"/>
  <c r="G107" i="6"/>
  <c r="G108" i="6"/>
  <c r="G109" i="6"/>
  <c r="G110" i="6"/>
  <c r="G111" i="6"/>
  <c r="G112" i="6"/>
  <c r="G113" i="6"/>
  <c r="G114" i="6"/>
  <c r="G115" i="6"/>
  <c r="G116" i="6"/>
  <c r="G117" i="6"/>
  <c r="G118" i="6"/>
  <c r="G119" i="6"/>
  <c r="G120" i="6"/>
  <c r="G121" i="6"/>
  <c r="G122" i="6"/>
  <c r="G123" i="6"/>
  <c r="G124" i="6"/>
  <c r="G125" i="6"/>
  <c r="G126" i="6"/>
  <c r="G127" i="6"/>
  <c r="G128" i="6"/>
  <c r="G129" i="6"/>
  <c r="G130" i="6"/>
  <c r="G131" i="6"/>
  <c r="G132" i="6"/>
  <c r="G133" i="6"/>
  <c r="G134" i="6"/>
  <c r="G135" i="6"/>
  <c r="G136" i="6"/>
  <c r="G137" i="6"/>
  <c r="G138" i="6"/>
  <c r="G139" i="6"/>
  <c r="G140" i="6"/>
  <c r="G141" i="6"/>
  <c r="G142" i="6"/>
  <c r="G143" i="6"/>
  <c r="G144" i="6"/>
  <c r="G145" i="6"/>
  <c r="G146" i="6"/>
  <c r="G147" i="6"/>
  <c r="G148" i="6"/>
  <c r="G149" i="6"/>
  <c r="G150" i="6"/>
  <c r="G151" i="6"/>
  <c r="G152" i="6"/>
  <c r="G153" i="6"/>
  <c r="G154" i="6"/>
  <c r="G155" i="6"/>
  <c r="G156" i="6"/>
  <c r="G157" i="6"/>
  <c r="G158" i="6"/>
  <c r="G159" i="6"/>
  <c r="G160" i="6"/>
  <c r="G161" i="6"/>
  <c r="G162" i="6"/>
  <c r="G163" i="6"/>
  <c r="G164" i="6"/>
  <c r="G165" i="6"/>
  <c r="G166" i="6"/>
  <c r="G167" i="6"/>
  <c r="G168" i="6"/>
  <c r="G169" i="6"/>
  <c r="G170" i="6"/>
  <c r="G171" i="6"/>
  <c r="G172" i="6"/>
  <c r="G173" i="6"/>
  <c r="G174" i="6"/>
  <c r="G175" i="6"/>
  <c r="G176" i="6"/>
  <c r="G177" i="6"/>
  <c r="G178" i="6"/>
  <c r="G179" i="6"/>
  <c r="G180" i="6"/>
  <c r="G181" i="6"/>
  <c r="G182" i="6"/>
  <c r="G183" i="6"/>
  <c r="G184" i="6"/>
  <c r="G185" i="6"/>
  <c r="G186" i="6"/>
  <c r="G187" i="6"/>
  <c r="G188" i="6"/>
  <c r="G189" i="6"/>
  <c r="G190" i="6"/>
  <c r="G191" i="6"/>
  <c r="G192" i="6"/>
  <c r="G193" i="6"/>
  <c r="G194" i="6"/>
  <c r="G195" i="6"/>
  <c r="G196" i="6"/>
  <c r="G197" i="6"/>
  <c r="G198" i="6"/>
  <c r="G199" i="6"/>
  <c r="G200" i="6"/>
  <c r="G201" i="6"/>
  <c r="G202" i="6"/>
  <c r="G203" i="6"/>
  <c r="G204" i="6"/>
  <c r="G205" i="6"/>
  <c r="G206" i="6"/>
  <c r="G207" i="6"/>
  <c r="G208" i="6"/>
  <c r="G209" i="6"/>
  <c r="G210" i="6"/>
  <c r="G211" i="6"/>
  <c r="G212" i="6"/>
  <c r="G213" i="6"/>
  <c r="G214" i="6"/>
  <c r="G215" i="6"/>
  <c r="G216" i="6"/>
  <c r="G217" i="6"/>
  <c r="G218" i="6"/>
  <c r="G219" i="6"/>
  <c r="G220" i="6"/>
  <c r="G221" i="6"/>
  <c r="G222" i="6"/>
  <c r="G223" i="6"/>
  <c r="G224" i="6"/>
  <c r="G225" i="6"/>
</calcChain>
</file>

<file path=xl/sharedStrings.xml><?xml version="1.0" encoding="utf-8"?>
<sst xmlns="http://schemas.openxmlformats.org/spreadsheetml/2006/main" count="5154" uniqueCount="1232">
  <si>
    <r>
      <t xml:space="preserve">FY25 District Reservations for Equitable Services to Private Schools
                               for ESSA Part A of Titles I (&amp; Part D), II, III, and IV                     </t>
    </r>
    <r>
      <rPr>
        <b/>
        <i/>
        <sz val="12"/>
        <color theme="0"/>
        <rFont val="Calibri"/>
        <family val="2"/>
        <scheme val="minor"/>
      </rPr>
      <t xml:space="preserve"> June 2025</t>
    </r>
  </si>
  <si>
    <t>Overview</t>
  </si>
  <si>
    <t>The Elementary and Secondary Education Act (ESEA), as reauthorized by the Every Student Succeeds Act (2015) (ESSA), continues requirements to offer services for eligible students, staff and families in nonprofit private schools. The attached spreadsheets contain funds reserved for equitable services, by Title, by district, and by nonprofit private school. 
This information was extracted in June of 2025 from FY25 Consolidated ESSA funding applications that districts submitted to DESE. The calculations rely on enrollment data for eligible private school students confirmed through consultations between districts and private schools and then reported by districts. In addition, the private schools listed under each district include only those that indicated they would participate in services for each available Title, as reported by each district.  Those private schools that were consulted but did not indicate an interest in participating or for those Titles without funds available (e.g., flexed to another Title) have been omitted from this list.
DESE encourages districts and private schools to use these lists as a reference point for FY25 consultations. While there will almost certainly be changes in FY26 to the numbers of eligible students and to district allocations, these FY25 reservations provide a ballpark figure from which to discuss possible services for the next school year.</t>
  </si>
  <si>
    <t>Frequently Asked Questions</t>
  </si>
  <si>
    <r>
      <t xml:space="preserve">    ·</t>
    </r>
    <r>
      <rPr>
        <sz val="7"/>
        <color theme="1"/>
        <rFont val="Times New Roman"/>
        <family val="1"/>
      </rPr>
      <t xml:space="preserve">       </t>
    </r>
    <r>
      <rPr>
        <b/>
        <sz val="11"/>
        <color theme="1"/>
        <rFont val="Calibri"/>
        <family val="2"/>
        <scheme val="minor"/>
      </rPr>
      <t>Why don’t all private schools appear on each list?</t>
    </r>
  </si>
  <si>
    <t xml:space="preserve">           There are many reasons why a particular private school may not appear on one or more lists of reservations for equitable services in ESSA 
           Title programs. Some of the most common are:</t>
  </si>
  <si>
    <r>
      <rPr>
        <sz val="11"/>
        <color theme="1"/>
        <rFont val="Calibri"/>
        <family val="2"/>
      </rPr>
      <t xml:space="preserve">•  </t>
    </r>
    <r>
      <rPr>
        <sz val="11"/>
        <color theme="1"/>
        <rFont val="Calibri"/>
        <family val="2"/>
        <scheme val="minor"/>
      </rPr>
      <t>The private school elected not to participate in a program.</t>
    </r>
  </si>
  <si>
    <r>
      <rPr>
        <sz val="11"/>
        <color theme="1"/>
        <rFont val="Calibri"/>
        <family val="2"/>
      </rPr>
      <t xml:space="preserve">•  </t>
    </r>
    <r>
      <rPr>
        <sz val="11"/>
        <color theme="1"/>
        <rFont val="Calibri"/>
        <family val="2"/>
        <scheme val="minor"/>
      </rPr>
      <t>The private school did not have students eligible to receive services in a particular programs. For example, a private school without
     English learners would not be eligible for Title III language acquisition and English Learner services.</t>
    </r>
  </si>
  <si>
    <r>
      <rPr>
        <sz val="11"/>
        <color theme="1"/>
        <rFont val="Calibri"/>
        <family val="2"/>
      </rPr>
      <t xml:space="preserve">•  </t>
    </r>
    <r>
      <rPr>
        <sz val="11"/>
        <color theme="1"/>
        <rFont val="Calibri"/>
        <family val="2"/>
        <scheme val="minor"/>
      </rPr>
      <t>The district flexed funds from either Title II, Part A or Title IV, Part A to another Title program. While the district is required to consult 
    with private schools prior to flexing these funds, the district may elect, at its sole discretion, to flex some or all of its allocation to 
    another Title program. If no funds remain after flexing, there will be no equitable services in that Title program. However, districts 
    are required to allocate equitable services for eligible private school students from the total, post-flexing allocation in the Title 
    programs that receive flexed funds.</t>
    </r>
  </si>
  <si>
    <r>
      <rPr>
        <sz val="11"/>
        <color theme="1"/>
        <rFont val="Calibri"/>
        <family val="2"/>
      </rPr>
      <t>•</t>
    </r>
    <r>
      <rPr>
        <sz val="11"/>
        <color theme="1"/>
        <rFont val="Calibri"/>
        <family val="2"/>
        <scheme val="minor"/>
      </rPr>
      <t xml:space="preserve">  The district did not receive funds for a particular Title program. Because private school reservations are derived from the district’s 
    allocation, there will be no equitable services for private schools if the district does not receive funds in the first place.</t>
    </r>
  </si>
  <si>
    <r>
      <t>·</t>
    </r>
    <r>
      <rPr>
        <sz val="7"/>
        <color theme="1"/>
        <rFont val="Times New Roman"/>
        <family val="1"/>
      </rPr>
      <t xml:space="preserve">       </t>
    </r>
    <r>
      <rPr>
        <b/>
        <sz val="11"/>
        <color theme="1"/>
        <rFont val="Calibri"/>
        <family val="2"/>
        <scheme val="minor"/>
      </rPr>
      <t>How were the equitable services numbers calculated?</t>
    </r>
  </si>
  <si>
    <t>Equitable services reservations were calculated through automated formulas in the consolidated application once districts supplied the name of eligible schools, whether each would participate in one or more of the programs, and eligible private school enrollment data. More particularly, each reservation was calculated as follows:</t>
  </si>
  <si>
    <t>Title I, Part A:</t>
  </si>
  <si>
    <r>
      <t>·</t>
    </r>
    <r>
      <rPr>
        <sz val="7"/>
        <color theme="1"/>
        <rFont val="Times New Roman"/>
        <family val="1"/>
      </rPr>
      <t xml:space="preserve">       </t>
    </r>
    <r>
      <rPr>
        <sz val="11"/>
        <color theme="1"/>
        <rFont val="Calibri"/>
        <family val="2"/>
        <scheme val="minor"/>
      </rPr>
      <t>In concert with participating private schools, districts identified private school students who would have attended a Title-I served 
        school based on their residence (Group A).  Eligible private schools may be located inside or outside of the district.</t>
    </r>
  </si>
  <si>
    <r>
      <t>·</t>
    </r>
    <r>
      <rPr>
        <sz val="7"/>
        <color theme="1"/>
        <rFont val="Times New Roman"/>
        <family val="1"/>
      </rPr>
      <t xml:space="preserve">       </t>
    </r>
    <r>
      <rPr>
        <sz val="11"/>
        <color theme="1"/>
        <rFont val="Calibri"/>
        <family val="2"/>
        <scheme val="minor"/>
      </rPr>
      <t>From this group, districts determined which students are considered low income, most often with the assistance of each 
        participating private school (Group B).</t>
    </r>
  </si>
  <si>
    <r>
      <t>·</t>
    </r>
    <r>
      <rPr>
        <sz val="7"/>
        <color theme="1"/>
        <rFont val="Times New Roman"/>
        <family val="1"/>
      </rPr>
      <t xml:space="preserve">       </t>
    </r>
    <r>
      <rPr>
        <sz val="11"/>
        <color theme="1"/>
        <rFont val="Calibri"/>
        <family val="2"/>
        <scheme val="minor"/>
      </rPr>
      <t>Those students are then added to the low-income enrollment of the district in Title-I-served schools to arrive at a per-pupil figure.</t>
    </r>
  </si>
  <si>
    <r>
      <t>·</t>
    </r>
    <r>
      <rPr>
        <sz val="7"/>
        <color theme="1"/>
        <rFont val="Times New Roman"/>
        <family val="1"/>
      </rPr>
      <t xml:space="preserve">       </t>
    </r>
    <r>
      <rPr>
        <sz val="11"/>
        <color theme="1"/>
        <rFont val="Calibri"/>
        <family val="2"/>
        <scheme val="minor"/>
      </rPr>
      <t>The per-pupil figure was then multiplied by the eligible low-income private school students (Group B) to arrive at the total 
        reservation for Title I services for students demonstrating highest academic need who would have been served by a district Title I 
        school (from Group A).</t>
    </r>
  </si>
  <si>
    <t xml:space="preserve">Titles II and IV, Part A: </t>
  </si>
  <si>
    <r>
      <t>·</t>
    </r>
    <r>
      <rPr>
        <sz val="7"/>
        <color theme="1"/>
        <rFont val="Times New Roman"/>
        <family val="1"/>
      </rPr>
      <t xml:space="preserve">       </t>
    </r>
    <r>
      <rPr>
        <sz val="11"/>
        <color theme="1"/>
        <rFont val="Calibri"/>
        <family val="2"/>
        <scheme val="minor"/>
      </rPr>
      <t>In concert with participating private schools, districts included each participating private schools’ total eligible enrollment. Only private
       schools inside district boundaries are eligible.</t>
    </r>
  </si>
  <si>
    <r>
      <t>·</t>
    </r>
    <r>
      <rPr>
        <sz val="7"/>
        <color theme="1"/>
        <rFont val="Times New Roman"/>
        <family val="1"/>
      </rPr>
      <t xml:space="preserve">       </t>
    </r>
    <r>
      <rPr>
        <sz val="11"/>
        <color theme="1"/>
        <rFont val="Calibri"/>
        <family val="2"/>
        <scheme val="minor"/>
      </rPr>
      <t xml:space="preserve">The total eligible enrollment for all participating private schools was then added to the total eligible enrollment for the district.  </t>
    </r>
  </si>
  <si>
    <r>
      <t>·</t>
    </r>
    <r>
      <rPr>
        <sz val="7"/>
        <color theme="1"/>
        <rFont val="Times New Roman"/>
        <family val="1"/>
      </rPr>
      <t xml:space="preserve">       </t>
    </r>
    <r>
      <rPr>
        <sz val="11"/>
        <color theme="1"/>
        <rFont val="Calibri"/>
        <family val="2"/>
        <scheme val="minor"/>
      </rPr>
      <t xml:space="preserve">The district allocation for each of these Titles was then divided by the total eligible enrollment (both private and district) to arrive a 
       per-pupil dollar figure for services for each Title.  </t>
    </r>
  </si>
  <si>
    <r>
      <t>·</t>
    </r>
    <r>
      <rPr>
        <sz val="7"/>
        <color theme="1"/>
        <rFont val="Times New Roman"/>
        <family val="1"/>
      </rPr>
      <t xml:space="preserve">       </t>
    </r>
    <r>
      <rPr>
        <sz val="11"/>
        <color theme="1"/>
        <rFont val="Calibri"/>
        <family val="2"/>
        <scheme val="minor"/>
      </rPr>
      <t>That per-pupil figure was then multiplied by the eligible enrollment for each participating private school to get the total reservation
       for services for each of these title programs.</t>
    </r>
  </si>
  <si>
    <t>Title III, Part A:</t>
  </si>
  <si>
    <r>
      <t>·</t>
    </r>
    <r>
      <rPr>
        <sz val="7"/>
        <color theme="1"/>
        <rFont val="Times New Roman"/>
        <family val="1"/>
      </rPr>
      <t xml:space="preserve">       </t>
    </r>
    <r>
      <rPr>
        <sz val="11"/>
        <color theme="1"/>
        <rFont val="Calibri"/>
        <family val="2"/>
        <scheme val="minor"/>
      </rPr>
      <t xml:space="preserve">The total eligible EL enrollment for all participating private schools was then added to the total eligible EL enrollment for the district.  </t>
    </r>
  </si>
  <si>
    <r>
      <t>·</t>
    </r>
    <r>
      <rPr>
        <sz val="7"/>
        <color theme="1"/>
        <rFont val="Times New Roman"/>
        <family val="1"/>
      </rPr>
      <t xml:space="preserve">       </t>
    </r>
    <r>
      <rPr>
        <sz val="11"/>
        <color theme="1"/>
        <rFont val="Calibri"/>
        <family val="2"/>
        <scheme val="minor"/>
      </rPr>
      <t xml:space="preserve">The district allocation for Title III was then divided by the total eligible EL enrollment (both private and district) to arrive a per-pupil 
       dollar figure for services for Title III.  </t>
    </r>
  </si>
  <si>
    <r>
      <t>·</t>
    </r>
    <r>
      <rPr>
        <sz val="7"/>
        <color theme="1"/>
        <rFont val="Times New Roman"/>
        <family val="1"/>
      </rPr>
      <t xml:space="preserve">       </t>
    </r>
    <r>
      <rPr>
        <sz val="11"/>
        <color theme="1"/>
        <rFont val="Calibri"/>
        <family val="2"/>
        <scheme val="minor"/>
      </rPr>
      <t>That per-pupil figure was then multiplied by the eligible EL enrollment for each participating private school to get the total 
       reservation for services for Title III services.</t>
    </r>
  </si>
  <si>
    <t>Other Notes</t>
  </si>
  <si>
    <r>
      <t>·</t>
    </r>
    <r>
      <rPr>
        <sz val="7"/>
        <color theme="1"/>
        <rFont val="Times New Roman"/>
        <family val="1"/>
      </rPr>
      <t xml:space="preserve">       </t>
    </r>
    <r>
      <rPr>
        <sz val="11"/>
        <color theme="1"/>
        <rFont val="Calibri"/>
        <family val="2"/>
        <scheme val="minor"/>
      </rPr>
      <t>Per federal law, ESSA program funds for all Titles remain in the control of the district.  Reservations represent a set-aside for services for 
       eligible private school students, educators, and families, which are arranged and paid for by the district after consultation with participating 
       private schools.</t>
    </r>
  </si>
  <si>
    <r>
      <t>·</t>
    </r>
    <r>
      <rPr>
        <sz val="7"/>
        <color theme="1"/>
        <rFont val="Times New Roman"/>
        <family val="1"/>
      </rPr>
      <t xml:space="preserve">       </t>
    </r>
    <r>
      <rPr>
        <sz val="11"/>
        <color theme="1"/>
        <rFont val="Calibri"/>
        <family val="2"/>
        <scheme val="minor"/>
      </rPr>
      <t xml:space="preserve">Funds reserved for equitable services should be spent within the first year of availability, but may be used in the second year of the grant if necessary. Districts and private schools should use continuing consultation to ensure equitable services are provided in a timely manner.  </t>
    </r>
  </si>
  <si>
    <r>
      <t>·</t>
    </r>
    <r>
      <rPr>
        <sz val="7"/>
        <color theme="1"/>
        <rFont val="Times New Roman"/>
        <family val="1"/>
      </rPr>
      <t xml:space="preserve">       </t>
    </r>
    <r>
      <rPr>
        <sz val="11"/>
        <color theme="1"/>
        <rFont val="Calibri"/>
        <family val="2"/>
        <scheme val="minor"/>
      </rPr>
      <t xml:space="preserve">For additional information about equitable services, please consult equitable service materials found on the </t>
    </r>
    <r>
      <rPr>
        <u/>
        <sz val="11"/>
        <color rgb="FF0000FF"/>
        <rFont val="Calibri"/>
        <family val="2"/>
        <scheme val="minor"/>
      </rPr>
      <t>Federal Grants website</t>
    </r>
    <r>
      <rPr>
        <sz val="11"/>
        <color theme="1"/>
        <rFont val="Calibri"/>
        <family val="2"/>
        <scheme val="minor"/>
      </rPr>
      <t xml:space="preserve">, including 
        the </t>
    </r>
    <r>
      <rPr>
        <u/>
        <sz val="11"/>
        <color rgb="FF0000FF"/>
        <rFont val="Calibri"/>
        <family val="2"/>
        <scheme val="minor"/>
      </rPr>
      <t>Equitable Services Resource Guide</t>
    </r>
    <r>
      <rPr>
        <sz val="11"/>
        <color theme="1"/>
        <rFont val="Calibri"/>
        <family val="2"/>
        <scheme val="minor"/>
      </rPr>
      <t xml:space="preserve">.  
</t>
    </r>
    <r>
      <rPr>
        <b/>
        <sz val="11"/>
        <color theme="1"/>
        <rFont val="Calibri"/>
        <family val="2"/>
        <scheme val="minor"/>
      </rPr>
      <t xml:space="preserve">Note:  The contents of this document do not have the force and effect of law and are not meant to bind the public in any way; they are intended only to provide clarity to the public regarding existing requirements under the law or agency policies.
</t>
    </r>
  </si>
  <si>
    <t/>
  </si>
  <si>
    <t xml:space="preserve">FY25 Title I A&amp;D Reservations for Equitable Services, by district and nonpublic school </t>
  </si>
  <si>
    <t>0003</t>
  </si>
  <si>
    <t>Acushnet</t>
  </si>
  <si>
    <t>St Francis Xavier (Acushnet) - 00030810</t>
  </si>
  <si>
    <t>Acushnet Total</t>
  </si>
  <si>
    <t>0008</t>
  </si>
  <si>
    <t>Amherst</t>
  </si>
  <si>
    <t>The Common School (Amherst) - 00080850</t>
  </si>
  <si>
    <t>Amherst Total</t>
  </si>
  <si>
    <t>0009</t>
  </si>
  <si>
    <t>Andover</t>
  </si>
  <si>
    <t>Saint Augustine (Andover) - 00090835</t>
  </si>
  <si>
    <t>Andover Total</t>
  </si>
  <si>
    <t>0016</t>
  </si>
  <si>
    <t>Attleboro</t>
  </si>
  <si>
    <t>Saint Mary's Sacred Heart</t>
  </si>
  <si>
    <t>Attleboro Total</t>
  </si>
  <si>
    <t>0030</t>
  </si>
  <si>
    <t>Beverly</t>
  </si>
  <si>
    <t>Children's Center for Communication</t>
  </si>
  <si>
    <t>The Saints Academy (Beverly) - 00300815</t>
  </si>
  <si>
    <t>Waldorf School at Moraine Farm (Beverly) - 00300822</t>
  </si>
  <si>
    <t>Beverly Total</t>
  </si>
  <si>
    <t>0031</t>
  </si>
  <si>
    <t>Billerica</t>
  </si>
  <si>
    <t>Notre Dame Academy</t>
  </si>
  <si>
    <t>Billerica Total</t>
  </si>
  <si>
    <t>0035</t>
  </si>
  <si>
    <t>Boston</t>
  </si>
  <si>
    <t>Archbishop Williams High</t>
  </si>
  <si>
    <t>Arlington Catholic</t>
  </si>
  <si>
    <t>Bais Yaakov of Boston</t>
  </si>
  <si>
    <t>Boston College High (Dorchester) - 00350710</t>
  </si>
  <si>
    <t>Cardinal Spellman HS</t>
  </si>
  <si>
    <t>Cathedral High (Boston) - 00350716</t>
  </si>
  <si>
    <t>Catholic Memorial (West Roxbury) - 00350718</t>
  </si>
  <si>
    <t>Cristo Rey Boston High School</t>
  </si>
  <si>
    <t>East Boston Central Catholic (East Boston) - 00350732</t>
  </si>
  <si>
    <t>Fontbonne Academy</t>
  </si>
  <si>
    <t>Holy Name Elementary (West Roxbury) - 00350746</t>
  </si>
  <si>
    <t>Immaculate Conception</t>
  </si>
  <si>
    <t>Malden Catholic</t>
  </si>
  <si>
    <t>Mesivta High School (Brighton) - 00350896</t>
  </si>
  <si>
    <t>Mother Caroline Academy (Dorchester) - 00350778</t>
  </si>
  <si>
    <t>Nativity Prep School (Jamaica Plain) - 00350782</t>
  </si>
  <si>
    <t>New England Hebrew Academy</t>
  </si>
  <si>
    <t>Our Lady of Perpetual Help Mission Grammar (Roxbury) - 00350770</t>
  </si>
  <si>
    <t>Sacred Heart Elementary (Roslindale) - 00350810</t>
  </si>
  <si>
    <t>Saint Catherine</t>
  </si>
  <si>
    <t>Saint John Paul II Academy - Columbia (Dorchester) - 00350709</t>
  </si>
  <si>
    <t>Saint John Paul II Academy - Lower Mills (Dorchester) - 00350856</t>
  </si>
  <si>
    <t>Saint John Paul II Academy - Neponset (Dorchester) - 00350822</t>
  </si>
  <si>
    <t>Shaloh House Day (Brighton) - 00350811</t>
  </si>
  <si>
    <t>South Boston Catholic Academy (South Boston) - 00350836</t>
  </si>
  <si>
    <t>St Columbkille Partnership School (Brighton) - 00350844</t>
  </si>
  <si>
    <t>St Pius</t>
  </si>
  <si>
    <t>St Theresa of Avila School (West Roxbury) - 00350894</t>
  </si>
  <si>
    <t>St. Mary of Assumption</t>
  </si>
  <si>
    <t>St. Mary of the Hills</t>
  </si>
  <si>
    <t>St. Theresa</t>
  </si>
  <si>
    <t>Torah Academy</t>
  </si>
  <si>
    <t>Trinity Catholic Academy</t>
  </si>
  <si>
    <t>Ursuline Academy</t>
  </si>
  <si>
    <t>Yeshiva Ohr Yisrael High School for Boys (Chestnut Hill) - 00350891</t>
  </si>
  <si>
    <t>Boston Total</t>
  </si>
  <si>
    <t>0040</t>
  </si>
  <si>
    <t>Braintree</t>
  </si>
  <si>
    <t>Sacred Heart School</t>
  </si>
  <si>
    <t>Saint John Paul II Catholic Academy</t>
  </si>
  <si>
    <t>Braintree Total</t>
  </si>
  <si>
    <t>0044</t>
  </si>
  <si>
    <t>Brockton</t>
  </si>
  <si>
    <t>Brockton Area Seventh-day Adventist Academy (Brockton) - 00440825</t>
  </si>
  <si>
    <t>Mission Grammar</t>
  </si>
  <si>
    <t>Saint Bridget</t>
  </si>
  <si>
    <t>Saint John the Evangelist School</t>
  </si>
  <si>
    <t>Saint Mary of the Hills</t>
  </si>
  <si>
    <t>Trinity Catholic Academy (Brockton) - 00440810</t>
  </si>
  <si>
    <t>Brockton Total</t>
  </si>
  <si>
    <t>0046</t>
  </si>
  <si>
    <t>Brookline</t>
  </si>
  <si>
    <t>Maimonides (Brookline) - 00460810</t>
  </si>
  <si>
    <t>NE Hebrew Acad Elem and Sec (Brookline) - 00460812</t>
  </si>
  <si>
    <t>St Mary of the Assumption (Brookline) - 00460830</t>
  </si>
  <si>
    <t>Torah Academy Inc. (Brookline) - 00460805</t>
  </si>
  <si>
    <t>Yeshiva Ohr Yisrael</t>
  </si>
  <si>
    <t>Brookline Total</t>
  </si>
  <si>
    <t>0049</t>
  </si>
  <si>
    <t>Cambridge</t>
  </si>
  <si>
    <t>Farr Academy</t>
  </si>
  <si>
    <t>Fayerweather Street (Cambridge) - 00490840</t>
  </si>
  <si>
    <t>Lycee International de Boston/International School of Boston, Inc. (Cambridge) - 00490838</t>
  </si>
  <si>
    <t>Malden Catholic High School</t>
  </si>
  <si>
    <t>Malik Academy/Al Bustan</t>
  </si>
  <si>
    <t>Saint Paul's Choir School (Cambridge) - 00490915</t>
  </si>
  <si>
    <t>St Peter Elem (Cambridge) - 00490917</t>
  </si>
  <si>
    <t>St. Theresa School</t>
  </si>
  <si>
    <t>Cambridge Total</t>
  </si>
  <si>
    <t>0050</t>
  </si>
  <si>
    <t>Canton</t>
  </si>
  <si>
    <t>St John the Evangelist Elementary (Canton) - 00500805</t>
  </si>
  <si>
    <t>St. John Paul II Catholic Academy</t>
  </si>
  <si>
    <t>Canton Total</t>
  </si>
  <si>
    <t>0057</t>
  </si>
  <si>
    <t>Chelsea</t>
  </si>
  <si>
    <t>St. Anthony</t>
  </si>
  <si>
    <t>Chelsea Total</t>
  </si>
  <si>
    <t>0061</t>
  </si>
  <si>
    <t>Chicopee</t>
  </si>
  <si>
    <t>Mater Dolorosa</t>
  </si>
  <si>
    <t>St Joan Of Arc (Chicopee) - 00610825</t>
  </si>
  <si>
    <t>St Stanislaus (Chicopee) - 00610835</t>
  </si>
  <si>
    <t>Chicopee Total</t>
  </si>
  <si>
    <t>0072</t>
  </si>
  <si>
    <t>Dartmouth</t>
  </si>
  <si>
    <t>St. Teresa of Calcutta School</t>
  </si>
  <si>
    <t>Dartmouth Total</t>
  </si>
  <si>
    <t>0079</t>
  </si>
  <si>
    <t>Dracut</t>
  </si>
  <si>
    <t>Academy of Notre Dame</t>
  </si>
  <si>
    <t>Atlas Academy (Dracut) - 00790802</t>
  </si>
  <si>
    <t>St. Michael's School</t>
  </si>
  <si>
    <t>Dracut Total</t>
  </si>
  <si>
    <t>0093</t>
  </si>
  <si>
    <t>Everett</t>
  </si>
  <si>
    <t>Cheverus Catholic School</t>
  </si>
  <si>
    <t>St Anthony Elementary (Everett) - 00930825</t>
  </si>
  <si>
    <t>St. Columbkille</t>
  </si>
  <si>
    <t>Everett Total</t>
  </si>
  <si>
    <t>0094</t>
  </si>
  <si>
    <t>Fairhaven</t>
  </si>
  <si>
    <t>St Joseph (Fairhaven) - 00940815</t>
  </si>
  <si>
    <t>St. Francis of Xavier School</t>
  </si>
  <si>
    <t>Fairhaven Total</t>
  </si>
  <si>
    <t>0095</t>
  </si>
  <si>
    <t>Fall River</t>
  </si>
  <si>
    <t>Espirito Santo (Fall River) - 00950830</t>
  </si>
  <si>
    <t>Holy Name (Fall River) - 00950840</t>
  </si>
  <si>
    <t>Holy Trinity School (Fall River) - 00950890</t>
  </si>
  <si>
    <t>Mastery School of Independent Learning (Fall River) - 00950805</t>
  </si>
  <si>
    <t>St Michael (Fall River) - 00950915</t>
  </si>
  <si>
    <t>St Stanislaus (Fall River) - 00950935</t>
  </si>
  <si>
    <t>Fall River Total</t>
  </si>
  <si>
    <t>0097</t>
  </si>
  <si>
    <t>Fitchburg</t>
  </si>
  <si>
    <t>Holy Family Academy</t>
  </si>
  <si>
    <t>St Bernard Elementary (Fitchburg) - 00970845</t>
  </si>
  <si>
    <t>St. Anna's</t>
  </si>
  <si>
    <t>St. Leo's</t>
  </si>
  <si>
    <t>Fitchburg Total</t>
  </si>
  <si>
    <t>0100</t>
  </si>
  <si>
    <t>Framingham</t>
  </si>
  <si>
    <t>Al-Hamra Academy</t>
  </si>
  <si>
    <t>St Bridget Elementary (Framingham) - 01000810</t>
  </si>
  <si>
    <t>The Learning Center for the Deaf</t>
  </si>
  <si>
    <t>Framingham Total</t>
  </si>
  <si>
    <t>0103</t>
  </si>
  <si>
    <t>Gardner</t>
  </si>
  <si>
    <t>Holy Family Academy (Gardner) - 01030810</t>
  </si>
  <si>
    <t>St. Anna School</t>
  </si>
  <si>
    <t>Village School</t>
  </si>
  <si>
    <t>Gardner Total</t>
  </si>
  <si>
    <t>0107</t>
  </si>
  <si>
    <t>Gloucester</t>
  </si>
  <si>
    <t>Faith Christian (Gloucester) - 01070825</t>
  </si>
  <si>
    <t>Gloucester Total</t>
  </si>
  <si>
    <t>0110</t>
  </si>
  <si>
    <t>Grafton</t>
  </si>
  <si>
    <t>Al Hamra</t>
  </si>
  <si>
    <t>Grafton Total</t>
  </si>
  <si>
    <t>0128</t>
  </si>
  <si>
    <t>Haverhill</t>
  </si>
  <si>
    <t>Academy of Notre Dame Tyngesboro</t>
  </si>
  <si>
    <t>Bradford Christian Academy (Bradford) - 01280850</t>
  </si>
  <si>
    <t>Notre Dame Cristo  Ray</t>
  </si>
  <si>
    <t>St. Monica's School (Methuen Catholic)</t>
  </si>
  <si>
    <t>St.Joseph Regional</t>
  </si>
  <si>
    <t>Haverhill Total</t>
  </si>
  <si>
    <t>0131</t>
  </si>
  <si>
    <t>Hingham</t>
  </si>
  <si>
    <t>Hingham Total</t>
  </si>
  <si>
    <t>0133</t>
  </si>
  <si>
    <t>Holbrook</t>
  </si>
  <si>
    <t>Cardinal Spellman High School</t>
  </si>
  <si>
    <t>Holbrook Total</t>
  </si>
  <si>
    <t>0137</t>
  </si>
  <si>
    <t>Holyoke</t>
  </si>
  <si>
    <t>Blessed Sacrament (Holyoke) - 01370805</t>
  </si>
  <si>
    <t>Mater Dolorosa (Holyoke) - 01370820</t>
  </si>
  <si>
    <t>Holyoke Total</t>
  </si>
  <si>
    <t>0141</t>
  </si>
  <si>
    <t>Hudson</t>
  </si>
  <si>
    <t>St. Bernadette School</t>
  </si>
  <si>
    <t>Hudson Total</t>
  </si>
  <si>
    <t>0149</t>
  </si>
  <si>
    <t>Lawrence</t>
  </si>
  <si>
    <t>Academy of Notre Dame- Tyngsboro</t>
  </si>
  <si>
    <t>Blessed Stephen Bellesini O.S.A. Academy (Lawrence) - 01490880</t>
  </si>
  <si>
    <t>Bradford Christian Academy</t>
  </si>
  <si>
    <t>Central Catholic High (Lawrence) - 01490810</t>
  </si>
  <si>
    <t>Esperanza Academy (Lawrence) - 01490860</t>
  </si>
  <si>
    <t>Lawrence Catholic Academy (Lawrence) - 01490802</t>
  </si>
  <si>
    <t>Lowell Catholic</t>
  </si>
  <si>
    <t>Notre Dame Cristo Rey</t>
  </si>
  <si>
    <t>St. Augustine</t>
  </si>
  <si>
    <t>St. Michael</t>
  </si>
  <si>
    <t>St. Monica School</t>
  </si>
  <si>
    <t>Lawrence Total</t>
  </si>
  <si>
    <t>0150</t>
  </si>
  <si>
    <t>Lee</t>
  </si>
  <si>
    <t>St Mary (Lee) - 01500805</t>
  </si>
  <si>
    <t>Lee Total</t>
  </si>
  <si>
    <t>0153</t>
  </si>
  <si>
    <t>Leominster</t>
  </si>
  <si>
    <t>St Anna School (Leominster) - 01530810</t>
  </si>
  <si>
    <t>St Leo (Leominster) - 01530820</t>
  </si>
  <si>
    <t>Leominster Total</t>
  </si>
  <si>
    <t>0159</t>
  </si>
  <si>
    <t>Longmeadow</t>
  </si>
  <si>
    <t>Yeshiva Acad (Longmeadow) - 01590820</t>
  </si>
  <si>
    <t>Longmeadow Total</t>
  </si>
  <si>
    <t>0160</t>
  </si>
  <si>
    <t>Lowell</t>
  </si>
  <si>
    <t>Community Christian Academy (Lowell) - 01600805</t>
  </si>
  <si>
    <t>Hellenic American Academy (Lowell) - 01600815</t>
  </si>
  <si>
    <t>Immaculate Conception (Lowell) - 01600835</t>
  </si>
  <si>
    <t>Lowell Catholic (Lowell) - 01600870</t>
  </si>
  <si>
    <t>Notre Dame</t>
  </si>
  <si>
    <t>St Michael Elementary (Lowell) - 01600890</t>
  </si>
  <si>
    <t>St Patrick School and Ed. Center (Lowell) - 01600895</t>
  </si>
  <si>
    <t>Lowell Total</t>
  </si>
  <si>
    <t>0161</t>
  </si>
  <si>
    <t>Ludlow</t>
  </si>
  <si>
    <t>St John The Baptist (Ludlow) - 01610805</t>
  </si>
  <si>
    <t>Ludlow Total</t>
  </si>
  <si>
    <t>0163</t>
  </si>
  <si>
    <t>Lynn</t>
  </si>
  <si>
    <t>East Boston Central Catholic</t>
  </si>
  <si>
    <t>Immaculate Conception Revere</t>
  </si>
  <si>
    <t>St Pius V Elementary (Lynn) - 01630900</t>
  </si>
  <si>
    <t>St. Mary's High School (Lynn) - 01630885</t>
  </si>
  <si>
    <t>Lynn Total</t>
  </si>
  <si>
    <t>0165</t>
  </si>
  <si>
    <t>Malden</t>
  </si>
  <si>
    <t>Cheverus Elementary (Malden) - 01650805</t>
  </si>
  <si>
    <t>St. Anthony's School</t>
  </si>
  <si>
    <t>St. Theresa's School</t>
  </si>
  <si>
    <t>Malden Total</t>
  </si>
  <si>
    <t>0167</t>
  </si>
  <si>
    <t>Mansfield</t>
  </si>
  <si>
    <t>St. Mary's Catholic School (Mansfield) - 01670850</t>
  </si>
  <si>
    <t>Mansfield Total</t>
  </si>
  <si>
    <t>0170</t>
  </si>
  <si>
    <t>Marlborough</t>
  </si>
  <si>
    <t>Marlborough Total</t>
  </si>
  <si>
    <t>0176</t>
  </si>
  <si>
    <t>Medford</t>
  </si>
  <si>
    <t>St Joseph Elementary (Medford) - 01760820</t>
  </si>
  <si>
    <t>St Raphael Elementary (West Medford) - 01760825</t>
  </si>
  <si>
    <t>St. Agnes</t>
  </si>
  <si>
    <t>Medford Total</t>
  </si>
  <si>
    <t>0181</t>
  </si>
  <si>
    <t>Methuen</t>
  </si>
  <si>
    <t>Central Catholic</t>
  </si>
  <si>
    <t>Lawrence Catholic Academy</t>
  </si>
  <si>
    <t>Notre Dame Cristo Rey High School</t>
  </si>
  <si>
    <t>St Monica Elementary (Methuen) - 01810815</t>
  </si>
  <si>
    <t>St. Josephs</t>
  </si>
  <si>
    <t>St. Michaels</t>
  </si>
  <si>
    <t>The Islamic Academy (Methuen) - 01810835</t>
  </si>
  <si>
    <t>Methuen Total</t>
  </si>
  <si>
    <t>0185</t>
  </si>
  <si>
    <t>Milford</t>
  </si>
  <si>
    <t>Milford Total</t>
  </si>
  <si>
    <t>0189</t>
  </si>
  <si>
    <t>Milton</t>
  </si>
  <si>
    <t>St Mary of the Hills Elem (Milton) - 01890830</t>
  </si>
  <si>
    <t>Milton Total</t>
  </si>
  <si>
    <t>0201</t>
  </si>
  <si>
    <t>New Bedford</t>
  </si>
  <si>
    <t>All Saints Catholic School (New Bedford) - 02010810</t>
  </si>
  <si>
    <t>Nativity Prep School (New Bedford) - 02010828</t>
  </si>
  <si>
    <t>Nazarene Christian Academy (New Bedford) - 02010829</t>
  </si>
  <si>
    <t>Our Sisters' School (New Bedford) - 02010855</t>
  </si>
  <si>
    <t>St James-St John (New Bedford) - 02010865</t>
  </si>
  <si>
    <t>St. Francis Xavier</t>
  </si>
  <si>
    <t>St. Joseph's</t>
  </si>
  <si>
    <t>New Bedford Total</t>
  </si>
  <si>
    <t>0207</t>
  </si>
  <si>
    <t>Newton</t>
  </si>
  <si>
    <t>Newton Total</t>
  </si>
  <si>
    <t>0209</t>
  </si>
  <si>
    <t>North Adams</t>
  </si>
  <si>
    <t>St Stanislaus Kostka</t>
  </si>
  <si>
    <t>North Adams Total</t>
  </si>
  <si>
    <t>0212</t>
  </si>
  <si>
    <t>North Attleborough</t>
  </si>
  <si>
    <t>St Mary Sacred Heart (North Attleborough) - 02120810</t>
  </si>
  <si>
    <t>North Attleborough Total</t>
  </si>
  <si>
    <t>0220</t>
  </si>
  <si>
    <t>Norwood</t>
  </si>
  <si>
    <t>St Catherine Of Siena (Norwood) - 02200805</t>
  </si>
  <si>
    <t>Norwood Total</t>
  </si>
  <si>
    <t>0223</t>
  </si>
  <si>
    <t>Orange</t>
  </si>
  <si>
    <t>The Village School</t>
  </si>
  <si>
    <t>Orange Total</t>
  </si>
  <si>
    <t>0229</t>
  </si>
  <si>
    <t>Peabody</t>
  </si>
  <si>
    <t>St John the Baptist Elementary (Peabody) - 02290820</t>
  </si>
  <si>
    <t>Peabody Total</t>
  </si>
  <si>
    <t>0234</t>
  </si>
  <si>
    <t>Petersham</t>
  </si>
  <si>
    <t>Petersham Total</t>
  </si>
  <si>
    <t>0236</t>
  </si>
  <si>
    <t>Pittsfield</t>
  </si>
  <si>
    <t>Pine Cobble</t>
  </si>
  <si>
    <t>St. Mary</t>
  </si>
  <si>
    <t>Yeshiva Academy</t>
  </si>
  <si>
    <t>Pittsfield Total</t>
  </si>
  <si>
    <t>0244</t>
  </si>
  <si>
    <t>Randolph</t>
  </si>
  <si>
    <t>St. Agatha</t>
  </si>
  <si>
    <t>St. John Paul II</t>
  </si>
  <si>
    <t>St. John's</t>
  </si>
  <si>
    <t>St. Mary of the Hill</t>
  </si>
  <si>
    <t>Trinity Catholic</t>
  </si>
  <si>
    <t>Randolph Total</t>
  </si>
  <si>
    <t>0248</t>
  </si>
  <si>
    <t>Revere</t>
  </si>
  <si>
    <t>Immaculate Conception Elementary (Revere) - 02480810</t>
  </si>
  <si>
    <t>Saint Anthony's</t>
  </si>
  <si>
    <t>The Islamic Education School (Revere) - 02480820</t>
  </si>
  <si>
    <t>Revere Total</t>
  </si>
  <si>
    <t>0251</t>
  </si>
  <si>
    <t>Rockland</t>
  </si>
  <si>
    <t>First Baptist Christian School</t>
  </si>
  <si>
    <t>Saint Bridget School</t>
  </si>
  <si>
    <t>Rockland Total</t>
  </si>
  <si>
    <t>0258</t>
  </si>
  <si>
    <t>Salem</t>
  </si>
  <si>
    <t>Brookwood</t>
  </si>
  <si>
    <t>St. John's the Baptist</t>
  </si>
  <si>
    <t>Salem Total</t>
  </si>
  <si>
    <t>0262</t>
  </si>
  <si>
    <t>Saugus</t>
  </si>
  <si>
    <t>Saugus Total</t>
  </si>
  <si>
    <t>0271</t>
  </si>
  <si>
    <t>Shrewsbury</t>
  </si>
  <si>
    <t>Al-Hamra Academy (Shrewsbury) - 02710816</t>
  </si>
  <si>
    <t>Shrewsbury Total</t>
  </si>
  <si>
    <t>0274</t>
  </si>
  <si>
    <t>Somerville</t>
  </si>
  <si>
    <t>St. Theresa of the Child Jesus School (Somerville) - 02740825</t>
  </si>
  <si>
    <t>Somerville Total</t>
  </si>
  <si>
    <t>0277</t>
  </si>
  <si>
    <t>Southbridge</t>
  </si>
  <si>
    <t>Trinity Catholic Academy (Southbridge) - 02770830</t>
  </si>
  <si>
    <t>Southbridge Total</t>
  </si>
  <si>
    <t>0278</t>
  </si>
  <si>
    <t>South Hadley</t>
  </si>
  <si>
    <t>Blessed Sacrament</t>
  </si>
  <si>
    <t>South Hadley Total</t>
  </si>
  <si>
    <t>0281</t>
  </si>
  <si>
    <t>Springfield</t>
  </si>
  <si>
    <t>Lubavitcher Yeshiva Academy</t>
  </si>
  <si>
    <t>Pioneer Valley Christian Academy (Springfield) - 02810883</t>
  </si>
  <si>
    <t>Pope Francis High School</t>
  </si>
  <si>
    <t>St. Michael's Academy (Springfield) - 02810820</t>
  </si>
  <si>
    <t>Springfield Total</t>
  </si>
  <si>
    <t>0293</t>
  </si>
  <si>
    <t>Taunton</t>
  </si>
  <si>
    <t>Our Lady Of Lourdes (Taunton) - 02930820</t>
  </si>
  <si>
    <t>Taunton Total</t>
  </si>
  <si>
    <t>0295</t>
  </si>
  <si>
    <t>Tewksbury</t>
  </si>
  <si>
    <t>Andover School of Montessori</t>
  </si>
  <si>
    <t>Cheverus Catholic</t>
  </si>
  <si>
    <t>Tewksbury Total</t>
  </si>
  <si>
    <t>0304</t>
  </si>
  <si>
    <t>Uxbridge</t>
  </si>
  <si>
    <t>Our Lady Of The Valley (Uxbridge) - 03040805</t>
  </si>
  <si>
    <t>Uxbridge Total</t>
  </si>
  <si>
    <t>0305</t>
  </si>
  <si>
    <t>Wakefield</t>
  </si>
  <si>
    <t>Odyssey Day School (Wakefield) - 03050820</t>
  </si>
  <si>
    <t>St Joseph Elementary (Wakefield) - 03050810</t>
  </si>
  <si>
    <t>Wakefield Total</t>
  </si>
  <si>
    <t>0308</t>
  </si>
  <si>
    <t>Waltham</t>
  </si>
  <si>
    <t>Our Lady's Academy (Waltham) - 03080840</t>
  </si>
  <si>
    <t>Waltham Total</t>
  </si>
  <si>
    <t>0309</t>
  </si>
  <si>
    <t>Ware</t>
  </si>
  <si>
    <t>St. Aloysius Catholic School</t>
  </si>
  <si>
    <t>Ware Total</t>
  </si>
  <si>
    <t>0310</t>
  </si>
  <si>
    <t>Wareham</t>
  </si>
  <si>
    <t>Saint Josephs</t>
  </si>
  <si>
    <t>Wareham Total</t>
  </si>
  <si>
    <t>0314</t>
  </si>
  <si>
    <t>Watertown</t>
  </si>
  <si>
    <t>St. Columkille Partnership School</t>
  </si>
  <si>
    <t>Watertown Total</t>
  </si>
  <si>
    <t>0316</t>
  </si>
  <si>
    <t>Webster</t>
  </si>
  <si>
    <t>All Saints Academy - St. Louis Campus (Webster) - 03160820</t>
  </si>
  <si>
    <t>St Joseph (Webster) - 03160815</t>
  </si>
  <si>
    <t>Webster Total</t>
  </si>
  <si>
    <t>0322</t>
  </si>
  <si>
    <t>West Boylston</t>
  </si>
  <si>
    <t>Al-Huda Academy</t>
  </si>
  <si>
    <t>West Boylston Total</t>
  </si>
  <si>
    <t>0325</t>
  </si>
  <si>
    <t>Westfield</t>
  </si>
  <si>
    <t>Full Gospel Christian School (Westfield) - 03250820</t>
  </si>
  <si>
    <t>St Mary's Parish School - Elementary (Westfield) - 03250810</t>
  </si>
  <si>
    <t>St Mary's Parish School - Secondary (Westfield) - 03250815</t>
  </si>
  <si>
    <t>Westfield Total</t>
  </si>
  <si>
    <t>0331</t>
  </si>
  <si>
    <t>Westport</t>
  </si>
  <si>
    <t>Espirito Santo School</t>
  </si>
  <si>
    <t>Holy Name School</t>
  </si>
  <si>
    <t>St. Joseph School</t>
  </si>
  <si>
    <t>Westport Total</t>
  </si>
  <si>
    <t>0332</t>
  </si>
  <si>
    <t>West Springfield</t>
  </si>
  <si>
    <t>St Thomas The Apostle (West Springfield) - 03320810</t>
  </si>
  <si>
    <t>St. Stanislaus School</t>
  </si>
  <si>
    <t>West Springfield Total</t>
  </si>
  <si>
    <t>0336</t>
  </si>
  <si>
    <t>Weymouth</t>
  </si>
  <si>
    <t>Al-Noor Academy</t>
  </si>
  <si>
    <t>First Baptist Christian (Weymouth) - 03360815</t>
  </si>
  <si>
    <t>Sacred Heart Elementary (Weymouth) - 03360885</t>
  </si>
  <si>
    <t>St Francis Xavier (South Weymouth) - 03360890</t>
  </si>
  <si>
    <t>Weymouth Total</t>
  </si>
  <si>
    <t>0343</t>
  </si>
  <si>
    <t>Winchendon</t>
  </si>
  <si>
    <t>Winchendon Total</t>
  </si>
  <si>
    <t>0346</t>
  </si>
  <si>
    <t>Winthrop</t>
  </si>
  <si>
    <t>Winthrop Total</t>
  </si>
  <si>
    <t>0347</t>
  </si>
  <si>
    <t>Woburn</t>
  </si>
  <si>
    <t>St Charles Elementary (Woburn) - 03470805</t>
  </si>
  <si>
    <t>Woburn Total</t>
  </si>
  <si>
    <t>0348</t>
  </si>
  <si>
    <t>Worcester</t>
  </si>
  <si>
    <t>Alhuda Academy (Worcester) - 03480822</t>
  </si>
  <si>
    <t>Assumption Elementary</t>
  </si>
  <si>
    <t>Bancroft School (Worcester) - 03480815</t>
  </si>
  <si>
    <t>Gateways Academy</t>
  </si>
  <si>
    <t>Notre Dame Academy (Worcester) - 03480855</t>
  </si>
  <si>
    <t>Our Lady of the Angels (Worcester) - 03480860</t>
  </si>
  <si>
    <t>Saint Bernadette</t>
  </si>
  <si>
    <t>Saint Paul Diocesan Junior/Senior High School (Worcester) - 03480852</t>
  </si>
  <si>
    <t>St John's High School</t>
  </si>
  <si>
    <t>St Peter Central Catholic (Worcester) - 03480875</t>
  </si>
  <si>
    <t>The Nativity School of Worcester (Worcester) - 03480805</t>
  </si>
  <si>
    <t>The T.E.C. School</t>
  </si>
  <si>
    <t>Venerini Academy (Worcester) - 03480930</t>
  </si>
  <si>
    <t>Worcester SDA School (Worcester) - 03480945</t>
  </si>
  <si>
    <t>Worcester Total</t>
  </si>
  <si>
    <t>0603</t>
  </si>
  <si>
    <t>Hoosac Valley Regional</t>
  </si>
  <si>
    <t>St Stanislaus Koska School</t>
  </si>
  <si>
    <t>Hoosac Valley Regional Total</t>
  </si>
  <si>
    <t>0610</t>
  </si>
  <si>
    <t>Ashburnham-Westminster</t>
  </si>
  <si>
    <t>St. Bernard's Elementary School</t>
  </si>
  <si>
    <t>Ashburnham-Westminster Total</t>
  </si>
  <si>
    <t>0615</t>
  </si>
  <si>
    <t>Athol-Royalston</t>
  </si>
  <si>
    <t>Athol-Royalston Total</t>
  </si>
  <si>
    <t>0618</t>
  </si>
  <si>
    <t>Berkshire Hills</t>
  </si>
  <si>
    <t>Berkshire Waldorf School</t>
  </si>
  <si>
    <t>St. Mary's School</t>
  </si>
  <si>
    <t>Berkshire Hills Total</t>
  </si>
  <si>
    <t>0635</t>
  </si>
  <si>
    <t>Central Berkshire</t>
  </si>
  <si>
    <t>St. Agnes Academy</t>
  </si>
  <si>
    <t>St. Mary's</t>
  </si>
  <si>
    <t>Central Berkshire Total</t>
  </si>
  <si>
    <t>0645</t>
  </si>
  <si>
    <t>Dennis-Yarmouth</t>
  </si>
  <si>
    <t>Cape Cod Christian Academy</t>
  </si>
  <si>
    <t>St. Pius X</t>
  </si>
  <si>
    <t>Dennis-Yarmouth Total</t>
  </si>
  <si>
    <t>0650</t>
  </si>
  <si>
    <t>Dighton-Rehoboth</t>
  </si>
  <si>
    <t>Saint Michaels</t>
  </si>
  <si>
    <t>Dighton-Rehoboth Total</t>
  </si>
  <si>
    <t>0660</t>
  </si>
  <si>
    <t>Nauset</t>
  </si>
  <si>
    <t>Nauset Total</t>
  </si>
  <si>
    <t>0672</t>
  </si>
  <si>
    <t>Gateway</t>
  </si>
  <si>
    <t>St. Mary's Parish School</t>
  </si>
  <si>
    <t>Gateway Total</t>
  </si>
  <si>
    <t>0720</t>
  </si>
  <si>
    <t>Narragansett</t>
  </si>
  <si>
    <t>Narragansett Total</t>
  </si>
  <si>
    <t>0725</t>
  </si>
  <si>
    <t>Nashoba</t>
  </si>
  <si>
    <t>South Lancaster Academy</t>
  </si>
  <si>
    <t>Nashoba Total</t>
  </si>
  <si>
    <t>0735</t>
  </si>
  <si>
    <t>North Middlesex RSD</t>
  </si>
  <si>
    <t>North Middlesex RSD Total</t>
  </si>
  <si>
    <t>0753</t>
  </si>
  <si>
    <t>Quabbin</t>
  </si>
  <si>
    <t>St. Aloysius School</t>
  </si>
  <si>
    <t>Quabbin Total</t>
  </si>
  <si>
    <t>0778</t>
  </si>
  <si>
    <t>Quaboag Regional</t>
  </si>
  <si>
    <t>St. Aloysius</t>
  </si>
  <si>
    <t>St. Thomas</t>
  </si>
  <si>
    <t>Quaboag Regional Total</t>
  </si>
  <si>
    <t>0041</t>
  </si>
  <si>
    <t>Brewster</t>
  </si>
  <si>
    <t>Brewster Total</t>
  </si>
  <si>
    <t>0085</t>
  </si>
  <si>
    <t>Eastham</t>
  </si>
  <si>
    <t>Eastham Total</t>
  </si>
  <si>
    <t>0213</t>
  </si>
  <si>
    <t>Northborough</t>
  </si>
  <si>
    <t>St Bernadette School (Northborough) - 02130820</t>
  </si>
  <si>
    <t>Northborough Total</t>
  </si>
  <si>
    <t>0318</t>
  </si>
  <si>
    <t>Wellfleet</t>
  </si>
  <si>
    <t>Wellfleet Total</t>
  </si>
  <si>
    <t>Grand Total</t>
  </si>
  <si>
    <r>
      <rPr>
        <b/>
        <sz val="14"/>
        <color rgb="FF000000"/>
        <rFont val="Arial"/>
        <family val="2"/>
      </rPr>
      <t xml:space="preserve">Grid and Add-a-Row Details - </t>
    </r>
    <r>
      <rPr>
        <b/>
        <sz val="14"/>
        <color rgb="FF000000"/>
        <rFont val="Arial"/>
        <family val="2"/>
      </rPr>
      <t>2025</t>
    </r>
    <r>
      <rPr>
        <b/>
        <sz val="14"/>
        <color rgb="FF000000"/>
        <rFont val="Arial"/>
        <family val="2"/>
      </rPr>
      <t xml:space="preserve"> - </t>
    </r>
    <r>
      <rPr>
        <b/>
        <sz val="14"/>
        <color rgb="FF000000"/>
        <rFont val="Arial"/>
        <family val="2"/>
      </rPr>
      <t>FC 0305/0140/0180/0309 - ESSA Consolidated (Federal/ENT)</t>
    </r>
    <r>
      <rPr>
        <b/>
        <sz val="14"/>
        <color rgb="FF000000"/>
        <rFont val="Arial"/>
        <family val="2"/>
      </rPr>
      <t xml:space="preserve"> - </t>
    </r>
    <r>
      <rPr>
        <b/>
        <sz val="14"/>
        <color rgb="FF000000"/>
        <rFont val="Arial"/>
        <family val="2"/>
      </rPr>
      <t>FC 0305 - Title I, Parts A &amp; D</t>
    </r>
    <r>
      <rPr>
        <b/>
        <sz val="14"/>
        <color rgb="FF000000"/>
        <rFont val="Arial"/>
        <family val="2"/>
      </rPr>
      <t xml:space="preserve"> - </t>
    </r>
    <r>
      <rPr>
        <b/>
        <sz val="14"/>
        <color rgb="FF000000"/>
        <rFont val="Arial"/>
        <family val="2"/>
      </rPr>
      <t>Title I, Part A Non-profit Private School Participation</t>
    </r>
    <r>
      <rPr>
        <b/>
        <sz val="14"/>
        <color rgb="FF000000"/>
        <rFont val="Arial"/>
        <family val="2"/>
      </rPr>
      <t xml:space="preserve"> - </t>
    </r>
    <r>
      <rPr>
        <b/>
        <sz val="14"/>
        <color rgb="FF000000"/>
        <rFont val="Arial"/>
        <family val="2"/>
      </rPr>
      <t>4. For all private schools with enrolled students who reside in a Title I-served school attendance area in your district that ARE participating in this grant.</t>
    </r>
    <r>
      <rPr>
        <b/>
        <sz val="14"/>
        <color rgb="FF000000"/>
        <rFont val="Arial"/>
        <family val="2"/>
      </rPr>
      <t xml:space="preserve"> - </t>
    </r>
    <r>
      <rPr>
        <b/>
        <sz val="14"/>
        <color rgb="FF000000"/>
        <rFont val="Arial"/>
        <family val="2"/>
      </rPr>
      <t>Last Approved</t>
    </r>
  </si>
  <si>
    <t>Org Code</t>
  </si>
  <si>
    <t>Organization</t>
  </si>
  <si>
    <t>Row</t>
  </si>
  <si>
    <t>Private School</t>
  </si>
  <si>
    <t>FY25 Title I A&amp;D Reservations for Equitable Services, by district and nonpublic school</t>
  </si>
  <si>
    <t>Dropdown</t>
  </si>
  <si>
    <t>Data Entry</t>
  </si>
  <si>
    <t>St Theresa</t>
  </si>
  <si>
    <t>St Anthony</t>
  </si>
  <si>
    <t>Cheverus</t>
  </si>
  <si>
    <r>
      <rPr>
        <b/>
        <sz val="14"/>
        <color rgb="FF000000"/>
        <rFont val="Arial"/>
        <family val="2"/>
      </rPr>
      <t xml:space="preserve">Grid and Add-a-Row Details - </t>
    </r>
    <r>
      <rPr>
        <b/>
        <sz val="14"/>
        <color rgb="FF000000"/>
        <rFont val="Arial"/>
        <family val="2"/>
      </rPr>
      <t>2025</t>
    </r>
    <r>
      <rPr>
        <b/>
        <sz val="14"/>
        <color rgb="FF000000"/>
        <rFont val="Arial"/>
        <family val="2"/>
      </rPr>
      <t xml:space="preserve"> - </t>
    </r>
    <r>
      <rPr>
        <b/>
        <sz val="14"/>
        <color rgb="FF000000"/>
        <rFont val="Arial"/>
        <family val="2"/>
      </rPr>
      <t>FC 0305/0140/0180/0309 - ESSA Consolidated (Federal/ENT)</t>
    </r>
    <r>
      <rPr>
        <b/>
        <sz val="14"/>
        <color rgb="FF000000"/>
        <rFont val="Arial"/>
        <family val="2"/>
      </rPr>
      <t xml:space="preserve"> - </t>
    </r>
    <r>
      <rPr>
        <b/>
        <sz val="14"/>
        <color rgb="FF000000"/>
        <rFont val="Arial"/>
        <family val="2"/>
      </rPr>
      <t>ESSA: All Titles</t>
    </r>
    <r>
      <rPr>
        <b/>
        <sz val="14"/>
        <color rgb="FF000000"/>
        <rFont val="Arial"/>
        <family val="2"/>
      </rPr>
      <t xml:space="preserve"> - </t>
    </r>
    <r>
      <rPr>
        <b/>
        <sz val="14"/>
        <color rgb="FF000000"/>
        <rFont val="Arial"/>
        <family val="2"/>
      </rPr>
      <t>Consortium Members Non-profit Private School Participation</t>
    </r>
    <r>
      <rPr>
        <b/>
        <sz val="14"/>
        <color rgb="FF000000"/>
        <rFont val="Arial"/>
        <family val="2"/>
      </rPr>
      <t xml:space="preserve"> - </t>
    </r>
    <r>
      <rPr>
        <b/>
        <sz val="14"/>
        <color rgb="FF000000"/>
        <rFont val="Arial"/>
        <family val="2"/>
      </rPr>
      <t>4. For all private schools with enrolled students who reside in a Title I-served school attendance area in your district that ARE participating in this grant.</t>
    </r>
    <r>
      <rPr>
        <b/>
        <sz val="14"/>
        <color rgb="FF000000"/>
        <rFont val="Arial"/>
        <family val="2"/>
      </rPr>
      <t xml:space="preserve"> - </t>
    </r>
    <r>
      <rPr>
        <b/>
        <sz val="14"/>
        <color rgb="FF000000"/>
        <rFont val="Arial"/>
        <family val="2"/>
      </rPr>
      <t>Last Approved</t>
    </r>
  </si>
  <si>
    <t>Total Eq Serv Reservation</t>
  </si>
  <si>
    <t xml:space="preserve"> </t>
  </si>
  <si>
    <t>FY25 Title II, A Reservation for Equitable Services, by District and Nonpublic School</t>
  </si>
  <si>
    <t>0001</t>
  </si>
  <si>
    <t>Abington</t>
  </si>
  <si>
    <t>St Bridget (Abington) - 00010815</t>
  </si>
  <si>
    <t>Abington Total</t>
  </si>
  <si>
    <t>0010</t>
  </si>
  <si>
    <t>Arlington</t>
  </si>
  <si>
    <t>Arlington Catholic HS (Arlington) - 00100805</t>
  </si>
  <si>
    <t>St Agnes Elementary (Arlington) - 00100810</t>
  </si>
  <si>
    <t>Arlington Total</t>
  </si>
  <si>
    <t>0014</t>
  </si>
  <si>
    <t>Ashland</t>
  </si>
  <si>
    <t>Pincushion Hill Mont (Ashland) - 00140860</t>
  </si>
  <si>
    <t>Ashland Total</t>
  </si>
  <si>
    <t>Bishop Feehan High School (Attleboro) - 00160805</t>
  </si>
  <si>
    <t>Dayspring Christian Academy (South Attleboro) - 00160806</t>
  </si>
  <si>
    <t>Grace Baptist Christian Academy (Attleboro) - 00160812</t>
  </si>
  <si>
    <t>St John The Evangelist (Attleboro) - 00160810</t>
  </si>
  <si>
    <t>0020</t>
  </si>
  <si>
    <t>Barnstable</t>
  </si>
  <si>
    <t>Cape Cod Academy (Osterville) - 00200830</t>
  </si>
  <si>
    <t>St. John Paul II School (Hyannis) - 00200890</t>
  </si>
  <si>
    <t>Trinity Christian Academy of Cape Cod (Barnstable) - 00200860</t>
  </si>
  <si>
    <t>Barnstable Total</t>
  </si>
  <si>
    <t>Childern's Center for Communication</t>
  </si>
  <si>
    <t>BAIS Yaakov</t>
  </si>
  <si>
    <t>St Brendan Elementary (Dorchester) - 00350834</t>
  </si>
  <si>
    <t>St John Elementary (Boston) - 00350862</t>
  </si>
  <si>
    <t>Archbishop Williams High (Braintree) - 00400805</t>
  </si>
  <si>
    <t>Cardinal Spellman High (Brockton) - 00440805</t>
  </si>
  <si>
    <t>Malik Academy</t>
  </si>
  <si>
    <t>0071</t>
  </si>
  <si>
    <t>Danvers</t>
  </si>
  <si>
    <t>Great Rock Christian Academy</t>
  </si>
  <si>
    <t>Plumfield Academy, INC (Danvers) - 00710820</t>
  </si>
  <si>
    <t>St Mary Of Annunciation (Danvers) - 00710850</t>
  </si>
  <si>
    <t>Danvers Total</t>
  </si>
  <si>
    <t>Bishop Stang High (North Dartmouth) - 00720850</t>
  </si>
  <si>
    <t>Friends Academy</t>
  </si>
  <si>
    <t>0073</t>
  </si>
  <si>
    <t>Dedham</t>
  </si>
  <si>
    <t>Rashi School</t>
  </si>
  <si>
    <t>Ursuline Academy (Dedham) - 00730820</t>
  </si>
  <si>
    <t>Dedham Total</t>
  </si>
  <si>
    <t>Antioch (Fall River) - 00950810</t>
  </si>
  <si>
    <t>Applewild (Fitchburg) - 00970805</t>
  </si>
  <si>
    <t>St Bernard's Cent Cath HS (Fitchburg) - 00970840</t>
  </si>
  <si>
    <t>MetroWest Jewish Day School (Framingham) - 01000800</t>
  </si>
  <si>
    <t>Reed Academy</t>
  </si>
  <si>
    <t>Summit Montessori School (Framingham) - 01000868</t>
  </si>
  <si>
    <t>Touchstone Community School (Grafton) - 01100830</t>
  </si>
  <si>
    <t>0114</t>
  </si>
  <si>
    <t>Greenfield</t>
  </si>
  <si>
    <t>Greenfield Center (Greenfield) - 01140805</t>
  </si>
  <si>
    <t>Stoneleigh Burnham (Greenfield) - 01140846</t>
  </si>
  <si>
    <t>Greenfield Total</t>
  </si>
  <si>
    <t>Notre Dame Academy (Hingham) - 01310815</t>
  </si>
  <si>
    <t>Old Colony Montessori Sch (Hingham) - 01310817</t>
  </si>
  <si>
    <t>St Paul Elementary (Hingham) - 01310820</t>
  </si>
  <si>
    <t>0145</t>
  </si>
  <si>
    <t>Kingston</t>
  </si>
  <si>
    <t>Sacred Heart Elem (Kingston) - 01450815</t>
  </si>
  <si>
    <t>Kingston Total</t>
  </si>
  <si>
    <t>0152</t>
  </si>
  <si>
    <t>Lenox</t>
  </si>
  <si>
    <t>The Montessori School of The Berkshires (Lenox Dale) - 01520820</t>
  </si>
  <si>
    <t>Lenox Total</t>
  </si>
  <si>
    <t>0158</t>
  </si>
  <si>
    <t>Littleton</t>
  </si>
  <si>
    <t>Oak Meadow School (Littleton) - 01580820</t>
  </si>
  <si>
    <t>Littleton Total</t>
  </si>
  <si>
    <t>Saint Mary's Academy (Longmeadow) - 01590805</t>
  </si>
  <si>
    <t>North Shore Christian (Lynn) - 01630855</t>
  </si>
  <si>
    <t>0164</t>
  </si>
  <si>
    <t>Lynnfield</t>
  </si>
  <si>
    <t>Our Lady of the Assumption (Lynnfield) - 01640820</t>
  </si>
  <si>
    <t>Lynnfield Total</t>
  </si>
  <si>
    <t>Malden Catholic High (Malden) - 01650830</t>
  </si>
  <si>
    <t>Al-Noor Academy (Mansfield) - 01670820</t>
  </si>
  <si>
    <t>0178</t>
  </si>
  <si>
    <t>Melrose</t>
  </si>
  <si>
    <t>St. Mary of the Annunciation School (Melrose) - 01780805</t>
  </si>
  <si>
    <t>Melrose Total</t>
  </si>
  <si>
    <t>Saint Ann's Home</t>
  </si>
  <si>
    <t>0186</t>
  </si>
  <si>
    <t>Millbury</t>
  </si>
  <si>
    <t>Assumption (Millbury) - 01860805</t>
  </si>
  <si>
    <t>One School Global</t>
  </si>
  <si>
    <t>Millbury Total</t>
  </si>
  <si>
    <t>Delphi Academy (Milton) - 01890803</t>
  </si>
  <si>
    <t>Fontbonne Academy (Milton) - 01890805</t>
  </si>
  <si>
    <t>St Agatha Elementary (Milton) - 01890825</t>
  </si>
  <si>
    <t>0199</t>
  </si>
  <si>
    <t>Needham</t>
  </si>
  <si>
    <t>St Joseph Elementary (Needham) - 01990810</t>
  </si>
  <si>
    <t>Needham Total</t>
  </si>
  <si>
    <t>0204</t>
  </si>
  <si>
    <t>Newburyport</t>
  </si>
  <si>
    <t>Immaculate Conception (Newburyport) - 02040805</t>
  </si>
  <si>
    <t>Newburyport Total</t>
  </si>
  <si>
    <t>Boston College Campus School</t>
  </si>
  <si>
    <t>Clearway School</t>
  </si>
  <si>
    <t>Dearborn Academy</t>
  </si>
  <si>
    <t>Fusion Academy (Newton) - 02070901</t>
  </si>
  <si>
    <t>Jackson School (Newton) - 02070810</t>
  </si>
  <si>
    <t>Mount Alvernia Academy (Chestnut Hill) - 02070836</t>
  </si>
  <si>
    <t>Solomon Schechter Day Sch (Newton) - 02070859</t>
  </si>
  <si>
    <t>Walnut Park Montessori (Newton) - 02070880</t>
  </si>
  <si>
    <t>Wellan Montessori School (Newton) - 02070820</t>
  </si>
  <si>
    <t>0211</t>
  </si>
  <si>
    <t>North Andover</t>
  </si>
  <si>
    <t>St Michael Elementary (North Andover) - 02110835</t>
  </si>
  <si>
    <t>North Andover Total</t>
  </si>
  <si>
    <t>Bishop Fenwick High (Peabody) - 02290805</t>
  </si>
  <si>
    <t>0243</t>
  </si>
  <si>
    <t>Quincy</t>
  </si>
  <si>
    <t>Quincy Catholic Academy (Quincy) - 02430810</t>
  </si>
  <si>
    <t>Woodward School for Girls (Quincy) - 02430840</t>
  </si>
  <si>
    <t>Quincy Total</t>
  </si>
  <si>
    <t>0246</t>
  </si>
  <si>
    <t>Reading</t>
  </si>
  <si>
    <t>Austin Prep (Reading) - 02460805</t>
  </si>
  <si>
    <t>Reading Total</t>
  </si>
  <si>
    <t>0261</t>
  </si>
  <si>
    <t>Sandwich</t>
  </si>
  <si>
    <t>100 Acre School</t>
  </si>
  <si>
    <t>Riverview School</t>
  </si>
  <si>
    <t>Sandwich Montessori</t>
  </si>
  <si>
    <t>The Waldorf School</t>
  </si>
  <si>
    <t>Sandwich Total</t>
  </si>
  <si>
    <t>0266</t>
  </si>
  <si>
    <t>Sharon</t>
  </si>
  <si>
    <t>Al-Noor Academy (Sharon) - 02660820</t>
  </si>
  <si>
    <t>Sharon Total</t>
  </si>
  <si>
    <t>Gateways Academy (Shrewsbury) - 02710830</t>
  </si>
  <si>
    <t>Lilliput School (Shrewsbury) - 02710812</t>
  </si>
  <si>
    <t>Saint John's High School (Shrewsbury) - 02710820</t>
  </si>
  <si>
    <t>Shrewsbury Montessori School (Shrewsbury) - 02710815</t>
  </si>
  <si>
    <t>0301</t>
  </si>
  <si>
    <t>Tyngsborough</t>
  </si>
  <si>
    <t>Acad of Notre Dame Elem (Tyngsborough) - 03010804</t>
  </si>
  <si>
    <t>Tyngsborough Total</t>
  </si>
  <si>
    <t>0307</t>
  </si>
  <si>
    <t>Walpole</t>
  </si>
  <si>
    <t>Blessed Sacrament Elem (Walpole) - 03070805</t>
  </si>
  <si>
    <t>Walpole Total</t>
  </si>
  <si>
    <t>Chapel Hill Chauncy Hall (Waltham) - 03080805</t>
  </si>
  <si>
    <t>Gann Academy-The New Jewish High School (Waltham) - 03080865</t>
  </si>
  <si>
    <t>Milestones</t>
  </si>
  <si>
    <t>Atrium (Watertown) - 03140810</t>
  </si>
  <si>
    <t>Jewish Community Day School (Watertown) - 03140832</t>
  </si>
  <si>
    <t>St Stephen's Armenian (Watertown) - 03140830</t>
  </si>
  <si>
    <t>0317</t>
  </si>
  <si>
    <t>Wellesley</t>
  </si>
  <si>
    <t>St John the Evangelist (Wellesley Hills) - 03170820</t>
  </si>
  <si>
    <t>Wellesley Total</t>
  </si>
  <si>
    <t>0335</t>
  </si>
  <si>
    <t>Westwood</t>
  </si>
  <si>
    <t>Xaverian Brothers High (Westwood) - 03350805</t>
  </si>
  <si>
    <t>Westwood Total</t>
  </si>
  <si>
    <t>South Shore Christian (East Weymouth) - 03360887</t>
  </si>
  <si>
    <t>0344</t>
  </si>
  <si>
    <t>Winchester</t>
  </si>
  <si>
    <t>Acera School</t>
  </si>
  <si>
    <t>Lotus Academy</t>
  </si>
  <si>
    <t>Winchester Total</t>
  </si>
  <si>
    <t>Nativity School</t>
  </si>
  <si>
    <t>St. Stanislaus Koska</t>
  </si>
  <si>
    <t>0620</t>
  </si>
  <si>
    <t>Berlin-Boylston</t>
  </si>
  <si>
    <t>Berlin-Boylston Total</t>
  </si>
  <si>
    <t>0675</t>
  </si>
  <si>
    <t>Hamilton-Wenham</t>
  </si>
  <si>
    <t>Penguin Hall Academy</t>
  </si>
  <si>
    <t>Hamilton-Wenham Total</t>
  </si>
  <si>
    <t>0700</t>
  </si>
  <si>
    <t>Martha's Vineyard</t>
  </si>
  <si>
    <t>Vineyard Montessorri</t>
  </si>
  <si>
    <t>Martha's Vineyard Total</t>
  </si>
  <si>
    <t>0717</t>
  </si>
  <si>
    <t>Mohawk Trail</t>
  </si>
  <si>
    <t>Academy at Charlemont</t>
  </si>
  <si>
    <t>Mohawk Trail Total</t>
  </si>
  <si>
    <t>Dr. Franklin Perkins School</t>
  </si>
  <si>
    <t>0766</t>
  </si>
  <si>
    <t>Southwick-Tolland-Granville Regional School District</t>
  </si>
  <si>
    <t>Community Christian School</t>
  </si>
  <si>
    <t>Southwick-Tolland-Granville Regional School District Total</t>
  </si>
  <si>
    <t>0775</t>
  </si>
  <si>
    <t>Wachusett</t>
  </si>
  <si>
    <t>Holden Christian Academy</t>
  </si>
  <si>
    <t>Wachusett Total</t>
  </si>
  <si>
    <t>0089</t>
  </si>
  <si>
    <t>Edgartown</t>
  </si>
  <si>
    <t>Vineyard Montessori</t>
  </si>
  <si>
    <t>Edgartown Total</t>
  </si>
  <si>
    <t>The Fitzgerald Institute (Northborough) - 02130825</t>
  </si>
  <si>
    <t>0221</t>
  </si>
  <si>
    <t>Oak Bluffs</t>
  </si>
  <si>
    <t>Oak Bluffs Total</t>
  </si>
  <si>
    <t>0296</t>
  </si>
  <si>
    <t>Tisbury</t>
  </si>
  <si>
    <t>Tisbury Total</t>
  </si>
  <si>
    <t>0774</t>
  </si>
  <si>
    <t>Up-Island Regional</t>
  </si>
  <si>
    <t>Up-Island Regional Total</t>
  </si>
  <si>
    <t>Grid and Add-a-Row Details - 2025 - FC 0305/0140/0180/0309 - ESSA Consolidated (Federal/ENT) - FC 0140 - Title II, Part A - Title II, Part A Non-profit Private School Participation - PRIVATE SCHOOLS PARTICIPATING - Last Approved</t>
  </si>
  <si>
    <t>School Name</t>
  </si>
  <si>
    <t>B</t>
  </si>
  <si>
    <t>C</t>
  </si>
  <si>
    <t>D</t>
  </si>
  <si>
    <t>Column1</t>
  </si>
  <si>
    <t>238</t>
  </si>
  <si>
    <t>235</t>
  </si>
  <si>
    <t>107</t>
  </si>
  <si>
    <t>330</t>
  </si>
  <si>
    <t>291</t>
  </si>
  <si>
    <t>505</t>
  </si>
  <si>
    <t>4</t>
  </si>
  <si>
    <t>78</t>
  </si>
  <si>
    <t>1088</t>
  </si>
  <si>
    <t>213</t>
  </si>
  <si>
    <t>94</t>
  </si>
  <si>
    <t>237</t>
  </si>
  <si>
    <t>304</t>
  </si>
  <si>
    <t>455</t>
  </si>
  <si>
    <t>201</t>
  </si>
  <si>
    <t>206</t>
  </si>
  <si>
    <t>5</t>
  </si>
  <si>
    <t>152</t>
  </si>
  <si>
    <t>50</t>
  </si>
  <si>
    <t>84</t>
  </si>
  <si>
    <t>159</t>
  </si>
  <si>
    <t>289</t>
  </si>
  <si>
    <t>131</t>
  </si>
  <si>
    <t>64</t>
  </si>
  <si>
    <t>186</t>
  </si>
  <si>
    <t>147</t>
  </si>
  <si>
    <t>276</t>
  </si>
  <si>
    <t>38</t>
  </si>
  <si>
    <t>621</t>
  </si>
  <si>
    <t>1453</t>
  </si>
  <si>
    <t>329</t>
  </si>
  <si>
    <t>338</t>
  </si>
  <si>
    <t>70</t>
  </si>
  <si>
    <t>54</t>
  </si>
  <si>
    <t>294</t>
  </si>
  <si>
    <t>273</t>
  </si>
  <si>
    <t>307</t>
  </si>
  <si>
    <t>281</t>
  </si>
  <si>
    <t>49</t>
  </si>
  <si>
    <t>230</t>
  </si>
  <si>
    <t>175</t>
  </si>
  <si>
    <t>722</t>
  </si>
  <si>
    <t>198</t>
  </si>
  <si>
    <t>510</t>
  </si>
  <si>
    <t>342</t>
  </si>
  <si>
    <t>323</t>
  </si>
  <si>
    <t>45</t>
  </si>
  <si>
    <t>139</t>
  </si>
  <si>
    <t>258</t>
  </si>
  <si>
    <t>575</t>
  </si>
  <si>
    <t>192</t>
  </si>
  <si>
    <t>43</t>
  </si>
  <si>
    <t>187</t>
  </si>
  <si>
    <t>30</t>
  </si>
  <si>
    <t>28</t>
  </si>
  <si>
    <t>155</t>
  </si>
  <si>
    <t>59</t>
  </si>
  <si>
    <t>267</t>
  </si>
  <si>
    <t>315</t>
  </si>
  <si>
    <t>20</t>
  </si>
  <si>
    <t>172</t>
  </si>
  <si>
    <t>551</t>
  </si>
  <si>
    <t>250</t>
  </si>
  <si>
    <t>376</t>
  </si>
  <si>
    <t>236</t>
  </si>
  <si>
    <t>116</t>
  </si>
  <si>
    <t>240</t>
  </si>
  <si>
    <t>121</t>
  </si>
  <si>
    <t>65</t>
  </si>
  <si>
    <t>199</t>
  </si>
  <si>
    <t>101</t>
  </si>
  <si>
    <t>169</t>
  </si>
  <si>
    <t>42</t>
  </si>
  <si>
    <t>126</t>
  </si>
  <si>
    <t>188</t>
  </si>
  <si>
    <t>164</t>
  </si>
  <si>
    <t>215</t>
  </si>
  <si>
    <t>26</t>
  </si>
  <si>
    <t>221</t>
  </si>
  <si>
    <t>145</t>
  </si>
  <si>
    <t>18</t>
  </si>
  <si>
    <t>23</t>
  </si>
  <si>
    <t>71</t>
  </si>
  <si>
    <t>11</t>
  </si>
  <si>
    <t>62</t>
  </si>
  <si>
    <t>190</t>
  </si>
  <si>
    <t>208</t>
  </si>
  <si>
    <t>437</t>
  </si>
  <si>
    <t>34</t>
  </si>
  <si>
    <t>95</t>
  </si>
  <si>
    <t>97</t>
  </si>
  <si>
    <t>67</t>
  </si>
  <si>
    <t>118</t>
  </si>
  <si>
    <t>1225</t>
  </si>
  <si>
    <t>60</t>
  </si>
  <si>
    <t>498</t>
  </si>
  <si>
    <t>100</t>
  </si>
  <si>
    <t>226</t>
  </si>
  <si>
    <t>117</t>
  </si>
  <si>
    <t>251</t>
  </si>
  <si>
    <t>73</t>
  </si>
  <si>
    <t>303</t>
  </si>
  <si>
    <t>659</t>
  </si>
  <si>
    <t>144</t>
  </si>
  <si>
    <t>83</t>
  </si>
  <si>
    <t>108</t>
  </si>
  <si>
    <t>434</t>
  </si>
  <si>
    <t>262</t>
  </si>
  <si>
    <t>125</t>
  </si>
  <si>
    <t>335</t>
  </si>
  <si>
    <t>405</t>
  </si>
  <si>
    <t>565</t>
  </si>
  <si>
    <t>210</t>
  </si>
  <si>
    <t>19</t>
  </si>
  <si>
    <t>24</t>
  </si>
  <si>
    <t>105</t>
  </si>
  <si>
    <t>57</t>
  </si>
  <si>
    <t>194</t>
  </si>
  <si>
    <t>259</t>
  </si>
  <si>
    <t>212</t>
  </si>
  <si>
    <t>282</t>
  </si>
  <si>
    <t>123</t>
  </si>
  <si>
    <t>22</t>
  </si>
  <si>
    <t>331</t>
  </si>
  <si>
    <t>178</t>
  </si>
  <si>
    <t>138</t>
  </si>
  <si>
    <t>89</t>
  </si>
  <si>
    <t>241</t>
  </si>
  <si>
    <t>397</t>
  </si>
  <si>
    <t>120</t>
  </si>
  <si>
    <t>55</t>
  </si>
  <si>
    <t>170</t>
  </si>
  <si>
    <t>174</t>
  </si>
  <si>
    <t>142</t>
  </si>
  <si>
    <t>388</t>
  </si>
  <si>
    <t>168</t>
  </si>
  <si>
    <t>32</t>
  </si>
  <si>
    <t>450</t>
  </si>
  <si>
    <t>183</t>
  </si>
  <si>
    <t>442</t>
  </si>
  <si>
    <t>359</t>
  </si>
  <si>
    <t>270</t>
  </si>
  <si>
    <t>68</t>
  </si>
  <si>
    <t>812</t>
  </si>
  <si>
    <t>293</t>
  </si>
  <si>
    <t>14</t>
  </si>
  <si>
    <t>110</t>
  </si>
  <si>
    <t>79</t>
  </si>
  <si>
    <t>141</t>
  </si>
  <si>
    <t>10</t>
  </si>
  <si>
    <t>903</t>
  </si>
  <si>
    <t>90</t>
  </si>
  <si>
    <t>160</t>
  </si>
  <si>
    <t>165</t>
  </si>
  <si>
    <t>545</t>
  </si>
  <si>
    <t>98</t>
  </si>
  <si>
    <t>277</t>
  </si>
  <si>
    <t>200</t>
  </si>
  <si>
    <t>355</t>
  </si>
  <si>
    <t>412</t>
  </si>
  <si>
    <t>86</t>
  </si>
  <si>
    <t>102</t>
  </si>
  <si>
    <t>80</t>
  </si>
  <si>
    <t>75</t>
  </si>
  <si>
    <t>53</t>
  </si>
  <si>
    <t>994</t>
  </si>
  <si>
    <t>140</t>
  </si>
  <si>
    <t>260</t>
  </si>
  <si>
    <t>275</t>
  </si>
  <si>
    <t>114</t>
  </si>
  <si>
    <t>21</t>
  </si>
  <si>
    <t>211</t>
  </si>
  <si>
    <t>135</t>
  </si>
  <si>
    <t>266</t>
  </si>
  <si>
    <t>427</t>
  </si>
  <si>
    <t>40</t>
  </si>
  <si>
    <t>FY25 Title III, A Reservation for Equitable Services, by District and Nonpublic School</t>
  </si>
  <si>
    <t>Epiphany School (Dorchester) - 00350729</t>
  </si>
  <si>
    <t>St Ann's Home and School</t>
  </si>
  <si>
    <t>The Islamic Academy</t>
  </si>
  <si>
    <t>Striar Hebrew Academy (Sharon) - 02660840</t>
  </si>
  <si>
    <t>Acera</t>
  </si>
  <si>
    <t>St. Pius</t>
  </si>
  <si>
    <r>
      <rPr>
        <b/>
        <sz val="14"/>
        <color rgb="FF000000"/>
        <rFont val="Arial"/>
        <family val="2"/>
      </rPr>
      <t xml:space="preserve">Grid and Add-a-Row Details - </t>
    </r>
    <r>
      <rPr>
        <b/>
        <sz val="14"/>
        <color rgb="FF000000"/>
        <rFont val="Arial"/>
        <family val="2"/>
      </rPr>
      <t>2025</t>
    </r>
    <r>
      <rPr>
        <b/>
        <sz val="14"/>
        <color rgb="FF000000"/>
        <rFont val="Arial"/>
        <family val="2"/>
      </rPr>
      <t xml:space="preserve"> - </t>
    </r>
    <r>
      <rPr>
        <b/>
        <sz val="14"/>
        <color rgb="FF000000"/>
        <rFont val="Arial"/>
        <family val="2"/>
      </rPr>
      <t>FC 0305/0140/0180/0309 - ESSA Consolidated (Federal/ENT)</t>
    </r>
    <r>
      <rPr>
        <b/>
        <sz val="14"/>
        <color rgb="FF000000"/>
        <rFont val="Arial"/>
        <family val="2"/>
      </rPr>
      <t xml:space="preserve"> - </t>
    </r>
    <r>
      <rPr>
        <b/>
        <sz val="14"/>
        <color rgb="FF000000"/>
        <rFont val="Arial"/>
        <family val="2"/>
      </rPr>
      <t>FC 0180 - Title III, Part A</t>
    </r>
    <r>
      <rPr>
        <b/>
        <sz val="14"/>
        <color rgb="FF000000"/>
        <rFont val="Arial"/>
        <family val="2"/>
      </rPr>
      <t xml:space="preserve"> - </t>
    </r>
    <r>
      <rPr>
        <b/>
        <sz val="14"/>
        <color rgb="FF000000"/>
        <rFont val="Arial"/>
        <family val="2"/>
      </rPr>
      <t>Title III, Part A Non-profit Private School Participation</t>
    </r>
    <r>
      <rPr>
        <b/>
        <sz val="14"/>
        <color rgb="FF000000"/>
        <rFont val="Arial"/>
        <family val="2"/>
      </rPr>
      <t xml:space="preserve"> - </t>
    </r>
    <r>
      <rPr>
        <b/>
        <sz val="14"/>
        <color rgb="FF000000"/>
        <rFont val="Arial"/>
        <family val="2"/>
      </rPr>
      <t>PRIVATE SCHOOLS PARTICIPATING</t>
    </r>
    <r>
      <rPr>
        <b/>
        <sz val="14"/>
        <color rgb="FF000000"/>
        <rFont val="Arial"/>
        <family val="2"/>
      </rPr>
      <t xml:space="preserve"> - </t>
    </r>
    <r>
      <rPr>
        <b/>
        <sz val="14"/>
        <color rgb="FF000000"/>
        <rFont val="Arial"/>
        <family val="2"/>
      </rPr>
      <t>Last Approved</t>
    </r>
  </si>
  <si>
    <t>Column2</t>
  </si>
  <si>
    <t>52</t>
  </si>
  <si>
    <t>7963.80</t>
  </si>
  <si>
    <t>3675.60</t>
  </si>
  <si>
    <t>7504.35</t>
  </si>
  <si>
    <t>2756.70</t>
  </si>
  <si>
    <t>11945.70</t>
  </si>
  <si>
    <t>6</t>
  </si>
  <si>
    <t>918.90</t>
  </si>
  <si>
    <t>1</t>
  </si>
  <si>
    <t>153.15</t>
  </si>
  <si>
    <t>31</t>
  </si>
  <si>
    <t>4747.65</t>
  </si>
  <si>
    <t>2133.88</t>
  </si>
  <si>
    <t>609.68</t>
  </si>
  <si>
    <t>5046.62</t>
  </si>
  <si>
    <t>593.72</t>
  </si>
  <si>
    <t>4415.70</t>
  </si>
  <si>
    <t>612.40</t>
  </si>
  <si>
    <t>0.00</t>
  </si>
  <si>
    <t>33</t>
  </si>
  <si>
    <t>5086.62</t>
  </si>
  <si>
    <t>15</t>
  </si>
  <si>
    <t>2327.40</t>
  </si>
  <si>
    <t>61</t>
  </si>
  <si>
    <t>9370.82</t>
  </si>
  <si>
    <t>622.56</t>
  </si>
  <si>
    <t>778.20</t>
  </si>
  <si>
    <t>155.75</t>
  </si>
  <si>
    <t>1390.80</t>
  </si>
  <si>
    <t>8</t>
  </si>
  <si>
    <t>1190.40</t>
  </si>
  <si>
    <t>47</t>
  </si>
  <si>
    <t>6993.60</t>
  </si>
  <si>
    <t>595.20</t>
  </si>
  <si>
    <t>9</t>
  </si>
  <si>
    <t>1303.92</t>
  </si>
  <si>
    <t>4650.00</t>
  </si>
  <si>
    <t>12</t>
  </si>
  <si>
    <t>1841.76</t>
  </si>
  <si>
    <t>3376.56</t>
  </si>
  <si>
    <t>2148.72</t>
  </si>
  <si>
    <t>1539.70</t>
  </si>
  <si>
    <t>1187.28</t>
  </si>
  <si>
    <t>763.85</t>
  </si>
  <si>
    <t>4583.10</t>
  </si>
  <si>
    <t>3380.52</t>
  </si>
  <si>
    <t>2304.90</t>
  </si>
  <si>
    <t>749.20</t>
  </si>
  <si>
    <t>149.84</t>
  </si>
  <si>
    <t>155.63</t>
  </si>
  <si>
    <t>1467.70</t>
  </si>
  <si>
    <t>753.00</t>
  </si>
  <si>
    <t>3466.08</t>
  </si>
  <si>
    <t>13</t>
  </si>
  <si>
    <t>1877.46</t>
  </si>
  <si>
    <t>2</t>
  </si>
  <si>
    <t>302.76</t>
  </si>
  <si>
    <t>3</t>
  </si>
  <si>
    <t>465.36</t>
  </si>
  <si>
    <t>1545.30</t>
  </si>
  <si>
    <t>309.06</t>
  </si>
  <si>
    <t>463.59</t>
  </si>
  <si>
    <t>44</t>
  </si>
  <si>
    <t>6799.32</t>
  </si>
  <si>
    <t>927.18</t>
  </si>
  <si>
    <t>154.53</t>
  </si>
  <si>
    <t xml:space="preserve">FY25 Title IVA Reservation for Equitable Services, by District and Nonpublic School </t>
  </si>
  <si>
    <t>St. Ann's</t>
  </si>
  <si>
    <t>one school global</t>
  </si>
  <si>
    <t>BC Campus School</t>
  </si>
  <si>
    <t>Sandwich Montessori School</t>
  </si>
  <si>
    <t>Waldorf School</t>
  </si>
  <si>
    <t>St Stanislaus Koska</t>
  </si>
  <si>
    <t>Academy at Penguin Hall</t>
  </si>
  <si>
    <t>Vineyard Montessori School</t>
  </si>
  <si>
    <r>
      <rPr>
        <b/>
        <sz val="14"/>
        <color rgb="FF000000"/>
        <rFont val="Arial"/>
        <family val="2"/>
      </rPr>
      <t xml:space="preserve">Grid and Add-a-Row Details - </t>
    </r>
    <r>
      <rPr>
        <b/>
        <sz val="14"/>
        <color rgb="FF000000"/>
        <rFont val="Arial"/>
        <family val="2"/>
      </rPr>
      <t>2025</t>
    </r>
    <r>
      <rPr>
        <b/>
        <sz val="14"/>
        <color rgb="FF000000"/>
        <rFont val="Arial"/>
        <family val="2"/>
      </rPr>
      <t xml:space="preserve"> - </t>
    </r>
    <r>
      <rPr>
        <b/>
        <sz val="14"/>
        <color rgb="FF000000"/>
        <rFont val="Arial"/>
        <family val="2"/>
      </rPr>
      <t>FC 0305/0140/0180/0309 - ESSA Consolidated (Federal/ENT)</t>
    </r>
    <r>
      <rPr>
        <b/>
        <sz val="14"/>
        <color rgb="FF000000"/>
        <rFont val="Arial"/>
        <family val="2"/>
      </rPr>
      <t xml:space="preserve"> - </t>
    </r>
    <r>
      <rPr>
        <b/>
        <sz val="14"/>
        <color rgb="FF000000"/>
        <rFont val="Arial"/>
        <family val="2"/>
      </rPr>
      <t>FC 0309 - Title IV, Part A</t>
    </r>
    <r>
      <rPr>
        <b/>
        <sz val="14"/>
        <color rgb="FF000000"/>
        <rFont val="Arial"/>
        <family val="2"/>
      </rPr>
      <t xml:space="preserve"> - </t>
    </r>
    <r>
      <rPr>
        <b/>
        <sz val="14"/>
        <color rgb="FF000000"/>
        <rFont val="Arial"/>
        <family val="2"/>
      </rPr>
      <t>Title IV, Part A Non-profit Private School Participation</t>
    </r>
    <r>
      <rPr>
        <b/>
        <sz val="14"/>
        <color rgb="FF000000"/>
        <rFont val="Arial"/>
        <family val="2"/>
      </rPr>
      <t xml:space="preserve"> - </t>
    </r>
    <r>
      <rPr>
        <b/>
        <sz val="14"/>
        <color rgb="FF000000"/>
        <rFont val="Arial"/>
        <family val="2"/>
      </rPr>
      <t>PRIVATE SCHOOLS PARTICIPATING</t>
    </r>
    <r>
      <rPr>
        <b/>
        <sz val="14"/>
        <color rgb="FF000000"/>
        <rFont val="Arial"/>
        <family val="2"/>
      </rPr>
      <t xml:space="preserve"> - </t>
    </r>
    <r>
      <rPr>
        <b/>
        <sz val="14"/>
        <color rgb="FF000000"/>
        <rFont val="Arial"/>
        <family val="2"/>
      </rPr>
      <t>Last Approved</t>
    </r>
  </si>
  <si>
    <t xml:space="preserve">PS enrollment </t>
  </si>
  <si>
    <t>Title IVA Reservation for Equitable Services, by District and Nonpublic School</t>
  </si>
  <si>
    <t>2053.90</t>
  </si>
  <si>
    <t>1692.74</t>
  </si>
  <si>
    <t>611.28</t>
  </si>
  <si>
    <t>813.05</t>
  </si>
  <si>
    <t>468.51</t>
  </si>
  <si>
    <t>2037.36</t>
  </si>
  <si>
    <t>10880.00</t>
  </si>
  <si>
    <t>2130.00</t>
  </si>
  <si>
    <t>940.00</t>
  </si>
  <si>
    <t>2370.00</t>
  </si>
  <si>
    <t>2027.68</t>
  </si>
  <si>
    <t>3034.85</t>
  </si>
  <si>
    <t>1340.67</t>
  </si>
  <si>
    <t>3256.86</t>
  </si>
  <si>
    <t>1346.72</t>
  </si>
  <si>
    <t>443.00</t>
  </si>
  <si>
    <t>744.24</t>
  </si>
  <si>
    <t>10093.32</t>
  </si>
  <si>
    <t>3174.00</t>
  </si>
  <si>
    <t>18345.72</t>
  </si>
  <si>
    <t>4443.60</t>
  </si>
  <si>
    <t>8315.88</t>
  </si>
  <si>
    <t>4062.72</t>
  </si>
  <si>
    <t>17330.04</t>
  </si>
  <si>
    <t>11807.28</t>
  </si>
  <si>
    <t>19488.36</t>
  </si>
  <si>
    <t>17520.48</t>
  </si>
  <si>
    <t>2412.24</t>
  </si>
  <si>
    <t>92236.44</t>
  </si>
  <si>
    <t>20884.92</t>
  </si>
  <si>
    <t>39421.08</t>
  </si>
  <si>
    <t>21456.24</t>
  </si>
  <si>
    <t>3427.92</t>
  </si>
  <si>
    <t>11299.44</t>
  </si>
  <si>
    <t>17837.88</t>
  </si>
  <si>
    <t>18663.12</t>
  </si>
  <si>
    <t>9331.56</t>
  </si>
  <si>
    <t>3110.52</t>
  </si>
  <si>
    <t>14600.40</t>
  </si>
  <si>
    <t>11109.00</t>
  </si>
  <si>
    <t>5252.94</t>
  </si>
  <si>
    <t>13530.30</t>
  </si>
  <si>
    <t>9073.26</t>
  </si>
  <si>
    <t>2076.89</t>
  </si>
  <si>
    <t>289.35</t>
  </si>
  <si>
    <t>893.77</t>
  </si>
  <si>
    <t>1658.94</t>
  </si>
  <si>
    <t>113</t>
  </si>
  <si>
    <t>1428.32</t>
  </si>
  <si>
    <t>7374.72</t>
  </si>
  <si>
    <t>10255.47</t>
  </si>
  <si>
    <t>136.60</t>
  </si>
  <si>
    <t>2151.45</t>
  </si>
  <si>
    <t>1174.76</t>
  </si>
  <si>
    <t>3105.76</t>
  </si>
  <si>
    <t>1949.36</t>
  </si>
  <si>
    <t>1962.72</t>
  </si>
  <si>
    <t>363.60</t>
  </si>
  <si>
    <t>6033.60</t>
  </si>
  <si>
    <t>1841.62</t>
  </si>
  <si>
    <t>5982.72</t>
  </si>
  <si>
    <t>7843.20</t>
  </si>
  <si>
    <t>8609.28</t>
  </si>
  <si>
    <t>3763.52</t>
  </si>
  <si>
    <t>441.37</t>
  </si>
  <si>
    <t>232.88</t>
  </si>
  <si>
    <t>1639.26</t>
  </si>
  <si>
    <t>429.33</t>
  </si>
  <si>
    <t>360.84</t>
  </si>
  <si>
    <t>1005.10</t>
  </si>
  <si>
    <t>478.40</t>
  </si>
  <si>
    <t>78.20</t>
  </si>
  <si>
    <t>1816.37</t>
  </si>
  <si>
    <t>4547.72</t>
  </si>
  <si>
    <t>47211.50</t>
  </si>
  <si>
    <t>2312.40</t>
  </si>
  <si>
    <t>19192.92</t>
  </si>
  <si>
    <t>1383.00</t>
  </si>
  <si>
    <t>1063.30</t>
  </si>
  <si>
    <t>4319.64</t>
  </si>
  <si>
    <t>4583.28</t>
  </si>
  <si>
    <t>1420.66</t>
  </si>
  <si>
    <t>333.94</t>
  </si>
  <si>
    <t>3649.36</t>
  </si>
  <si>
    <t>2201.68</t>
  </si>
  <si>
    <t>9138.48</t>
  </si>
  <si>
    <t>19875.44</t>
  </si>
  <si>
    <t>4343.04</t>
  </si>
  <si>
    <t>2503.28</t>
  </si>
  <si>
    <t>1049.76</t>
  </si>
  <si>
    <t>7903.14</t>
  </si>
  <si>
    <t>4771.02</t>
  </si>
  <si>
    <t>2276.25</t>
  </si>
  <si>
    <t>1340.00</t>
  </si>
  <si>
    <t>9165.15</t>
  </si>
  <si>
    <t>12785.95</t>
  </si>
  <si>
    <t>775.10</t>
  </si>
  <si>
    <t>64.03</t>
  </si>
  <si>
    <t>340.32</t>
  </si>
  <si>
    <t>1478.40</t>
  </si>
  <si>
    <t>802.56</t>
  </si>
  <si>
    <t>8888.88</t>
  </si>
  <si>
    <t>7275.84</t>
  </si>
  <si>
    <t>9678.24</t>
  </si>
  <si>
    <t>4221.36</t>
  </si>
  <si>
    <t>458.81</t>
  </si>
  <si>
    <t>234.74</t>
  </si>
  <si>
    <t>1697.23</t>
  </si>
  <si>
    <t>1695.00</t>
  </si>
  <si>
    <t>430.56</t>
  </si>
  <si>
    <t>720.59</t>
  </si>
  <si>
    <t>670.93</t>
  </si>
  <si>
    <t>195</t>
  </si>
  <si>
    <t>8601.45</t>
  </si>
  <si>
    <t>2426.05</t>
  </si>
  <si>
    <t>11468.60</t>
  </si>
  <si>
    <t>3087.70</t>
  </si>
  <si>
    <t>228</t>
  </si>
  <si>
    <t>10057.08</t>
  </si>
  <si>
    <t>896.70</t>
  </si>
  <si>
    <t>144.65</t>
  </si>
  <si>
    <t>373.46</t>
  </si>
  <si>
    <t>760.07</t>
  </si>
  <si>
    <t>1020.44</t>
  </si>
  <si>
    <t>318.23</t>
  </si>
  <si>
    <t>441.84</t>
  </si>
  <si>
    <t>84.16</t>
  </si>
  <si>
    <t>99.94</t>
  </si>
  <si>
    <t>131.50</t>
  </si>
  <si>
    <t>1793.40</t>
  </si>
  <si>
    <t>1787.88</t>
  </si>
  <si>
    <t>5069.74</t>
  </si>
  <si>
    <t>4117.73</t>
  </si>
  <si>
    <t>317.24</t>
  </si>
  <si>
    <t>5526.90</t>
  </si>
  <si>
    <t>1391.96</t>
  </si>
  <si>
    <t>1770.16</t>
  </si>
  <si>
    <t>7468.57</t>
  </si>
  <si>
    <t>356.86</t>
  </si>
  <si>
    <t>274.38</t>
  </si>
  <si>
    <t>887.70</t>
  </si>
  <si>
    <t>145.26</t>
  </si>
  <si>
    <t>637.53</t>
  </si>
  <si>
    <t>371.49</t>
  </si>
  <si>
    <t>111.65</t>
  </si>
  <si>
    <t>20.30</t>
  </si>
  <si>
    <t>1833.09</t>
  </si>
  <si>
    <t>182.70</t>
  </si>
  <si>
    <t>2752.00</t>
  </si>
  <si>
    <t>3431.91</t>
  </si>
  <si>
    <t>10000.00</t>
  </si>
  <si>
    <t>2899.40</t>
  </si>
  <si>
    <t>594.98</t>
  </si>
  <si>
    <t>275.38</t>
  </si>
  <si>
    <t>83.70</t>
  </si>
  <si>
    <t>772.83</t>
  </si>
  <si>
    <t>702.00</t>
  </si>
  <si>
    <t>2560.00</t>
  </si>
  <si>
    <t>1100.80</t>
  </si>
  <si>
    <t>1058.76</t>
  </si>
  <si>
    <t>1806.12</t>
  </si>
  <si>
    <t>1017.24</t>
  </si>
  <si>
    <t>2374.40</t>
  </si>
  <si>
    <t>2107.28</t>
  </si>
  <si>
    <t>2240.25</t>
  </si>
  <si>
    <t>2377.97</t>
  </si>
  <si>
    <t>4109.00</t>
  </si>
  <si>
    <t>5547.15</t>
  </si>
  <si>
    <t>10929.94</t>
  </si>
  <si>
    <t>6944.21</t>
  </si>
  <si>
    <t>12039.37</t>
  </si>
  <si>
    <t>17545.43</t>
  </si>
  <si>
    <t>8176.91</t>
  </si>
  <si>
    <t>1643.60</t>
  </si>
  <si>
    <t>3205.02</t>
  </si>
  <si>
    <t>2259.95</t>
  </si>
  <si>
    <r>
      <rPr>
        <sz val="11"/>
        <color theme="1"/>
        <rFont val="Calibri"/>
        <family val="2"/>
      </rPr>
      <t xml:space="preserve">•   </t>
    </r>
    <r>
      <rPr>
        <sz val="11"/>
        <color theme="1"/>
        <rFont val="Calibri"/>
        <family val="2"/>
        <scheme val="minor"/>
      </rPr>
      <t xml:space="preserve"> For districts that join a consortium and pool funds for a Title program, reservations for equitable services are calculated for each member district's private schools and will be managed by the lead district for the consortium. If you have questions about private school services in a district that may belong to a consortium or to discuss any amount that you believe to be reported in error, please email </t>
    </r>
    <r>
      <rPr>
        <sz val="11"/>
        <color rgb="FF0070C0"/>
        <rFont val="Calibri"/>
        <family val="2"/>
        <scheme val="minor"/>
      </rPr>
      <t>ESEAequitableservices@mass.gov.</t>
    </r>
    <r>
      <rPr>
        <sz val="11"/>
        <color theme="1"/>
        <rFont val="Calibri"/>
        <family val="2"/>
        <scheme val="minor"/>
      </rPr>
      <t xml:space="preserve"> </t>
    </r>
  </si>
  <si>
    <r>
      <t>·</t>
    </r>
    <r>
      <rPr>
        <sz val="7"/>
        <color theme="1"/>
        <rFont val="Times New Roman"/>
        <family val="1"/>
      </rPr>
      <t>      </t>
    </r>
    <r>
      <rPr>
        <sz val="11"/>
        <color theme="1"/>
        <rFont val="Calibri"/>
        <family val="2"/>
        <scheme val="minor"/>
      </rPr>
      <t>In concert with participating private schools, districts included enrollment of eligible English learners (ELs) for each participating
       private school.</t>
    </r>
    <r>
      <rPr>
        <sz val="11"/>
        <color theme="1"/>
        <rFont val="Symbol"/>
        <family val="1"/>
        <charset val="2"/>
      </rPr>
      <t xml:space="preserve">  </t>
    </r>
    <r>
      <rPr>
        <sz val="11"/>
        <color theme="1"/>
        <rFont val="Calibri"/>
        <family val="2"/>
        <scheme val="minor"/>
      </rPr>
      <t>Only private schools inside district boundaries are eligible.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</si>
</sst>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7" x14ac:knownFonts="1">
    <font>
      <sz val="11"/>
      <color theme="1"/>
      <name val="Calibri"/>
      <family val="2"/>
      <scheme val="minor"/>
    </font>
    <font>
      <b/>
      <sz val="11"/>
      <color theme="1"/>
      <name val="Calibri"/>
      <family val="2"/>
      <scheme val="minor"/>
    </font>
    <font>
      <sz val="11"/>
      <color theme="1"/>
      <name val="Calibri"/>
      <family val="2"/>
    </font>
    <font>
      <b/>
      <sz val="16"/>
      <color theme="0"/>
      <name val="Calibri"/>
      <family val="2"/>
      <scheme val="minor"/>
    </font>
    <font>
      <b/>
      <i/>
      <sz val="12"/>
      <color theme="0"/>
      <name val="Calibri"/>
      <family val="2"/>
      <scheme val="minor"/>
    </font>
    <font>
      <b/>
      <sz val="14"/>
      <color theme="0"/>
      <name val="Calibri"/>
      <family val="2"/>
      <scheme val="minor"/>
    </font>
    <font>
      <b/>
      <sz val="14"/>
      <color theme="1"/>
      <name val="Calibri"/>
      <family val="2"/>
      <scheme val="minor"/>
    </font>
    <font>
      <sz val="11"/>
      <color theme="1"/>
      <name val="Symbol"/>
      <family val="1"/>
      <charset val="2"/>
    </font>
    <font>
      <sz val="7"/>
      <color theme="1"/>
      <name val="Times New Roman"/>
      <family val="1"/>
    </font>
    <font>
      <sz val="11"/>
      <color theme="1"/>
      <name val="Courier New"/>
      <family val="3"/>
    </font>
    <font>
      <sz val="11"/>
      <color rgb="FF0070C0"/>
      <name val="Calibri"/>
      <family val="2"/>
      <scheme val="minor"/>
    </font>
    <font>
      <u/>
      <sz val="11"/>
      <color rgb="FF0000FF"/>
      <name val="Calibri"/>
      <family val="2"/>
      <scheme val="minor"/>
    </font>
    <font>
      <b/>
      <sz val="14"/>
      <color rgb="FF000000"/>
      <name val="Arial"/>
      <family val="2"/>
    </font>
    <font>
      <sz val="11"/>
      <name val="Calibri"/>
      <family val="2"/>
    </font>
    <font>
      <b/>
      <sz val="10"/>
      <color rgb="FFFFFFFF"/>
      <name val="Arial"/>
      <family val="2"/>
    </font>
    <font>
      <sz val="10"/>
      <color rgb="FF000000"/>
      <name val="Arial"/>
      <family val="2"/>
    </font>
    <font>
      <sz val="11"/>
      <name val="Calibri"/>
      <family val="2"/>
    </font>
  </fonts>
  <fills count="10">
    <fill>
      <patternFill patternType="none"/>
    </fill>
    <fill>
      <patternFill patternType="gray125"/>
    </fill>
    <fill>
      <patternFill patternType="solid">
        <fgColor rgb="FF647C9C"/>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rgb="FF000000"/>
      </patternFill>
    </fill>
    <fill>
      <patternFill patternType="solid">
        <fgColor rgb="FF304165"/>
        <bgColor rgb="FF304165"/>
      </patternFill>
    </fill>
    <fill>
      <patternFill patternType="solid">
        <fgColor rgb="FFECEFF6"/>
        <bgColor rgb="FFECEFF6"/>
      </patternFill>
    </fill>
    <fill>
      <patternFill patternType="solid">
        <fgColor theme="9" tint="0.59999389629810485"/>
        <bgColor rgb="FFECEFF6"/>
      </patternFill>
    </fill>
  </fills>
  <borders count="18">
    <border>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s>
  <cellStyleXfs count="1">
    <xf numFmtId="0" fontId="0" fillId="0" borderId="0"/>
  </cellStyleXfs>
  <cellXfs count="82">
    <xf numFmtId="0" fontId="0" fillId="0" borderId="0" xfId="0"/>
    <xf numFmtId="0" fontId="13" fillId="0" borderId="0" xfId="0" applyFont="1"/>
    <xf numFmtId="0" fontId="15" fillId="8" borderId="12" xfId="0" applyFont="1" applyFill="1" applyBorder="1" applyAlignment="1">
      <alignment horizontal="center" vertical="top" wrapText="1" readingOrder="1"/>
    </xf>
    <xf numFmtId="0" fontId="15" fillId="8" borderId="12" xfId="0" applyFont="1" applyFill="1" applyBorder="1" applyAlignment="1">
      <alignment vertical="top" wrapText="1" readingOrder="1"/>
    </xf>
    <xf numFmtId="0" fontId="15" fillId="8" borderId="13" xfId="0" applyFont="1" applyFill="1" applyBorder="1" applyAlignment="1">
      <alignment horizontal="center" vertical="top" wrapText="1" readingOrder="1"/>
    </xf>
    <xf numFmtId="0" fontId="14" fillId="7" borderId="15" xfId="0" applyFont="1" applyFill="1" applyBorder="1" applyAlignment="1">
      <alignment horizontal="center" vertical="top" wrapText="1" readingOrder="1"/>
    </xf>
    <xf numFmtId="0" fontId="14" fillId="7" borderId="16" xfId="0" applyFont="1" applyFill="1" applyBorder="1" applyAlignment="1">
      <alignment vertical="top" wrapText="1" readingOrder="1"/>
    </xf>
    <xf numFmtId="0" fontId="14" fillId="7" borderId="16" xfId="0" applyFont="1" applyFill="1" applyBorder="1" applyAlignment="1">
      <alignment horizontal="center" vertical="top" wrapText="1" readingOrder="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164" fontId="0" fillId="0" borderId="0" xfId="0" applyNumberFormat="1"/>
    <xf numFmtId="164" fontId="15" fillId="8" borderId="12" xfId="0" applyNumberFormat="1" applyFont="1" applyFill="1" applyBorder="1" applyAlignment="1">
      <alignment horizontal="center" vertical="top" wrapText="1" readingOrder="1"/>
    </xf>
    <xf numFmtId="164" fontId="15" fillId="8" borderId="0" xfId="0" applyNumberFormat="1" applyFont="1" applyFill="1" applyAlignment="1">
      <alignment horizontal="center" vertical="top" wrapText="1" readingOrder="1"/>
    </xf>
    <xf numFmtId="0" fontId="16" fillId="0" borderId="0" xfId="0" applyFont="1"/>
    <xf numFmtId="164" fontId="16" fillId="0" borderId="0" xfId="0" applyNumberFormat="1" applyFont="1"/>
    <xf numFmtId="0" fontId="0" fillId="0" borderId="0" xfId="0" applyAlignment="1">
      <alignment horizontal="center" vertical="center" wrapText="1"/>
    </xf>
    <xf numFmtId="0" fontId="0" fillId="0" borderId="0" xfId="0" applyAlignment="1">
      <alignment horizontal="center" vertical="top" wrapText="1"/>
    </xf>
    <xf numFmtId="0" fontId="14" fillId="7" borderId="12" xfId="0" applyFont="1" applyFill="1" applyBorder="1" applyAlignment="1">
      <alignment horizontal="center" vertical="top" wrapText="1" readingOrder="1"/>
    </xf>
    <xf numFmtId="0" fontId="14" fillId="7" borderId="12" xfId="0" applyFont="1" applyFill="1" applyBorder="1" applyAlignment="1">
      <alignment vertical="top" wrapText="1" readingOrder="1"/>
    </xf>
    <xf numFmtId="0" fontId="0" fillId="0" borderId="0" xfId="0" applyAlignment="1">
      <alignment vertical="center" wrapText="1"/>
    </xf>
    <xf numFmtId="0" fontId="15" fillId="9" borderId="12" xfId="0" applyFont="1" applyFill="1" applyBorder="1" applyAlignment="1">
      <alignment vertical="top" wrapText="1" readingOrder="1"/>
    </xf>
    <xf numFmtId="164" fontId="15" fillId="8" borderId="12" xfId="0" applyNumberFormat="1" applyFont="1" applyFill="1" applyBorder="1" applyAlignment="1">
      <alignment horizontal="right" vertical="top" wrapText="1" readingOrder="1"/>
    </xf>
    <xf numFmtId="164" fontId="13" fillId="0" borderId="0" xfId="0" applyNumberFormat="1" applyFont="1"/>
    <xf numFmtId="164" fontId="14" fillId="7" borderId="17" xfId="0" applyNumberFormat="1" applyFont="1" applyFill="1" applyBorder="1" applyAlignment="1">
      <alignment horizontal="center" vertical="top" wrapText="1" readingOrder="1"/>
    </xf>
    <xf numFmtId="164" fontId="15" fillId="8" borderId="14" xfId="0" applyNumberFormat="1" applyFont="1" applyFill="1" applyBorder="1" applyAlignment="1">
      <alignment horizontal="center" vertical="top" wrapText="1" readingOrder="1"/>
    </xf>
    <xf numFmtId="164" fontId="14" fillId="7" borderId="12" xfId="0" applyNumberFormat="1" applyFont="1" applyFill="1" applyBorder="1" applyAlignment="1">
      <alignment horizontal="center" vertical="top" wrapText="1" readingOrder="1"/>
    </xf>
    <xf numFmtId="0" fontId="14" fillId="7" borderId="13" xfId="0" applyFont="1" applyFill="1" applyBorder="1" applyAlignment="1">
      <alignment horizontal="center" vertical="top" wrapText="1" readingOrder="1"/>
    </xf>
    <xf numFmtId="164" fontId="14" fillId="7" borderId="0" xfId="0" applyNumberFormat="1" applyFont="1" applyFill="1" applyAlignment="1">
      <alignment horizontal="center" vertical="top" wrapText="1" readingOrder="1"/>
    </xf>
    <xf numFmtId="4" fontId="13" fillId="0" borderId="0" xfId="0" applyNumberFormat="1" applyFont="1" applyAlignment="1">
      <alignment horizontal="right"/>
    </xf>
    <xf numFmtId="0" fontId="7" fillId="5" borderId="4" xfId="0" applyFont="1" applyFill="1" applyBorder="1" applyAlignment="1">
      <alignment horizontal="left" vertical="top"/>
    </xf>
    <xf numFmtId="0" fontId="7" fillId="5" borderId="5" xfId="0" applyFont="1" applyFill="1" applyBorder="1" applyAlignment="1">
      <alignment vertical="top"/>
    </xf>
    <xf numFmtId="0" fontId="7" fillId="5" borderId="6" xfId="0" applyFont="1" applyFill="1" applyBorder="1" applyAlignment="1">
      <alignment vertical="top"/>
    </xf>
    <xf numFmtId="0" fontId="0" fillId="5" borderId="7" xfId="0" applyFill="1" applyBorder="1" applyAlignment="1">
      <alignment vertical="top"/>
    </xf>
    <xf numFmtId="0" fontId="0" fillId="5" borderId="7" xfId="0" applyFill="1" applyBorder="1" applyAlignment="1">
      <alignment horizontal="left" vertical="top"/>
    </xf>
    <xf numFmtId="0" fontId="0" fillId="5" borderId="0" xfId="0" applyFill="1" applyAlignment="1">
      <alignment vertical="top"/>
    </xf>
    <xf numFmtId="0" fontId="0" fillId="5" borderId="8" xfId="0" applyFill="1" applyBorder="1" applyAlignment="1">
      <alignment vertical="top"/>
    </xf>
    <xf numFmtId="0" fontId="7" fillId="5" borderId="7" xfId="0" applyFont="1" applyFill="1" applyBorder="1" applyAlignment="1">
      <alignment horizontal="left" vertical="top"/>
    </xf>
    <xf numFmtId="0" fontId="1" fillId="5" borderId="0" xfId="0" applyFont="1" applyFill="1" applyAlignment="1">
      <alignment vertical="top"/>
    </xf>
    <xf numFmtId="0" fontId="7" fillId="5" borderId="0" xfId="0" applyFont="1" applyFill="1" applyAlignment="1">
      <alignment vertical="top"/>
    </xf>
    <xf numFmtId="0" fontId="0" fillId="5" borderId="9" xfId="0" applyFill="1" applyBorder="1" applyAlignment="1">
      <alignment vertical="top"/>
    </xf>
    <xf numFmtId="0" fontId="1" fillId="3" borderId="4" xfId="0" applyFont="1" applyFill="1" applyBorder="1" applyAlignment="1">
      <alignment horizontal="left" vertical="top"/>
    </xf>
    <xf numFmtId="0" fontId="0" fillId="3" borderId="5" xfId="0" applyFill="1" applyBorder="1" applyAlignment="1">
      <alignment vertical="top"/>
    </xf>
    <xf numFmtId="0" fontId="0" fillId="3" borderId="6" xfId="0" applyFill="1" applyBorder="1" applyAlignment="1">
      <alignment vertical="top"/>
    </xf>
    <xf numFmtId="0" fontId="7" fillId="3" borderId="9" xfId="0" applyFont="1" applyFill="1" applyBorder="1" applyAlignment="1">
      <alignment horizontal="left" vertical="top" wrapText="1"/>
    </xf>
    <xf numFmtId="0" fontId="7" fillId="3" borderId="10" xfId="0" applyFont="1" applyFill="1" applyBorder="1" applyAlignment="1">
      <alignment horizontal="left" vertical="top" wrapText="1"/>
    </xf>
    <xf numFmtId="0" fontId="7" fillId="3" borderId="11" xfId="0" applyFont="1" applyFill="1" applyBorder="1" applyAlignment="1">
      <alignment horizontal="left" vertical="top" wrapText="1"/>
    </xf>
    <xf numFmtId="0" fontId="7" fillId="5" borderId="0" xfId="0" applyFont="1" applyFill="1" applyAlignment="1">
      <alignment horizontal="left" vertical="top"/>
    </xf>
    <xf numFmtId="0" fontId="7" fillId="5" borderId="8" xfId="0" applyFont="1" applyFill="1" applyBorder="1" applyAlignment="1">
      <alignment horizontal="left" vertical="top"/>
    </xf>
    <xf numFmtId="0" fontId="7" fillId="5" borderId="0" xfId="0" applyFont="1" applyFill="1" applyAlignment="1">
      <alignment horizontal="left" vertical="top" wrapText="1"/>
    </xf>
    <xf numFmtId="0" fontId="7" fillId="5" borderId="8" xfId="0" applyFont="1" applyFill="1" applyBorder="1" applyAlignment="1">
      <alignment horizontal="left" vertical="top" wrapText="1"/>
    </xf>
    <xf numFmtId="0" fontId="7" fillId="5" borderId="10" xfId="0" applyFont="1" applyFill="1" applyBorder="1" applyAlignment="1">
      <alignment horizontal="left" vertical="top" wrapText="1"/>
    </xf>
    <xf numFmtId="0" fontId="7" fillId="5" borderId="11"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0" xfId="0" applyFont="1" applyFill="1" applyAlignment="1">
      <alignment horizontal="left" vertical="top" wrapText="1"/>
    </xf>
    <xf numFmtId="0" fontId="7" fillId="3" borderId="8" xfId="0" applyFont="1" applyFill="1" applyBorder="1" applyAlignment="1">
      <alignment horizontal="left" vertical="top" wrapText="1"/>
    </xf>
    <xf numFmtId="0" fontId="0" fillId="6" borderId="7" xfId="0" applyFill="1" applyBorder="1" applyAlignment="1">
      <alignment horizontal="left" vertical="top" wrapText="1"/>
    </xf>
    <xf numFmtId="0" fontId="0" fillId="6" borderId="0" xfId="0" applyFill="1" applyAlignment="1">
      <alignment horizontal="left" vertical="top" wrapText="1"/>
    </xf>
    <xf numFmtId="0" fontId="0" fillId="6" borderId="8" xfId="0" applyFill="1" applyBorder="1" applyAlignment="1">
      <alignment horizontal="left" vertical="top"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 fillId="3"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0" fillId="5" borderId="7" xfId="0" applyFill="1" applyBorder="1" applyAlignment="1">
      <alignment horizontal="left" vertical="top" wrapText="1"/>
    </xf>
    <xf numFmtId="0" fontId="0" fillId="5" borderId="0" xfId="0" applyFill="1" applyAlignment="1">
      <alignment horizontal="left" vertical="top" wrapText="1"/>
    </xf>
    <xf numFmtId="0" fontId="0" fillId="5" borderId="8" xfId="0" applyFill="1" applyBorder="1" applyAlignment="1">
      <alignment horizontal="left" vertical="top" wrapText="1"/>
    </xf>
    <xf numFmtId="0" fontId="0" fillId="5" borderId="0" xfId="0" applyFill="1" applyAlignment="1">
      <alignment horizontal="left" vertical="top"/>
    </xf>
    <xf numFmtId="0" fontId="9" fillId="5" borderId="0" xfId="0" applyFont="1" applyFill="1" applyAlignment="1">
      <alignment horizontal="left" vertical="top"/>
    </xf>
    <xf numFmtId="0" fontId="9" fillId="5" borderId="8" xfId="0" applyFont="1" applyFill="1" applyBorder="1" applyAlignment="1">
      <alignment horizontal="left" vertical="top"/>
    </xf>
    <xf numFmtId="0" fontId="9" fillId="5" borderId="0" xfId="0" applyFont="1" applyFill="1" applyAlignment="1">
      <alignment horizontal="left" vertical="top" wrapText="1"/>
    </xf>
    <xf numFmtId="0" fontId="9" fillId="5" borderId="8" xfId="0" applyFont="1" applyFill="1" applyBorder="1" applyAlignment="1">
      <alignment horizontal="left" vertical="top" wrapText="1"/>
    </xf>
    <xf numFmtId="0" fontId="12" fillId="0" borderId="0" xfId="0" applyFont="1" applyAlignment="1">
      <alignment vertical="top" wrapText="1" readingOrder="1"/>
    </xf>
    <xf numFmtId="0" fontId="13" fillId="0" borderId="0" xfId="0" applyFont="1"/>
  </cellXfs>
  <cellStyles count="1">
    <cellStyle name="Normal" xfId="0" builtinId="0"/>
  </cellStyles>
  <dxfs count="35">
    <dxf>
      <alignment horizontal="center"/>
    </dxf>
    <dxf>
      <alignment wrapText="1"/>
    </dxf>
    <dxf>
      <alignment vertical="center"/>
    </dxf>
    <dxf>
      <font>
        <b val="0"/>
        <i val="0"/>
        <strike val="0"/>
        <condense val="0"/>
        <extend val="0"/>
        <outline val="0"/>
        <shadow val="0"/>
        <u val="none"/>
        <vertAlign val="baseline"/>
        <sz val="11"/>
        <color auto="1"/>
        <name val="Calibri"/>
        <family val="2"/>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0"/>
        <color rgb="FF000000"/>
        <name val="Arial"/>
        <family val="2"/>
        <scheme val="none"/>
      </font>
      <numFmt numFmtId="164" formatCode="&quot;$&quot;#,##0.00"/>
      <fill>
        <patternFill patternType="solid">
          <fgColor rgb="FFECEFF6"/>
          <bgColor rgb="FFECEFF6"/>
        </patternFill>
      </fill>
      <alignment horizontal="center" vertical="top" textRotation="0" wrapText="1" indent="0" justifyLastLine="0" shrinkToFit="0" readingOrder="1"/>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border diagonalUp="0" diagonalDown="0" outline="0">
        <left style="thin">
          <color rgb="FFFFFFFF"/>
        </left>
        <right/>
        <top style="thin">
          <color rgb="FFFFFFFF"/>
        </top>
        <bottom style="thin">
          <color rgb="FFFFFFFF"/>
        </bottom>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general"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border diagonalUp="0" diagonalDown="0">
        <left/>
        <right style="thin">
          <color rgb="FFFFFFFF"/>
        </right>
        <top style="thin">
          <color rgb="FFFFFFFF"/>
        </top>
        <bottom style="thin">
          <color rgb="FFFFFFFF"/>
        </bottom>
        <vertical/>
        <horizontal/>
      </border>
    </dxf>
    <dxf>
      <border outline="0">
        <left style="thin">
          <color rgb="FFFFFFFF"/>
        </left>
      </border>
    </dxf>
    <dxf>
      <font>
        <b val="0"/>
        <i val="0"/>
        <strike val="0"/>
        <condense val="0"/>
        <extend val="0"/>
        <outline val="0"/>
        <shadow val="0"/>
        <u val="none"/>
        <vertAlign val="baseline"/>
        <sz val="10"/>
        <color rgb="FF000000"/>
        <name val="Arial"/>
        <family val="2"/>
        <scheme val="none"/>
      </font>
      <fill>
        <patternFill patternType="solid">
          <fgColor rgb="FFECEFF6"/>
          <bgColor rgb="FFECEFF6"/>
        </patternFill>
      </fill>
      <alignment horizontal="center" vertical="top" textRotation="0" wrapText="1" indent="0" justifyLastLine="0" shrinkToFit="0" readingOrder="1"/>
    </dxf>
    <dxf>
      <font>
        <b/>
        <i val="0"/>
        <strike val="0"/>
        <condense val="0"/>
        <extend val="0"/>
        <outline val="0"/>
        <shadow val="0"/>
        <u val="none"/>
        <vertAlign val="baseline"/>
        <sz val="10"/>
        <color rgb="FFFFFFFF"/>
        <name val="Arial"/>
        <family val="2"/>
        <scheme val="none"/>
      </font>
      <fill>
        <patternFill patternType="solid">
          <fgColor rgb="FF304165"/>
          <bgColor rgb="FF304165"/>
        </patternFill>
      </fill>
      <alignment horizontal="center" vertical="top" textRotation="0" wrapText="1" indent="0" justifyLastLine="0" shrinkToFit="0" readingOrder="1"/>
      <border diagonalUp="0" diagonalDown="0" outline="0">
        <left style="thin">
          <color rgb="FFFFFFFF"/>
        </left>
        <right style="thin">
          <color rgb="FFFFFFFF"/>
        </right>
        <top/>
        <bottom/>
      </border>
    </dxf>
    <dxf>
      <alignment horizontal="center"/>
    </dxf>
    <dxf>
      <alignment vertical="center"/>
    </dxf>
    <dxf>
      <alignment wrapText="1"/>
    </dxf>
    <dxf>
      <font>
        <b val="0"/>
        <i val="0"/>
        <strike val="0"/>
        <condense val="0"/>
        <extend val="0"/>
        <outline val="0"/>
        <shadow val="0"/>
        <u val="none"/>
        <vertAlign val="baseline"/>
        <sz val="10"/>
        <color rgb="FF000000"/>
        <name val="Arial"/>
        <scheme val="none"/>
      </font>
      <numFmt numFmtId="164" formatCode="&quot;$&quot;#,##0.00"/>
      <fill>
        <patternFill patternType="solid">
          <fgColor rgb="FFECEFF6"/>
          <bgColor rgb="FFECEFF6"/>
        </patternFill>
      </fill>
      <alignment horizontal="center" vertical="top" textRotation="0" wrapText="1" indent="0" justifyLastLine="0" shrinkToFit="0" readingOrder="1"/>
    </dxf>
    <dxf>
      <font>
        <b val="0"/>
        <i val="0"/>
        <strike val="0"/>
        <condense val="0"/>
        <extend val="0"/>
        <outline val="0"/>
        <shadow val="0"/>
        <u val="none"/>
        <vertAlign val="baseline"/>
        <sz val="10"/>
        <color rgb="FF000000"/>
        <name val="Arial"/>
        <scheme val="none"/>
      </font>
      <numFmt numFmtId="164" formatCode="&quot;$&quot;#,##0.00"/>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top style="thin">
          <color rgb="FFFFFFFF"/>
        </top>
        <bottom style="thin">
          <color rgb="FFFFFFFF"/>
        </bottom>
        <vertical/>
        <horizontal/>
      </border>
    </dxf>
    <dxf>
      <font>
        <b val="0"/>
        <i val="0"/>
        <strike val="0"/>
        <condense val="0"/>
        <extend val="0"/>
        <outline val="0"/>
        <shadow val="0"/>
        <u val="none"/>
        <vertAlign val="baseline"/>
        <sz val="10"/>
        <color rgb="FF000000"/>
        <name val="Arial"/>
        <scheme val="none"/>
      </font>
      <numFmt numFmtId="164" formatCode="&quot;$&quot;#,##0.00"/>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scheme val="none"/>
      </font>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scheme val="none"/>
      </font>
      <fill>
        <patternFill patternType="solid">
          <fgColor rgb="FFECEFF6"/>
          <bgColor rgb="FFECEFF6"/>
        </patternFill>
      </fill>
      <alignment horizontal="center"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scheme val="none"/>
      </font>
      <fill>
        <patternFill patternType="solid">
          <fgColor rgb="FFECEFF6"/>
          <bgColor rgb="FFECEFF6"/>
        </patternFill>
      </fill>
      <alignment horizontal="general" vertical="top" textRotation="0" wrapText="1" indent="0" justifyLastLine="0" shrinkToFit="0" readingOrder="1"/>
      <border diagonalUp="0" diagonalDown="0">
        <left style="thin">
          <color rgb="FFFFFFFF"/>
        </left>
        <right style="thin">
          <color rgb="FFFFFFFF"/>
        </right>
        <top style="thin">
          <color rgb="FFFFFFFF"/>
        </top>
        <bottom style="thin">
          <color rgb="FFFFFFFF"/>
        </bottom>
        <vertical/>
        <horizontal/>
      </border>
    </dxf>
    <dxf>
      <font>
        <b val="0"/>
        <i val="0"/>
        <strike val="0"/>
        <condense val="0"/>
        <extend val="0"/>
        <outline val="0"/>
        <shadow val="0"/>
        <u val="none"/>
        <vertAlign val="baseline"/>
        <sz val="10"/>
        <color rgb="FF000000"/>
        <name val="Arial"/>
        <scheme val="none"/>
      </font>
      <fill>
        <patternFill patternType="solid">
          <fgColor rgb="FFECEFF6"/>
          <bgColor rgb="FFECEFF6"/>
        </patternFill>
      </fill>
      <alignment horizontal="center" vertical="top" textRotation="0" wrapText="1" indent="0" justifyLastLine="0" shrinkToFit="0" readingOrder="1"/>
      <border diagonalUp="0" diagonalDown="0">
        <left/>
        <right style="thin">
          <color rgb="FFFFFFFF"/>
        </right>
        <top style="thin">
          <color rgb="FFFFFFFF"/>
        </top>
        <bottom style="thin">
          <color rgb="FFFFFFFF"/>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0"/>
        <color rgb="FF000000"/>
        <name val="Arial"/>
        <scheme val="none"/>
      </font>
      <fill>
        <patternFill patternType="solid">
          <fgColor rgb="FFECEFF6"/>
          <bgColor rgb="FFECEFF6"/>
        </patternFill>
      </fill>
      <alignment horizontal="center" vertical="top" textRotation="0" wrapText="1" indent="0" justifyLastLine="0" shrinkToFit="0" readingOrder="1"/>
    </dxf>
    <dxf>
      <border outline="0">
        <bottom style="thin">
          <color rgb="FFFFFFFF"/>
        </bottom>
      </border>
    </dxf>
    <dxf>
      <font>
        <b/>
        <i val="0"/>
        <strike val="0"/>
        <condense val="0"/>
        <extend val="0"/>
        <outline val="0"/>
        <shadow val="0"/>
        <u val="none"/>
        <vertAlign val="baseline"/>
        <sz val="10"/>
        <color rgb="FFFFFFFF"/>
        <name val="Arial"/>
        <scheme val="none"/>
      </font>
      <fill>
        <patternFill patternType="solid">
          <fgColor rgb="FF304165"/>
          <bgColor rgb="FF304165"/>
        </patternFill>
      </fill>
      <alignment horizontal="center" vertical="top" textRotation="0" wrapText="1" indent="0" justifyLastLine="0" shrinkToFit="0" readingOrder="1"/>
      <border diagonalUp="0" diagonalDown="0" outline="0">
        <left style="thin">
          <color rgb="FFFFFFFF"/>
        </left>
        <right style="thin">
          <color rgb="FFFFFFFF"/>
        </right>
        <top/>
        <bottom/>
      </border>
    </dxf>
    <dxf>
      <alignment horizontal="center"/>
    </dxf>
    <dxf>
      <numFmt numFmtId="164" formatCode="&quot;$&quot;#,##0.00"/>
    </dxf>
    <dxf>
      <alignment vertical="top"/>
    </dxf>
    <dxf>
      <alignment wrapText="1"/>
    </dxf>
    <dxf>
      <alignment wrapText="1"/>
    </dxf>
    <dxf>
      <alignment vertical="cent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microsoft.com/office/2007/relationships/slicerCache" Target="slicerCaches/slicerCache4.xml"/><Relationship Id="rId26" Type="http://schemas.openxmlformats.org/officeDocument/2006/relationships/calcChain" Target="calcChain.xml"/><Relationship Id="rId3" Type="http://schemas.openxmlformats.org/officeDocument/2006/relationships/worksheet" Target="worksheets/sheet3.xml"/><Relationship Id="rId21" Type="http://schemas.microsoft.com/office/2007/relationships/slicerCache" Target="slicerCaches/slicerCache7.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microsoft.com/office/2007/relationships/slicerCache" Target="slicerCaches/slicerCache3.xml"/><Relationship Id="rId25" Type="http://schemas.openxmlformats.org/officeDocument/2006/relationships/sharedStrings" Target="sharedStrings.xml"/><Relationship Id="rId2" Type="http://schemas.openxmlformats.org/officeDocument/2006/relationships/worksheet" Target="worksheets/sheet2.xml"/><Relationship Id="rId16" Type="http://schemas.microsoft.com/office/2007/relationships/slicerCache" Target="slicerCaches/slicerCache2.xml"/><Relationship Id="rId20" Type="http://schemas.microsoft.com/office/2007/relationships/slicerCache" Target="slicerCaches/slicerCache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24" Type="http://schemas.openxmlformats.org/officeDocument/2006/relationships/styles" Target="styles.xml"/><Relationship Id="rId5" Type="http://schemas.openxmlformats.org/officeDocument/2006/relationships/worksheet" Target="worksheets/sheet5.xml"/><Relationship Id="rId15" Type="http://schemas.microsoft.com/office/2007/relationships/slicerCache" Target="slicerCaches/slicerCache1.xml"/><Relationship Id="rId23" Type="http://schemas.openxmlformats.org/officeDocument/2006/relationships/theme" Target="theme/theme1.xml"/><Relationship Id="rId10" Type="http://schemas.openxmlformats.org/officeDocument/2006/relationships/worksheet" Target="worksheets/sheet10.xml"/><Relationship Id="rId19" Type="http://schemas.microsoft.com/office/2007/relationships/slicerCache" Target="slicerCaches/slicerCache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microsoft.com/office/2007/relationships/slicerCache" Target="slicerCaches/slicerCache8.xml"/></Relationships>
</file>

<file path=xl/drawings/_rels/drawing1.xml.rels><?xml version="1.0" encoding="UTF-8" standalone="yes"?>
<Relationships xmlns="http://schemas.openxmlformats.org/package/2006/relationships"><Relationship Id="rId3" Type="http://schemas.openxmlformats.org/officeDocument/2006/relationships/hyperlink" Target="mailto:ESEAequitableservices@doe.mass.edu" TargetMode="External"/><Relationship Id="rId2" Type="http://schemas.openxmlformats.org/officeDocument/2006/relationships/hyperlink" Target="http://www.doe.mass.edu/federalgrants/resources/equitableservices-essa/rg-eqserv.docx" TargetMode="External"/><Relationship Id="rId1" Type="http://schemas.openxmlformats.org/officeDocument/2006/relationships/hyperlink" Target="http://www.doe.mass.edu/federalgrants/" TargetMode="External"/></Relationships>
</file>

<file path=xl/drawings/drawing1.xml><?xml version="1.0" encoding="utf-8"?>
<xdr:wsDr xmlns:xdr="http://schemas.openxmlformats.org/drawingml/2006/spreadsheetDrawing" xmlns:a="http://schemas.openxmlformats.org/drawingml/2006/main">
  <xdr:twoCellAnchor>
    <xdr:from>
      <xdr:col>11</xdr:col>
      <xdr:colOff>431800</xdr:colOff>
      <xdr:row>33</xdr:row>
      <xdr:rowOff>107950</xdr:rowOff>
    </xdr:from>
    <xdr:to>
      <xdr:col>13</xdr:col>
      <xdr:colOff>603250</xdr:colOff>
      <xdr:row>33</xdr:row>
      <xdr:rowOff>304800</xdr:rowOff>
    </xdr:to>
    <xdr:sp macro="" textlink="">
      <xdr:nvSpPr>
        <xdr:cNvPr id="2" name="Rectangle 1" descr="rectangle">
          <a:hlinkClick xmlns:r="http://schemas.openxmlformats.org/officeDocument/2006/relationships" r:id="rId1"/>
          <a:extLst>
            <a:ext uri="{FF2B5EF4-FFF2-40B4-BE49-F238E27FC236}">
              <a16:creationId xmlns:a16="http://schemas.microsoft.com/office/drawing/2014/main" id="{0458B928-1AF6-4955-AC95-9974C34256E3}"/>
            </a:ext>
          </a:extLst>
        </xdr:cNvPr>
        <xdr:cNvSpPr/>
      </xdr:nvSpPr>
      <xdr:spPr>
        <a:xfrm>
          <a:off x="7137400" y="16033750"/>
          <a:ext cx="1390650" cy="196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441325</xdr:colOff>
      <xdr:row>33</xdr:row>
      <xdr:rowOff>266700</xdr:rowOff>
    </xdr:from>
    <xdr:to>
      <xdr:col>5</xdr:col>
      <xdr:colOff>561975</xdr:colOff>
      <xdr:row>33</xdr:row>
      <xdr:rowOff>488950</xdr:rowOff>
    </xdr:to>
    <xdr:sp macro="" textlink="">
      <xdr:nvSpPr>
        <xdr:cNvPr id="3" name="Rectangle 2" descr="rectangle">
          <a:hlinkClick xmlns:r="http://schemas.openxmlformats.org/officeDocument/2006/relationships" r:id="rId2"/>
          <a:extLst>
            <a:ext uri="{FF2B5EF4-FFF2-40B4-BE49-F238E27FC236}">
              <a16:creationId xmlns:a16="http://schemas.microsoft.com/office/drawing/2014/main" id="{9A8BCB25-32A5-45BC-AA4A-B1D30713378C}"/>
            </a:ext>
          </a:extLst>
        </xdr:cNvPr>
        <xdr:cNvSpPr/>
      </xdr:nvSpPr>
      <xdr:spPr>
        <a:xfrm>
          <a:off x="1050925" y="16192500"/>
          <a:ext cx="2559050" cy="222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9</xdr:col>
      <xdr:colOff>298450</xdr:colOff>
      <xdr:row>31</xdr:row>
      <xdr:rowOff>628650</xdr:rowOff>
    </xdr:from>
    <xdr:to>
      <xdr:col>13</xdr:col>
      <xdr:colOff>184150</xdr:colOff>
      <xdr:row>31</xdr:row>
      <xdr:rowOff>774700</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78ADCB17-6669-46BE-963F-0152EF9C7F43}"/>
            </a:ext>
            <a:ext uri="{C183D7F6-B498-43B3-948B-1728B52AA6E4}">
              <adec:decorative xmlns:adec="http://schemas.microsoft.com/office/drawing/2017/decorative" val="1"/>
            </a:ext>
          </a:extLst>
        </xdr:cNvPr>
        <xdr:cNvSpPr/>
      </xdr:nvSpPr>
      <xdr:spPr>
        <a:xfrm>
          <a:off x="5784850" y="15363825"/>
          <a:ext cx="2324100" cy="3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xdr:colOff>
      <xdr:row>2</xdr:row>
      <xdr:rowOff>9525</xdr:rowOff>
    </xdr:from>
    <xdr:to>
      <xdr:col>5</xdr:col>
      <xdr:colOff>533400</xdr:colOff>
      <xdr:row>12</xdr:row>
      <xdr:rowOff>57150</xdr:rowOff>
    </xdr:to>
    <mc:AlternateContent xmlns:mc="http://schemas.openxmlformats.org/markup-compatibility/2006" xmlns:a14="http://schemas.microsoft.com/office/drawing/2010/main">
      <mc:Choice Requires="a14">
        <xdr:graphicFrame macro="">
          <xdr:nvGraphicFramePr>
            <xdr:cNvPr id="2" name="District    ">
              <a:extLst>
                <a:ext uri="{FF2B5EF4-FFF2-40B4-BE49-F238E27FC236}">
                  <a16:creationId xmlns:a16="http://schemas.microsoft.com/office/drawing/2014/main" id="{B93B9EA7-C7EE-C07D-6942-BD659BF393DC}"/>
                </a:ext>
              </a:extLst>
            </xdr:cNvPr>
            <xdr:cNvGraphicFramePr/>
          </xdr:nvGraphicFramePr>
          <xdr:xfrm>
            <a:off x="0" y="0"/>
            <a:ext cx="0" cy="0"/>
          </xdr:xfrm>
          <a:graphic>
            <a:graphicData uri="http://schemas.microsoft.com/office/drawing/2010/slicer">
              <sle:slicer xmlns:sle="http://schemas.microsoft.com/office/drawing/2010/slicer" name="District    "/>
            </a:graphicData>
          </a:graphic>
        </xdr:graphicFrame>
      </mc:Choice>
      <mc:Fallback xmlns="">
        <xdr:sp macro="" textlink="">
          <xdr:nvSpPr>
            <xdr:cNvPr id="0" name=""/>
            <xdr:cNvSpPr>
              <a:spLocks noTextEdit="1"/>
            </xdr:cNvSpPr>
          </xdr:nvSpPr>
          <xdr:spPr>
            <a:xfrm>
              <a:off x="8267700" y="32385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xdr:col>
      <xdr:colOff>228600</xdr:colOff>
      <xdr:row>13</xdr:row>
      <xdr:rowOff>28575</xdr:rowOff>
    </xdr:from>
    <xdr:to>
      <xdr:col>5</xdr:col>
      <xdr:colOff>533400</xdr:colOff>
      <xdr:row>26</xdr:row>
      <xdr:rowOff>76200</xdr:rowOff>
    </xdr:to>
    <mc:AlternateContent xmlns:mc="http://schemas.openxmlformats.org/markup-compatibility/2006" xmlns:a14="http://schemas.microsoft.com/office/drawing/2010/main">
      <mc:Choice Requires="a14">
        <xdr:graphicFrame macro="">
          <xdr:nvGraphicFramePr>
            <xdr:cNvPr id="3" name="Private School 1">
              <a:extLst>
                <a:ext uri="{FF2B5EF4-FFF2-40B4-BE49-F238E27FC236}">
                  <a16:creationId xmlns:a16="http://schemas.microsoft.com/office/drawing/2014/main" id="{DB79A36F-4766-5095-9748-E806B1FE59D7}"/>
                </a:ext>
              </a:extLst>
            </xdr:cNvPr>
            <xdr:cNvGraphicFramePr/>
          </xdr:nvGraphicFramePr>
          <xdr:xfrm>
            <a:off x="0" y="0"/>
            <a:ext cx="0" cy="0"/>
          </xdr:xfrm>
          <a:graphic>
            <a:graphicData uri="http://schemas.microsoft.com/office/drawing/2010/slicer">
              <sle:slicer xmlns:sle="http://schemas.microsoft.com/office/drawing/2010/slicer" name="Private School 1"/>
            </a:graphicData>
          </a:graphic>
        </xdr:graphicFrame>
      </mc:Choice>
      <mc:Fallback xmlns="">
        <xdr:sp macro="" textlink="">
          <xdr:nvSpPr>
            <xdr:cNvPr id="0" name=""/>
            <xdr:cNvSpPr>
              <a:spLocks noTextEdit="1"/>
            </xdr:cNvSpPr>
          </xdr:nvSpPr>
          <xdr:spPr>
            <a:xfrm>
              <a:off x="8267700" y="30099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190500</xdr:colOff>
      <xdr:row>1</xdr:row>
      <xdr:rowOff>9525</xdr:rowOff>
    </xdr:from>
    <xdr:to>
      <xdr:col>6</xdr:col>
      <xdr:colOff>190500</xdr:colOff>
      <xdr:row>10</xdr:row>
      <xdr:rowOff>57150</xdr:rowOff>
    </xdr:to>
    <mc:AlternateContent xmlns:mc="http://schemas.openxmlformats.org/markup-compatibility/2006" xmlns:a14="http://schemas.microsoft.com/office/drawing/2010/main">
      <mc:Choice Requires="a14">
        <xdr:graphicFrame macro="">
          <xdr:nvGraphicFramePr>
            <xdr:cNvPr id="2" name="District">
              <a:extLst>
                <a:ext uri="{FF2B5EF4-FFF2-40B4-BE49-F238E27FC236}">
                  <a16:creationId xmlns:a16="http://schemas.microsoft.com/office/drawing/2014/main" id="{52E5FDC3-FDFD-E372-6A1E-2A2749CE4D70}"/>
                </a:ext>
              </a:extLst>
            </xdr:cNvPr>
            <xdr:cNvGraphicFramePr/>
          </xdr:nvGraphicFramePr>
          <xdr:xfrm>
            <a:off x="0" y="0"/>
            <a:ext cx="0" cy="0"/>
          </xdr:xfrm>
          <a:graphic>
            <a:graphicData uri="http://schemas.microsoft.com/office/drawing/2010/slicer">
              <sle:slicer xmlns:sle="http://schemas.microsoft.com/office/drawing/2010/slicer" name="District"/>
            </a:graphicData>
          </a:graphic>
        </xdr:graphicFrame>
      </mc:Choice>
      <mc:Fallback xmlns="">
        <xdr:sp macro="" textlink="">
          <xdr:nvSpPr>
            <xdr:cNvPr id="0" name=""/>
            <xdr:cNvSpPr>
              <a:spLocks noTextEdit="1"/>
            </xdr:cNvSpPr>
          </xdr:nvSpPr>
          <xdr:spPr>
            <a:xfrm>
              <a:off x="7239000" y="200025"/>
              <a:ext cx="176212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xdr:col>
      <xdr:colOff>184150</xdr:colOff>
      <xdr:row>11</xdr:row>
      <xdr:rowOff>23813</xdr:rowOff>
    </xdr:from>
    <xdr:to>
      <xdr:col>6</xdr:col>
      <xdr:colOff>184150</xdr:colOff>
      <xdr:row>24</xdr:row>
      <xdr:rowOff>71438</xdr:rowOff>
    </xdr:to>
    <mc:AlternateContent xmlns:mc="http://schemas.openxmlformats.org/markup-compatibility/2006" xmlns:a14="http://schemas.microsoft.com/office/drawing/2010/main">
      <mc:Choice Requires="a14">
        <xdr:graphicFrame macro="">
          <xdr:nvGraphicFramePr>
            <xdr:cNvPr id="3" name="Nonpublic School">
              <a:extLst>
                <a:ext uri="{FF2B5EF4-FFF2-40B4-BE49-F238E27FC236}">
                  <a16:creationId xmlns:a16="http://schemas.microsoft.com/office/drawing/2014/main" id="{516EDA63-9E6C-0295-678B-24B10D8E2198}"/>
                </a:ext>
              </a:extLst>
            </xdr:cNvPr>
            <xdr:cNvGraphicFramePr/>
          </xdr:nvGraphicFramePr>
          <xdr:xfrm>
            <a:off x="0" y="0"/>
            <a:ext cx="0" cy="0"/>
          </xdr:xfrm>
          <a:graphic>
            <a:graphicData uri="http://schemas.microsoft.com/office/drawing/2010/slicer">
              <sle:slicer xmlns:sle="http://schemas.microsoft.com/office/drawing/2010/slicer" name="Nonpublic School"/>
            </a:graphicData>
          </a:graphic>
        </xdr:graphicFrame>
      </mc:Choice>
      <mc:Fallback xmlns="">
        <xdr:sp macro="" textlink="">
          <xdr:nvSpPr>
            <xdr:cNvPr id="0" name=""/>
            <xdr:cNvSpPr>
              <a:spLocks noTextEdit="1"/>
            </xdr:cNvSpPr>
          </xdr:nvSpPr>
          <xdr:spPr>
            <a:xfrm>
              <a:off x="7232650" y="2881313"/>
              <a:ext cx="1762125"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219075</xdr:colOff>
      <xdr:row>1</xdr:row>
      <xdr:rowOff>9525</xdr:rowOff>
    </xdr:from>
    <xdr:to>
      <xdr:col>6</xdr:col>
      <xdr:colOff>533400</xdr:colOff>
      <xdr:row>12</xdr:row>
      <xdr:rowOff>57150</xdr:rowOff>
    </xdr:to>
    <mc:AlternateContent xmlns:mc="http://schemas.openxmlformats.org/markup-compatibility/2006" xmlns:a14="http://schemas.microsoft.com/office/drawing/2010/main">
      <mc:Choice Requires="a14">
        <xdr:graphicFrame macro="">
          <xdr:nvGraphicFramePr>
            <xdr:cNvPr id="2" name="District ">
              <a:extLst>
                <a:ext uri="{FF2B5EF4-FFF2-40B4-BE49-F238E27FC236}">
                  <a16:creationId xmlns:a16="http://schemas.microsoft.com/office/drawing/2014/main" id="{36BF8290-8C31-2C10-E957-928283D648FC}"/>
                </a:ext>
              </a:extLst>
            </xdr:cNvPr>
            <xdr:cNvGraphicFramePr/>
          </xdr:nvGraphicFramePr>
          <xdr:xfrm>
            <a:off x="0" y="0"/>
            <a:ext cx="0" cy="0"/>
          </xdr:xfrm>
          <a:graphic>
            <a:graphicData uri="http://schemas.microsoft.com/office/drawing/2010/slicer">
              <sle:slicer xmlns:sle="http://schemas.microsoft.com/office/drawing/2010/slicer" name="District "/>
            </a:graphicData>
          </a:graphic>
        </xdr:graphicFrame>
      </mc:Choice>
      <mc:Fallback xmlns="">
        <xdr:sp macro="" textlink="">
          <xdr:nvSpPr>
            <xdr:cNvPr id="0" name=""/>
            <xdr:cNvSpPr>
              <a:spLocks noTextEdit="1"/>
            </xdr:cNvSpPr>
          </xdr:nvSpPr>
          <xdr:spPr>
            <a:xfrm>
              <a:off x="7715250" y="200025"/>
              <a:ext cx="177165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xdr:col>
      <xdr:colOff>228600</xdr:colOff>
      <xdr:row>13</xdr:row>
      <xdr:rowOff>9525</xdr:rowOff>
    </xdr:from>
    <xdr:to>
      <xdr:col>6</xdr:col>
      <xdr:colOff>542925</xdr:colOff>
      <xdr:row>26</xdr:row>
      <xdr:rowOff>57150</xdr:rowOff>
    </xdr:to>
    <mc:AlternateContent xmlns:mc="http://schemas.openxmlformats.org/markup-compatibility/2006" xmlns:a14="http://schemas.microsoft.com/office/drawing/2010/main">
      <mc:Choice Requires="a14">
        <xdr:graphicFrame macro="">
          <xdr:nvGraphicFramePr>
            <xdr:cNvPr id="3" name="Private School">
              <a:extLst>
                <a:ext uri="{FF2B5EF4-FFF2-40B4-BE49-F238E27FC236}">
                  <a16:creationId xmlns:a16="http://schemas.microsoft.com/office/drawing/2014/main" id="{94E62AD1-D467-C883-0740-FA46D34A6528}"/>
                </a:ext>
              </a:extLst>
            </xdr:cNvPr>
            <xdr:cNvGraphicFramePr/>
          </xdr:nvGraphicFramePr>
          <xdr:xfrm>
            <a:off x="0" y="0"/>
            <a:ext cx="0" cy="0"/>
          </xdr:xfrm>
          <a:graphic>
            <a:graphicData uri="http://schemas.microsoft.com/office/drawing/2010/slicer">
              <sle:slicer xmlns:sle="http://schemas.microsoft.com/office/drawing/2010/slicer" name="Private School"/>
            </a:graphicData>
          </a:graphic>
        </xdr:graphicFrame>
      </mc:Choice>
      <mc:Fallback xmlns="">
        <xdr:sp macro="" textlink="">
          <xdr:nvSpPr>
            <xdr:cNvPr id="0" name=""/>
            <xdr:cNvSpPr>
              <a:spLocks noTextEdit="1"/>
            </xdr:cNvSpPr>
          </xdr:nvSpPr>
          <xdr:spPr>
            <a:xfrm>
              <a:off x="7724775" y="2867025"/>
              <a:ext cx="177165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2</xdr:col>
      <xdr:colOff>514350</xdr:colOff>
      <xdr:row>2</xdr:row>
      <xdr:rowOff>0</xdr:rowOff>
    </xdr:from>
    <xdr:to>
      <xdr:col>5</xdr:col>
      <xdr:colOff>514353</xdr:colOff>
      <xdr:row>13</xdr:row>
      <xdr:rowOff>60325</xdr:rowOff>
    </xdr:to>
    <mc:AlternateContent xmlns:mc="http://schemas.openxmlformats.org/markup-compatibility/2006" xmlns:a14="http://schemas.microsoft.com/office/drawing/2010/main">
      <mc:Choice Requires="a14">
        <xdr:graphicFrame macro="">
          <xdr:nvGraphicFramePr>
            <xdr:cNvPr id="2" name="District  ">
              <a:extLst>
                <a:ext uri="{FF2B5EF4-FFF2-40B4-BE49-F238E27FC236}">
                  <a16:creationId xmlns:a16="http://schemas.microsoft.com/office/drawing/2014/main" id="{8FD1C223-224D-A10B-BA02-EDF943564C17}"/>
                </a:ext>
              </a:extLst>
            </xdr:cNvPr>
            <xdr:cNvGraphicFramePr/>
          </xdr:nvGraphicFramePr>
          <xdr:xfrm>
            <a:off x="0" y="0"/>
            <a:ext cx="0" cy="0"/>
          </xdr:xfrm>
          <a:graphic>
            <a:graphicData uri="http://schemas.microsoft.com/office/drawing/2010/slicer">
              <sle:slicer xmlns:sle="http://schemas.microsoft.com/office/drawing/2010/slicer" name="District  "/>
            </a:graphicData>
          </a:graphic>
        </xdr:graphicFrame>
      </mc:Choice>
      <mc:Fallback xmlns="">
        <xdr:sp macro="" textlink="">
          <xdr:nvSpPr>
            <xdr:cNvPr id="0" name=""/>
            <xdr:cNvSpPr>
              <a:spLocks noTextEdit="1"/>
            </xdr:cNvSpPr>
          </xdr:nvSpPr>
          <xdr:spPr>
            <a:xfrm>
              <a:off x="7251123" y="381000"/>
              <a:ext cx="1766457" cy="25368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xdr:col>
      <xdr:colOff>517813</xdr:colOff>
      <xdr:row>14</xdr:row>
      <xdr:rowOff>51954</xdr:rowOff>
    </xdr:from>
    <xdr:to>
      <xdr:col>5</xdr:col>
      <xdr:colOff>517816</xdr:colOff>
      <xdr:row>27</xdr:row>
      <xdr:rowOff>99579</xdr:rowOff>
    </xdr:to>
    <mc:AlternateContent xmlns:mc="http://schemas.openxmlformats.org/markup-compatibility/2006" xmlns:a14="http://schemas.microsoft.com/office/drawing/2010/main">
      <mc:Choice Requires="a14">
        <xdr:graphicFrame macro="">
          <xdr:nvGraphicFramePr>
            <xdr:cNvPr id="3" name="Private School    ">
              <a:extLst>
                <a:ext uri="{FF2B5EF4-FFF2-40B4-BE49-F238E27FC236}">
                  <a16:creationId xmlns:a16="http://schemas.microsoft.com/office/drawing/2014/main" id="{D63E01F7-8507-E511-C37D-48D83FC02B03}"/>
                </a:ext>
              </a:extLst>
            </xdr:cNvPr>
            <xdr:cNvGraphicFramePr/>
          </xdr:nvGraphicFramePr>
          <xdr:xfrm>
            <a:off x="0" y="0"/>
            <a:ext cx="0" cy="0"/>
          </xdr:xfrm>
          <a:graphic>
            <a:graphicData uri="http://schemas.microsoft.com/office/drawing/2010/slicer">
              <sle:slicer xmlns:sle="http://schemas.microsoft.com/office/drawing/2010/slicer" name="Private School    "/>
            </a:graphicData>
          </a:graphic>
        </xdr:graphicFrame>
      </mc:Choice>
      <mc:Fallback xmlns="">
        <xdr:sp macro="" textlink="">
          <xdr:nvSpPr>
            <xdr:cNvPr id="0" name=""/>
            <xdr:cNvSpPr>
              <a:spLocks noTextEdit="1"/>
            </xdr:cNvSpPr>
          </xdr:nvSpPr>
          <xdr:spPr>
            <a:xfrm>
              <a:off x="7254586" y="3099954"/>
              <a:ext cx="1766457"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8.667842129631" createdVersion="8" refreshedVersion="8" minRefreshableVersion="3" recordCount="52" xr:uid="{B3D2E84C-BDFE-4277-A657-0D65BBC7DDBA}">
  <cacheSource type="worksheet">
    <worksheetSource name="Table2"/>
  </cacheSource>
  <cacheFields count="8">
    <cacheField name="Org Code" numFmtId="0">
      <sharedItems count="43">
        <s v="0035"/>
        <s v="0046"/>
        <s v="0049"/>
        <s v="0645"/>
        <s v="0079"/>
        <s v="0093"/>
        <s v="0100"/>
        <s v="0160"/>
        <s v="0163"/>
        <s v="0165"/>
        <s v="0167"/>
        <s v="0181"/>
        <s v="0189"/>
        <s v="0725"/>
        <s v="0201"/>
        <s v="0207"/>
        <s v="0212"/>
        <s v="0243"/>
        <s v="0248"/>
        <s v="0266"/>
        <s v="0293"/>
        <s v="0775"/>
        <s v="0307"/>
        <s v="0314"/>
        <s v="0344"/>
        <s v="0347"/>
        <s v="0348"/>
        <s v="0010" u="1"/>
        <s v="0700" u="1"/>
        <s v="0199" u="1"/>
        <s v="0562" u="1"/>
        <s v="0277" u="1"/>
        <s v="0008" u="1"/>
        <s v="0016" u="1"/>
        <s v="0618" u="1"/>
        <s v="0044" u="1"/>
        <s v="0073" u="1"/>
        <s v="0095" u="1"/>
        <s v="0107" u="1"/>
        <s v="0114" u="1"/>
        <s v="0168" u="1"/>
        <s v="0186" u="1"/>
        <s v="0288" u="1"/>
      </sharedItems>
    </cacheField>
    <cacheField name="Organization" numFmtId="0">
      <sharedItems count="43">
        <s v="Boston"/>
        <s v="Brookline"/>
        <s v="Cambridge"/>
        <s v="Dennis-Yarmouth"/>
        <s v="Dracut"/>
        <s v="Everett"/>
        <s v="Framingham"/>
        <s v="Lowell"/>
        <s v="Lynn"/>
        <s v="Malden"/>
        <s v="Mansfield"/>
        <s v="Methuen"/>
        <s v="Milton"/>
        <s v="Nashoba"/>
        <s v="New Bedford"/>
        <s v="Newton"/>
        <s v="North Attleborough"/>
        <s v="Quincy"/>
        <s v="Revere"/>
        <s v="Sharon"/>
        <s v="Taunton"/>
        <s v="Wachusett"/>
        <s v="Walpole"/>
        <s v="Watertown"/>
        <s v="Winchester"/>
        <s v="Woburn"/>
        <s v="Worcester"/>
        <s v="Arlington" u="1"/>
        <s v="Martha's Vineyard" u="1"/>
        <s v="Needham" u="1"/>
        <s v="SEEM Collaborative" u="1"/>
        <s v="Southbridge" u="1"/>
        <s v="Amherst" u="1"/>
        <s v="Attleboro" u="1"/>
        <s v="Berkshire Hills" u="1"/>
        <s v="Brockton" u="1"/>
        <s v="Dedham" u="1"/>
        <s v="Fall River" u="1"/>
        <s v="Gloucester" u="1"/>
        <s v="Greenfield" u="1"/>
        <s v="Marblehead" u="1"/>
        <s v="Millbury" u="1"/>
        <s v="Sudbury" u="1"/>
      </sharedItems>
    </cacheField>
    <cacheField name="School Name" numFmtId="0">
      <sharedItems count="62">
        <s v="St Columbkille Partnership School (Brighton) - 00350844"/>
        <s v="Saint John Paul II Academy - Columbia (Dorchester) - 00350709"/>
        <s v="Shaloh House Day (Brighton) - 00350811"/>
        <s v="Sacred Heart Elementary (Roslindale) - 00350810"/>
        <s v="Saint John Paul II Academy - Lower Mills (Dorchester) - 00350856"/>
        <s v="South Boston Catholic Academy (South Boston) - 00350836"/>
        <s v="Mother Caroline Academy (Dorchester) - 00350778"/>
        <s v="Saint John Paul II Academy - Neponset (Dorchester) - 00350822"/>
        <s v="Epiphany School (Dorchester) - 00350729"/>
        <s v="Maimonides (Brookline) - 00460810"/>
        <s v="St Mary of the Assumption (Brookline) - 00460830"/>
        <s v="Lycee International de Boston/International School of Boston, Inc. (Cambridge) - 00490838"/>
        <s v="St Peter Elem (Cambridge) - 00490917"/>
        <s v="St. Pius"/>
        <s v="Atlas Academy (Dracut) - 00790802"/>
        <s v="St Anthony Elementary (Everett) - 00930825"/>
        <s v="St Bridget Elementary (Framingham) - 01000810"/>
        <s v="St Patrick School and Ed. Center (Lowell) - 01600895"/>
        <s v="St Pius V Elementary (Lynn) - 01630900"/>
        <s v="St. Mary's High School (Lynn) - 01630885"/>
        <s v="Cheverus Elementary (Malden) - 01650805"/>
        <s v="Al-Noor Academy (Mansfield) - 01670820"/>
        <s v="St Monica Elementary (Methuen) - 01810815"/>
        <s v="The Islamic Academy"/>
        <s v="St Ann's Home and School"/>
        <s v="St Mary of the Hills Elem (Milton) - 01890830"/>
        <s v="South Lancaster Academy"/>
        <s v="All Saints Catholic School (New Bedford) - 02010810"/>
        <s v="Nazarene Christian Academy (New Bedford) - 02010829"/>
        <s v="St James-St John (New Bedford) - 02010865"/>
        <s v="Solomon Schechter Day Sch (Newton) - 02070859"/>
        <s v="St Mary Sacred Heart (North Attleborough) - 02120810"/>
        <s v="Woodward School for Girls (Quincy) - 02430840"/>
        <s v="Quincy Catholic Academy (Quincy) - 02430810"/>
        <s v="Immaculate Conception Elementary (Revere) - 02480810"/>
        <s v="The Islamic Education School (Revere) - 02480820"/>
        <s v="Al-Noor Academy (Sharon) - 02660820"/>
        <s v="Striar Hebrew Academy (Sharon) - 02660840"/>
        <s v="Our Lady Of Lourdes (Taunton) - 02930820"/>
        <s v="Holden Christian Academy"/>
        <s v="Blessed Sacrament Elem (Walpole) - 03070805"/>
        <s v="Jewish Community Day School (Watertown) - 03140832"/>
        <s v="St Stephen's Armenian (Watertown) - 03140830"/>
        <s v="Acera"/>
        <s v="Lotus Academy"/>
        <s v="St Charles Elementary (Woburn) - 03470805"/>
        <s v="Our Lady of the Angels (Worcester) - 03480860"/>
        <s v="Notre Dame Academy (Worcester) - 03480855"/>
        <s v="St Peter Central Catholic (Worcester) - 03480875"/>
        <s v="Alhuda Academy (Worcester) - 03480822"/>
        <s v="Worcester SDA School (Worcester) - 03480945"/>
        <s v="The T.E.C. School"/>
        <s v="Arlington Catholic HS (Arlington) - 00100805" u="1"/>
        <s v="St Agnes Elementary (Arlington) - 00100810" u="1"/>
        <s v="Malden Catholic High (Malden) - 01650830" u="1"/>
        <s v="Vineyard Montessori School" u="1"/>
        <s v="St Joseph Elementary (Needham) - 01990810" u="1"/>
        <s v="Nativity Prep School (New Bedford) - 02010828" u="1"/>
        <s v="Our Sisters' School (New Bedford) - 02010855" u="1"/>
        <s v="Greater Boston Academy" u="1"/>
        <s v="Trinity Catholic Academy (Southbridge) - 02770830" u="1"/>
        <s v="" u="1"/>
      </sharedItems>
    </cacheField>
    <cacheField name="B" numFmtId="0">
      <sharedItems/>
    </cacheField>
    <cacheField name="C" numFmtId="0">
      <sharedItems/>
    </cacheField>
    <cacheField name="D" numFmtId="0">
      <sharedItems/>
    </cacheField>
    <cacheField name="Column2" numFmtId="164">
      <sharedItems containsSemiMixedTypes="0" containsString="0" containsNumber="1" minValue="149.84" maxValue="11945.7"/>
    </cacheField>
    <cacheField name="Column1" numFmtId="4">
      <sharedItems/>
    </cacheField>
  </cacheFields>
  <extLst>
    <ext xmlns:x14="http://schemas.microsoft.com/office/spreadsheetml/2009/9/main" uri="{725AE2AE-9491-48be-B2B4-4EB974FC3084}">
      <x14:pivotCacheDefinition pivotCacheId="1470601710"/>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8.667842361108" createdVersion="8" refreshedVersion="8" minRefreshableVersion="3" recordCount="176" xr:uid="{7AB64EAC-2CA5-49F6-9685-ACA03AEE85C9}">
  <cacheSource type="worksheet">
    <worksheetSource ref="A2:G178" sheet="Title IV"/>
  </cacheSource>
  <cacheFields count="7">
    <cacheField name="Org Code" numFmtId="0">
      <sharedItems count="79">
        <s v="0003"/>
        <s v="0008"/>
        <s v="0010"/>
        <s v="0615"/>
        <s v="0016"/>
        <s v="0020"/>
        <s v="0618"/>
        <s v="0030"/>
        <s v="0035"/>
        <s v="0044"/>
        <s v="0046"/>
        <s v="0635"/>
        <s v="0061"/>
        <s v="0071"/>
        <s v="0073"/>
        <s v="0645"/>
        <s v="0079"/>
        <s v="0093"/>
        <s v="0094"/>
        <s v="0097"/>
        <s v="0103"/>
        <s v="0107"/>
        <s v="0110"/>
        <s v="0114"/>
        <s v="0675"/>
        <s v="0131"/>
        <s v="0603"/>
        <s v="0149"/>
        <s v="0150"/>
        <s v="0152"/>
        <s v="0153"/>
        <s v="0159"/>
        <s v="0160"/>
        <s v="0161"/>
        <s v="0163"/>
        <s v="0164"/>
        <s v="0165"/>
        <s v="0167"/>
        <s v="0700"/>
        <s v="0176"/>
        <s v="0181"/>
        <s v="0186"/>
        <s v="0717"/>
        <s v="0725"/>
        <s v="0199"/>
        <s v="0201"/>
        <s v="0204"/>
        <s v="0207"/>
        <s v="0212"/>
        <s v="0220"/>
        <s v="0229"/>
        <s v="0753"/>
        <s v="0243"/>
        <s v="0246"/>
        <s v="0248"/>
        <s v="0261"/>
        <s v="0271"/>
        <s v="0274"/>
        <s v="0293"/>
        <s v="0301"/>
        <s v="0304"/>
        <s v="0775"/>
        <s v="0305"/>
        <s v="0307"/>
        <s v="0308"/>
        <s v="0314"/>
        <s v="0316"/>
        <s v="0332"/>
        <s v="0347"/>
        <s v="0348"/>
        <s v="0089"/>
        <s v="0213"/>
        <s v="0221"/>
        <s v="0296"/>
        <s v="0774"/>
        <s v="0040" u="1"/>
        <s v="0277" u="1"/>
        <s v="0317" u="1"/>
        <s v="0344" u="1"/>
      </sharedItems>
    </cacheField>
    <cacheField name="Organization" numFmtId="0">
      <sharedItems count="79">
        <s v="Acushnet"/>
        <s v="Amherst"/>
        <s v="Arlington"/>
        <s v="Athol-Royalston"/>
        <s v="Attleboro"/>
        <s v="Barnstable"/>
        <s v="Berkshire Hills"/>
        <s v="Beverly"/>
        <s v="Boston"/>
        <s v="Brockton"/>
        <s v="Brookline"/>
        <s v="Central Berkshire"/>
        <s v="Chicopee"/>
        <s v="Danvers"/>
        <s v="Dedham"/>
        <s v="Dennis-Yarmouth"/>
        <s v="Dracut"/>
        <s v="Everett"/>
        <s v="Fairhaven"/>
        <s v="Fitchburg"/>
        <s v="Gardner"/>
        <s v="Gloucester"/>
        <s v="Grafton"/>
        <s v="Greenfield"/>
        <s v="Hamilton-Wenham"/>
        <s v="Hingham"/>
        <s v="Hoosac Valley Regional"/>
        <s v="Lawrence"/>
        <s v="Lee"/>
        <s v="Lenox"/>
        <s v="Leominster"/>
        <s v="Longmeadow"/>
        <s v="Lowell"/>
        <s v="Ludlow"/>
        <s v="Lynn"/>
        <s v="Lynnfield"/>
        <s v="Malden"/>
        <s v="Mansfield"/>
        <s v="Martha's Vineyard"/>
        <s v="Medford"/>
        <s v="Methuen"/>
        <s v="Millbury"/>
        <s v="Mohawk Trail"/>
        <s v="Nashoba"/>
        <s v="Needham"/>
        <s v="New Bedford"/>
        <s v="Newburyport"/>
        <s v="Newton"/>
        <s v="North Attleborough"/>
        <s v="Norwood"/>
        <s v="Peabody"/>
        <s v="Quabbin"/>
        <s v="Quincy"/>
        <s v="Reading"/>
        <s v="Revere"/>
        <s v="Sandwich"/>
        <s v="Shrewsbury"/>
        <s v="Somerville"/>
        <s v="Taunton"/>
        <s v="Tyngsborough"/>
        <s v="Uxbridge"/>
        <s v="Wachusett"/>
        <s v="Wakefield"/>
        <s v="Walpole"/>
        <s v="Waltham"/>
        <s v="Watertown"/>
        <s v="Webster"/>
        <s v="West Springfield"/>
        <s v="Woburn"/>
        <s v="Worcester"/>
        <s v="Edgartown"/>
        <s v="Northborough"/>
        <s v="Oak Bluffs"/>
        <s v="Tisbury"/>
        <s v="Up-Island Regional"/>
        <s v="Braintree" u="1"/>
        <s v="Southbridge" u="1"/>
        <s v="Wellesley" u="1"/>
        <s v="Winchester" u="1"/>
      </sharedItems>
    </cacheField>
    <cacheField name="School Name" numFmtId="0">
      <sharedItems count="179">
        <s v="St Francis Xavier (Acushnet) - 00030810"/>
        <s v="The Common School (Amherst) - 00080850"/>
        <s v="Arlington Catholic HS (Arlington) - 00100805"/>
        <s v="St Agnes Elementary (Arlington) - 00100810"/>
        <s v="The Village School"/>
        <s v="Bishop Feehan High School (Attleboro) - 00160805"/>
        <s v="Dayspring Christian Academy (South Attleboro) - 00160806"/>
        <s v="Grace Baptist Christian Academy (Attleboro) - 00160812"/>
        <s v="St John The Evangelist (Attleboro) - 00160810"/>
        <s v="Cape Cod Academy (Osterville) - 00200830"/>
        <s v="St. John Paul II School (Hyannis) - 00200890"/>
        <s v="Trinity Christian Academy of Cape Cod (Barnstable) - 00200860"/>
        <s v="Berkshire Waldorf School"/>
        <s v="The Saints Academy (Beverly) - 00300815"/>
        <s v="Waldorf School at Moraine Farm (Beverly) - 00300822"/>
        <s v="Children's Center for Communication"/>
        <s v="East Boston Central Catholic (East Boston) - 00350732"/>
        <s v="Mesivta High School (Brighton) - 00350896"/>
        <s v="Our Lady of Perpetual Help Mission Grammar (Roxbury) - 00350770"/>
        <s v="Mother Caroline Academy (Dorchester) - 00350778"/>
        <s v="Sacred Heart Elementary (Roslindale) - 00350810"/>
        <s v="Shaloh House Day (Brighton) - 00350811"/>
        <s v="South Boston Catholic Academy (South Boston) - 00350836"/>
        <s v="St Brendan Elementary (Dorchester) - 00350834"/>
        <s v="St Columbkille Partnership School (Brighton) - 00350844"/>
        <s v="St Theresa of Avila School (West Roxbury) - 00350894"/>
        <s v="Yeshiva Ohr Yisrael High School for Boys (Chestnut Hill) - 00350891"/>
        <s v="Boston College High (Dorchester) - 00350710"/>
        <s v="Cathedral High (Boston) - 00350716"/>
        <s v="Catholic Memorial (West Roxbury) - 00350718"/>
        <s v="Holy Name Elementary (West Roxbury) - 00350746"/>
        <s v="Nativity Prep School (Jamaica Plain) - 00350782"/>
        <s v="Saint John Paul II Academy - Columbia (Dorchester) - 00350709"/>
        <s v="Saint John Paul II Academy - Lower Mills (Dorchester) - 00350856"/>
        <s v="Saint John Paul II Academy - Neponset (Dorchester) - 00350822"/>
        <s v="St John Elementary (Boston) - 00350862"/>
        <s v="BAIS Yaakov"/>
        <s v="Cristo Rey Boston High School"/>
        <s v="Torah Academy"/>
        <s v="Brockton Area Seventh-day Adventist Academy (Brockton) - 00440825"/>
        <s v="Cardinal Spellman High (Brockton) - 00440805"/>
        <s v="Trinity Catholic Academy (Brockton) - 00440810"/>
        <s v="Maimonides (Brookline) - 00460810"/>
        <s v="NE Hebrew Acad Elem and Sec (Brookline) - 00460812"/>
        <s v="St Mary of the Assumption (Brookline) - 00460830"/>
        <s v="Torah Academy Inc. (Brookline) - 00460805"/>
        <s v="St. Agnes Academy"/>
        <s v="St Joan Of Arc (Chicopee) - 00610825"/>
        <s v="St Stanislaus (Chicopee) - 00610835"/>
        <s v="Plumfield Academy, INC (Danvers) - 00710820"/>
        <s v="St Mary Of Annunciation (Danvers) - 00710850"/>
        <s v="Great Rock Christian Academy"/>
        <s v="Ursuline Academy (Dedham) - 00730820"/>
        <s v="Rashi School"/>
        <s v="St. Pius X"/>
        <s v="Atlas Academy (Dracut) - 00790802"/>
        <s v="St Anthony Elementary (Everett) - 00930825"/>
        <s v="St Joseph (Fairhaven) - 00940815"/>
        <s v="Applewild (Fitchburg) - 00970805"/>
        <s v="St Bernard Elementary (Fitchburg) - 00970845"/>
        <s v="St Bernard's Cent Cath HS (Fitchburg) - 00970840"/>
        <s v="Holy Family Academy (Gardner) - 01030810"/>
        <s v="Faith Christian (Gloucester) - 01070825"/>
        <s v="Touchstone Community School (Grafton) - 01100830"/>
        <s v="Greenfield Center (Greenfield) - 01140805"/>
        <s v="Stoneleigh Burnham (Greenfield) - 01140846"/>
        <s v="Academy at Penguin Hall"/>
        <s v="Notre Dame Academy (Hingham) - 01310815"/>
        <s v="St Paul Elementary (Hingham) - 01310820"/>
        <s v="Old Colony Montessori Sch (Hingham) - 01310817"/>
        <s v="St Stanislaus Koska"/>
        <s v="Blessed Stephen Bellesini O.S.A. Academy (Lawrence) - 01490880"/>
        <s v="Central Catholic High (Lawrence) - 01490810"/>
        <s v="Esperanza Academy (Lawrence) - 01490860"/>
        <s v="Lawrence Catholic Academy (Lawrence) - 01490802"/>
        <s v="St Mary (Lee) - 01500805"/>
        <s v="The Montessori School of The Berkshires (Lenox Dale) - 01520820"/>
        <s v="St Anna School (Leominster) - 01530810"/>
        <s v="St Leo (Leominster) - 01530820"/>
        <s v="Saint Mary's Academy (Longmeadow) - 01590805"/>
        <s v="Yeshiva Acad (Longmeadow) - 01590820"/>
        <s v="Community Christian Academy (Lowell) - 01600805"/>
        <s v="Hellenic American Academy (Lowell) - 01600815"/>
        <s v="Immaculate Conception (Lowell) - 01600835"/>
        <s v="Lowell Catholic (Lowell) - 01600870"/>
        <s v="St Michael Elementary (Lowell) - 01600890"/>
        <s v="St Patrick School and Ed. Center (Lowell) - 01600895"/>
        <s v="St John The Baptist (Ludlow) - 01610805"/>
        <s v="St. Mary's High School (Lynn) - 01630885"/>
        <s v="St Pius V Elementary (Lynn) - 01630900"/>
        <s v="North Shore Christian (Lynn) - 01630855"/>
        <s v="Our Lady of the Assumption (Lynnfield) - 01640820"/>
        <s v="Cheverus Elementary (Malden) - 01650805"/>
        <s v="Malden Catholic High (Malden) - 01650830"/>
        <s v="St. Mary's Catholic School (Mansfield) - 01670850"/>
        <s v="Al-Noor Academy (Mansfield) - 01670820"/>
        <s v="Vineyard Montessori School"/>
        <s v="St Joseph Elementary (Medford) - 01760820"/>
        <s v="St Raphael Elementary (West Medford) - 01760825"/>
        <s v="St Monica Elementary (Methuen) - 01810815"/>
        <s v="The Islamic Academy (Methuen) - 01810835"/>
        <s v="Notre Dame Cristo Rey"/>
        <s v="St. Ann's"/>
        <s v="Assumption (Millbury) - 01860805"/>
        <s v="one school global"/>
        <s v="Academy at Charlemont"/>
        <s v="Dr. Franklin Perkins School"/>
        <s v="South Lancaster Academy"/>
        <s v="St Joseph Elementary (Needham) - 01990810"/>
        <s v="All Saints Catholic School (New Bedford) - 02010810"/>
        <s v="Nativity Prep School (New Bedford) - 02010828"/>
        <s v="Nazarene Christian Academy (New Bedford) - 02010829"/>
        <s v="Our Sisters' School (New Bedford) - 02010855"/>
        <s v="St James-St John (New Bedford) - 02010865"/>
        <s v="Immaculate Conception (Newburyport) - 02040805"/>
        <s v="Fusion Academy (Newton) - 02070901"/>
        <s v="Jackson School (Newton) - 02070810"/>
        <s v="Mount Alvernia Academy (Chestnut Hill) - 02070836"/>
        <s v="Solomon Schechter Day Sch (Newton) - 02070859"/>
        <s v="Walnut Park Montessori (Newton) - 02070880"/>
        <s v="Wellan Montessori School (Newton) - 02070820"/>
        <s v="BC Campus School"/>
        <s v="Clearway School"/>
        <s v="Dearborn Academy"/>
        <s v="St Mary Sacred Heart (North Attleborough) - 02120810"/>
        <s v="St Catherine Of Siena (Norwood) - 02200805"/>
        <s v="Bishop Fenwick High (Peabody) - 02290805"/>
        <s v="St John the Baptist Elementary (Peabody) - 02290820"/>
        <s v="St. Aloysius Catholic School"/>
        <s v="Quincy Catholic Academy (Quincy) - 02430810"/>
        <s v="Woodward School for Girls (Quincy) - 02430840"/>
        <s v="Austin Prep (Reading) - 02460805"/>
        <s v="Immaculate Conception Elementary (Revere) - 02480810"/>
        <s v="The Islamic Education School (Revere) - 02480820"/>
        <s v="100 Acre School"/>
        <s v="Waldorf School"/>
        <s v="Sandwich Montessori School"/>
        <s v="Riverview School"/>
        <s v="Al-Hamra Academy (Shrewsbury) - 02710816"/>
        <s v="Gateways Academy (Shrewsbury) - 02710830"/>
        <s v="Lilliput School (Shrewsbury) - 02710812"/>
        <s v="Saint John's High School (Shrewsbury) - 02710820"/>
        <s v="Shrewsbury Montessori School (Shrewsbury) - 02710815"/>
        <s v="St. Theresa of the Child Jesus School (Somerville) - 02740825"/>
        <s v="Our Lady Of Lourdes (Taunton) - 02930820"/>
        <s v="Acad of Notre Dame Elem (Tyngsborough) - 03010804"/>
        <s v="Our Lady Of The Valley (Uxbridge) - 03040805"/>
        <s v="Holden Christian Academy"/>
        <s v="Odyssey Day School (Wakefield) - 03050820"/>
        <s v="St Joseph Elementary (Wakefield) - 03050810"/>
        <s v="Blessed Sacrament Elem (Walpole) - 03070805"/>
        <s v="Chapel Hill Chauncy Hall (Waltham) - 03080805"/>
        <s v="Milestones"/>
        <s v="Atrium (Watertown) - 03140810"/>
        <s v="Jewish Community Day School (Watertown) - 03140832"/>
        <s v="St Stephen's Armenian (Watertown) - 03140830"/>
        <s v="All Saints Academy - St. Louis Campus (Webster) - 03160820"/>
        <s v="St Joseph (Webster) - 03160815"/>
        <s v="St Thomas The Apostle (West Springfield) - 03320810"/>
        <s v="St Charles Elementary (Woburn) - 03470805"/>
        <s v="Alhuda Academy (Worcester) - 03480822"/>
        <s v="Bancroft School (Worcester) - 03480815"/>
        <s v="Notre Dame Academy (Worcester) - 03480855"/>
        <s v="Our Lady of the Angels (Worcester) - 03480860"/>
        <s v="St Peter Central Catholic (Worcester) - 03480875"/>
        <s v="Saint Paul Diocesan Junior/Senior High School (Worcester) - 03480852"/>
        <s v="Venerini Academy (Worcester) - 03480930"/>
        <s v="Worcester SDA School (Worcester) - 03480945"/>
        <s v="Nativity School"/>
        <s v="The T.E.C. School"/>
        <s v="Vineyard Montessori"/>
        <s v="St Bernadette School (Northborough) - 02130820"/>
        <s v="The Fitzgerald Institute (Northborough) - 02130825"/>
        <s v="Epiphany School (Dorchester) - 00350729" u="1"/>
        <s v="Archbishop Williams High (Braintree) - 00400805" u="1"/>
        <s v="Trinity Catholic Academy (Southbridge) - 02770830" u="1"/>
        <s v="St John the Evangelist (Wellesley Hills) - 03170820" u="1"/>
        <s v="Acera" u="1"/>
        <s v="Lotus Academy" u="1"/>
      </sharedItems>
    </cacheField>
    <cacheField name="B" numFmtId="0">
      <sharedItems containsBlank="1"/>
    </cacheField>
    <cacheField name="C" numFmtId="0">
      <sharedItems containsBlank="1"/>
    </cacheField>
    <cacheField name="D" numFmtId="0">
      <sharedItems containsBlank="1"/>
    </cacheField>
    <cacheField name="Title IVA Reservation for Equitable Services, by District and Nonpublic School" numFmtId="164">
      <sharedItems containsSemiMixedTypes="0" containsString="0" containsNumber="1" minValue="11.92" maxValue="92236.44"/>
    </cacheField>
  </cacheFields>
  <extLst>
    <ext xmlns:x14="http://schemas.microsoft.com/office/spreadsheetml/2009/9/main" uri="{725AE2AE-9491-48be-B2B4-4EB974FC3084}">
      <x14:pivotCacheDefinition pivotCacheId="479075805"/>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crosoft Office User" refreshedDate="45838.667842708332" createdVersion="8" refreshedVersion="8" minRefreshableVersion="3" recordCount="229" xr:uid="{2DBF8D51-1C2A-4E54-941E-A2C7ACBC8E21}">
  <cacheSource type="worksheet">
    <worksheetSource ref="A2:G231" sheet="Title II"/>
  </cacheSource>
  <cacheFields count="7">
    <cacheField name="Org Code" numFmtId="0">
      <sharedItems containsBlank="1" count="101">
        <s v="0001"/>
        <s v="0003"/>
        <s v="0008"/>
        <s v="0009"/>
        <s v="0010"/>
        <s v="0014"/>
        <s v="0615"/>
        <s v="0016"/>
        <s v="0020"/>
        <s v="0618"/>
        <s v="0620"/>
        <s v="0030"/>
        <s v="0035"/>
        <s v="0040"/>
        <s v="0044"/>
        <s v="0046"/>
        <s v="0049"/>
        <s v="0050"/>
        <s v="0635"/>
        <s v="0061"/>
        <s v="0071"/>
        <s v="0072"/>
        <s v="0073"/>
        <s v="0645"/>
        <s v="0079"/>
        <s v="0093"/>
        <s v="0094"/>
        <s v="0095"/>
        <s v="0097"/>
        <s v="0100"/>
        <s v="0103"/>
        <s v="0107"/>
        <s v="0110"/>
        <s v="0114"/>
        <s v="0675"/>
        <s v="0128"/>
        <s v="0131"/>
        <s v="0137"/>
        <s v="0603"/>
        <s v="0145"/>
        <s v="0149"/>
        <s v="0150"/>
        <s v="0152"/>
        <s v="0153"/>
        <s v="0158"/>
        <s v="0159"/>
        <s v="0160"/>
        <s v="0161"/>
        <s v="0163"/>
        <s v="0164"/>
        <s v="0165"/>
        <s v="0167"/>
        <s v="0700"/>
        <s v="0176"/>
        <s v="0178"/>
        <s v="0181"/>
        <s v="0186"/>
        <s v="0189"/>
        <s v="0717"/>
        <s v="0725"/>
        <s v="0199"/>
        <s v="0201"/>
        <s v="0204"/>
        <s v="0207"/>
        <s v="0211"/>
        <s v="0212"/>
        <s v="0220"/>
        <s v="0229"/>
        <s v="0753"/>
        <s v="0243"/>
        <s v="0246"/>
        <s v="0248"/>
        <s v="0261"/>
        <s v="0266"/>
        <s v="0271"/>
        <s v="0274"/>
        <s v="0277"/>
        <s v="0766"/>
        <s v="0293"/>
        <s v="0301"/>
        <s v="0304"/>
        <s v="0775"/>
        <s v="0305"/>
        <s v="0307"/>
        <s v="0308"/>
        <s v="0314"/>
        <s v="0316"/>
        <s v="0317"/>
        <s v="0332"/>
        <s v="0325"/>
        <s v="0335"/>
        <s v="0336"/>
        <s v="0344"/>
        <s v="0347"/>
        <s v="0348"/>
        <s v="0089"/>
        <s v="0213"/>
        <s v="0221"/>
        <s v="0296"/>
        <s v="0774"/>
        <m u="1"/>
      </sharedItems>
    </cacheField>
    <cacheField name="Organization" numFmtId="0">
      <sharedItems containsBlank="1" count="101">
        <s v="Abington"/>
        <s v="Acushnet"/>
        <s v="Amherst"/>
        <s v="Andover"/>
        <s v="Arlington"/>
        <s v="Ashland"/>
        <s v="Athol-Royalston"/>
        <s v="Attleboro"/>
        <s v="Barnstable"/>
        <s v="Berkshire Hills"/>
        <s v="Berlin-Boylston"/>
        <s v="Beverly"/>
        <s v="Boston"/>
        <s v="Braintree"/>
        <s v="Brockton"/>
        <s v="Brookline"/>
        <s v="Cambridge"/>
        <s v="Canton"/>
        <s v="Central Berkshire"/>
        <s v="Chicopee"/>
        <s v="Danvers"/>
        <s v="Dartmouth"/>
        <s v="Dedham"/>
        <s v="Dennis-Yarmouth"/>
        <s v="Dracut"/>
        <s v="Everett"/>
        <s v="Fairhaven"/>
        <s v="Fall River"/>
        <s v="Fitchburg"/>
        <s v="Framingham"/>
        <s v="Gardner"/>
        <s v="Gloucester"/>
        <s v="Grafton"/>
        <s v="Greenfield"/>
        <s v="Hamilton-Wenham"/>
        <s v="Haverhill"/>
        <s v="Hingham"/>
        <s v="Holyoke"/>
        <s v="Hoosac Valley Regional"/>
        <s v="Kingston"/>
        <s v="Lawrence"/>
        <s v="Lee"/>
        <s v="Lenox"/>
        <s v="Leominster"/>
        <s v="Littleton"/>
        <s v="Longmeadow"/>
        <s v="Lowell"/>
        <s v="Ludlow"/>
        <s v="Lynn"/>
        <s v="Lynnfield"/>
        <s v="Malden"/>
        <s v="Mansfield"/>
        <s v="Martha's Vineyard"/>
        <s v="Medford"/>
        <s v="Melrose"/>
        <s v="Methuen"/>
        <s v="Millbury"/>
        <s v="Milton"/>
        <s v="Mohawk Trail"/>
        <s v="Nashoba"/>
        <s v="Needham"/>
        <s v="New Bedford"/>
        <s v="Newburyport"/>
        <s v="Newton"/>
        <s v="North Andover"/>
        <s v="North Attleborough"/>
        <s v="Norwood"/>
        <s v="Peabody"/>
        <s v="Quabbin"/>
        <s v="Quincy"/>
        <s v="Reading"/>
        <s v="Revere"/>
        <s v="Sandwich"/>
        <s v="Sharon"/>
        <s v="Shrewsbury"/>
        <s v="Somerville"/>
        <s v="Southbridge"/>
        <s v="Southwick-Tolland-Granville Regional School District"/>
        <s v="Taunton"/>
        <s v="Tyngsborough"/>
        <s v="Uxbridge"/>
        <s v="Wachusett"/>
        <s v="Wakefield"/>
        <s v="Walpole"/>
        <s v="Waltham"/>
        <s v="Watertown"/>
        <s v="Webster"/>
        <s v="Wellesley"/>
        <s v="West Springfield"/>
        <s v="Westfield"/>
        <s v="Westwood"/>
        <s v="Weymouth"/>
        <s v="Winchester"/>
        <s v="Woburn"/>
        <s v="Worcester"/>
        <s v="Edgartown"/>
        <s v="Northborough"/>
        <s v="Oak Bluffs"/>
        <s v="Tisbury"/>
        <s v="Up-Island Regional"/>
        <m u="1"/>
      </sharedItems>
    </cacheField>
    <cacheField name="School Name" numFmtId="0">
      <sharedItems containsBlank="1" count="228">
        <s v="St Bridget (Abington) - 00010815"/>
        <s v="St Francis Xavier (Acushnet) - 00030810"/>
        <s v="The Common School (Amherst) - 00080850"/>
        <s v="Saint Augustine (Andover) - 00090835"/>
        <s v="St Agnes Elementary (Arlington) - 00100810"/>
        <s v="Arlington Catholic HS (Arlington) - 00100805"/>
        <s v="Pincushion Hill Mont (Ashland) - 00140860"/>
        <s v="The Village School"/>
        <s v="Bishop Feehan High School (Attleboro) - 00160805"/>
        <s v="Dayspring Christian Academy (South Attleboro) - 00160806"/>
        <s v="Grace Baptist Christian Academy (Attleboro) - 00160812"/>
        <s v="St John The Evangelist (Attleboro) - 00160810"/>
        <s v="Cape Cod Academy (Osterville) - 00200830"/>
        <s v="St. John Paul II School (Hyannis) - 00200890"/>
        <s v="Trinity Christian Academy of Cape Cod (Barnstable) - 00200860"/>
        <s v="Berkshire Waldorf School"/>
        <s v="Notre Dame Academy"/>
        <s v="The Saints Academy (Beverly) - 00300815"/>
        <s v="Waldorf School at Moraine Farm (Beverly) - 00300822"/>
        <s v="Childern's Center for Communication"/>
        <s v="East Boston Central Catholic (East Boston) - 00350732"/>
        <s v="Mesivta High School (Brighton) - 00350896"/>
        <s v="Our Lady of Perpetual Help Mission Grammar (Roxbury) - 00350770"/>
        <s v="Sacred Heart Elementary (Roslindale) - 00350810"/>
        <s v="Shaloh House Day (Brighton) - 00350811"/>
        <s v="St Brendan Elementary (Dorchester) - 00350834"/>
        <s v="St John Elementary (Boston) - 00350862"/>
        <s v="St Theresa of Avila School (West Roxbury) - 00350894"/>
        <s v="Yeshiva Ohr Yisrael High School for Boys (Chestnut Hill) - 00350891"/>
        <s v="Catholic Memorial (West Roxbury) - 00350718"/>
        <s v="Boston College High (Dorchester) - 00350710"/>
        <s v="Cathedral High (Boston) - 00350716"/>
        <s v="Holy Name Elementary (West Roxbury) - 00350746"/>
        <s v="Mother Caroline Academy (Dorchester) - 00350778"/>
        <s v="Nativity Prep School (Jamaica Plain) - 00350782"/>
        <s v="Saint John Paul II Academy - Columbia (Dorchester) - 00350709"/>
        <s v="South Boston Catholic Academy (South Boston) - 00350836"/>
        <s v="St Columbkille Partnership School (Brighton) - 00350844"/>
        <s v="Saint John Paul II Academy - Lower Mills (Dorchester) - 00350856"/>
        <s v="Saint John Paul II Academy - Neponset (Dorchester) - 00350822"/>
        <s v="BAIS Yaakov"/>
        <s v="Cristo Rey Boston High School"/>
        <s v="Torah Academy"/>
        <s v="Archbishop Williams High (Braintree) - 00400805"/>
        <s v="Brockton Area Seventh-day Adventist Academy (Brockton) - 00440825"/>
        <s v="Cardinal Spellman High (Brockton) - 00440805"/>
        <s v="Trinity Catholic Academy (Brockton) - 00440810"/>
        <s v="Maimonides (Brookline) - 00460810"/>
        <s v="NE Hebrew Acad Elem and Sec (Brookline) - 00460812"/>
        <s v="St Mary of the Assumption (Brookline) - 00460830"/>
        <s v="Torah Academy Inc. (Brookline) - 00460805"/>
        <s v="Lycee International de Boston/International School of Boston, Inc. (Cambridge) - 00490838"/>
        <s v="St Peter Elem (Cambridge) - 00490917"/>
        <s v="Saint Paul's Choir School (Cambridge) - 00490915"/>
        <s v="Fayerweather Street (Cambridge) - 00490840"/>
        <s v="Malik Academy"/>
        <s v="Farr Academy"/>
        <s v="St John the Evangelist Elementary (Canton) - 00500805"/>
        <s v="St. Agnes Academy"/>
        <s v="St Joan Of Arc (Chicopee) - 00610825"/>
        <s v="St Stanislaus (Chicopee) - 00610835"/>
        <s v="St Mary Of Annunciation (Danvers) - 00710850"/>
        <s v="Plumfield Academy, INC (Danvers) - 00710820"/>
        <s v="Great Rock Christian Academy"/>
        <s v="Bishop Stang High (North Dartmouth) - 00720850"/>
        <s v="Friends Academy"/>
        <s v="Ursuline Academy (Dedham) - 00730820"/>
        <s v="Rashi School"/>
        <s v="St. Pius X"/>
        <s v="Atlas Academy (Dracut) - 00790802"/>
        <s v="St Anthony Elementary (Everett) - 00930825"/>
        <s v="St Joseph (Fairhaven) - 00940815"/>
        <s v="Antioch (Fall River) - 00950810"/>
        <s v="Espirito Santo (Fall River) - 00950830"/>
        <s v="Holy Name (Fall River) - 00950840"/>
        <s v="Holy Trinity School (Fall River) - 00950890"/>
        <s v="Mastery School of Independent Learning (Fall River) - 00950805"/>
        <s v="St Michael (Fall River) - 00950915"/>
        <s v="St Stanislaus (Fall River) - 00950935"/>
        <s v="Applewild (Fitchburg) - 00970805"/>
        <s v="St Bernard Elementary (Fitchburg) - 00970845"/>
        <s v="St Bernard's Cent Cath HS (Fitchburg) - 00970840"/>
        <s v="MetroWest Jewish Day School (Framingham) - 01000800"/>
        <s v="St Bridget Elementary (Framingham) - 01000810"/>
        <s v="Summit Montessori School (Framingham) - 01000868"/>
        <s v="The Learning Center for the Deaf"/>
        <s v="Reed Academy"/>
        <s v="Holy Family Academy (Gardner) - 01030810"/>
        <s v="Faith Christian (Gloucester) - 01070825"/>
        <s v="Touchstone Community School (Grafton) - 01100830"/>
        <s v="Greenfield Center (Greenfield) - 01140805"/>
        <s v="Stoneleigh Burnham (Greenfield) - 01140846"/>
        <s v="Penguin Hall Academy"/>
        <s v="Bradford Christian Academy (Bradford) - 01280850"/>
        <s v="St Paul Elementary (Hingham) - 01310820"/>
        <s v="Notre Dame Academy (Hingham) - 01310815"/>
        <s v="Old Colony Montessori Sch (Hingham) - 01310817"/>
        <s v="Blessed Sacrament (Holyoke) - 01370805"/>
        <s v="Mater Dolorosa (Holyoke) - 01370820"/>
        <s v="St. Stanislaus Koska"/>
        <s v="Sacred Heart Elem (Kingston) - 01450815"/>
        <s v="Blessed Stephen Bellesini O.S.A. Academy (Lawrence) - 01490880"/>
        <s v="Central Catholic High (Lawrence) - 01490810"/>
        <s v="Esperanza Academy (Lawrence) - 01490860"/>
        <s v="Lawrence Catholic Academy (Lawrence) - 01490802"/>
        <s v="St Mary (Lee) - 01500805"/>
        <s v="The Montessori School of The Berkshires (Lenox Dale) - 01520820"/>
        <s v="St Anna School (Leominster) - 01530810"/>
        <s v="St Leo (Leominster) - 01530820"/>
        <s v="Oak Meadow School (Littleton) - 01580820"/>
        <s v="Saint Mary's Academy (Longmeadow) - 01590805"/>
        <s v="Yeshiva Acad (Longmeadow) - 01590820"/>
        <s v="Community Christian Academy (Lowell) - 01600805"/>
        <s v="Hellenic American Academy (Lowell) - 01600815"/>
        <s v="Immaculate Conception (Lowell) - 01600835"/>
        <s v="Lowell Catholic (Lowell) - 01600870"/>
        <s v="St Michael Elementary (Lowell) - 01600890"/>
        <s v="St Patrick School and Ed. Center (Lowell) - 01600895"/>
        <s v="St John The Baptist (Ludlow) - 01610805"/>
        <s v="St. Mary's High School (Lynn) - 01630885"/>
        <s v="St Pius V Elementary (Lynn) - 01630900"/>
        <s v="North Shore Christian (Lynn) - 01630855"/>
        <s v="Our Lady of the Assumption (Lynnfield) - 01640820"/>
        <s v="Cheverus Elementary (Malden) - 01650805"/>
        <s v="Malden Catholic High (Malden) - 01650830"/>
        <s v="St. Mary's Catholic School (Mansfield) - 01670850"/>
        <s v="Al-Noor Academy (Mansfield) - 01670820"/>
        <s v="Vineyard Montessorri"/>
        <s v="St Joseph Elementary (Medford) - 01760820"/>
        <s v="St Raphael Elementary (West Medford) - 01760825"/>
        <s v="St. Mary of the Annunciation School (Melrose) - 01780805"/>
        <s v="St Monica Elementary (Methuen) - 01810815"/>
        <s v="The Islamic Academy (Methuen) - 01810835"/>
        <s v="Notre Dame Cristo Rey"/>
        <s v="Saint Ann's Home"/>
        <s v="Assumption (Millbury) - 01860805"/>
        <s v="One School Global"/>
        <s v="Fontbonne Academy (Milton) - 01890805"/>
        <s v="St Agatha Elementary (Milton) - 01890825"/>
        <s v="St Mary of the Hills Elem (Milton) - 01890830"/>
        <s v="Delphi Academy (Milton) - 01890803"/>
        <s v="Academy at Charlemont"/>
        <s v="Dr. Franklin Perkins School"/>
        <s v="South Lancaster Academy"/>
        <s v="St Joseph Elementary (Needham) - 01990810"/>
        <s v="All Saints Catholic School (New Bedford) - 02010810"/>
        <s v="Nativity Prep School (New Bedford) - 02010828"/>
        <s v="Nazarene Christian Academy (New Bedford) - 02010829"/>
        <s v="Our Sisters' School (New Bedford) - 02010855"/>
        <s v="St James-St John (New Bedford) - 02010865"/>
        <s v="Immaculate Conception (Newburyport) - 02040805"/>
        <s v="Fusion Academy (Newton) - 02070901"/>
        <s v="Jackson School (Newton) - 02070810"/>
        <s v="Mount Alvernia Academy (Chestnut Hill) - 02070836"/>
        <s v="Solomon Schechter Day Sch (Newton) - 02070859"/>
        <s v="Walnut Park Montessori (Newton) - 02070880"/>
        <s v="Wellan Montessori School (Newton) - 02070820"/>
        <s v="Boston College Campus School"/>
        <s v="Clearway School"/>
        <s v="Dearborn Academy"/>
        <s v="St Michael Elementary (North Andover) - 02110835"/>
        <s v="St Mary Sacred Heart (North Attleborough) - 02120810"/>
        <s v="St Catherine Of Siena (Norwood) - 02200805"/>
        <s v="Bishop Fenwick High (Peabody) - 02290805"/>
        <s v="St John the Baptist Elementary (Peabody) - 02290820"/>
        <s v="St. Aloysius Catholic School"/>
        <s v="Quincy Catholic Academy (Quincy) - 02430810"/>
        <s v="Woodward School for Girls (Quincy) - 02430840"/>
        <s v="Austin Prep (Reading) - 02460805"/>
        <s v="Immaculate Conception Elementary (Revere) - 02480810"/>
        <s v="The Islamic Education School (Revere) - 02480820"/>
        <s v="100 Acre School"/>
        <s v="The Waldorf School"/>
        <s v="Sandwich Montessori"/>
        <s v="Riverview School"/>
        <s v="Al-Noor Academy (Sharon) - 02660820"/>
        <s v="Al-Hamra Academy (Shrewsbury) - 02710816"/>
        <s v="Gateways Academy (Shrewsbury) - 02710830"/>
        <s v="Lilliput School (Shrewsbury) - 02710812"/>
        <s v="Saint John's High School (Shrewsbury) - 02710820"/>
        <s v="Shrewsbury Montessori School (Shrewsbury) - 02710815"/>
        <s v="St. Theresa of the Child Jesus School (Somerville) - 02740825"/>
        <s v="Trinity Catholic Academy (Southbridge) - 02770830"/>
        <s v="Community Christian School"/>
        <s v="Our Lady Of Lourdes (Taunton) - 02930820"/>
        <s v="Acad of Notre Dame Elem (Tyngsborough) - 03010804"/>
        <s v="Our Lady Of The Valley (Uxbridge) - 03040805"/>
        <s v="Holden Christian Academy"/>
        <s v="Odyssey Day School (Wakefield) - 03050820"/>
        <s v="St Joseph Elementary (Wakefield) - 03050810"/>
        <s v="Blessed Sacrament Elem (Walpole) - 03070805"/>
        <s v="Chapel Hill Chauncy Hall (Waltham) - 03080805"/>
        <s v="Gann Academy-The New Jewish High School (Waltham) - 03080865"/>
        <s v="Our Lady's Academy (Waltham) - 03080840"/>
        <s v="Milestones"/>
        <s v="Atrium (Watertown) - 03140810"/>
        <s v="Jewish Community Day School (Watertown) - 03140832"/>
        <s v="St Stephen's Armenian (Watertown) - 03140830"/>
        <s v="All Saints Academy - St. Louis Campus (Webster) - 03160820"/>
        <s v="St Joseph (Webster) - 03160815"/>
        <s v="St John the Evangelist (Wellesley Hills) - 03170820"/>
        <s v="St Thomas The Apostle (West Springfield) - 03320810"/>
        <s v="Full Gospel Christian School (Westfield) - 03250820"/>
        <s v="St Mary's Parish School - Elementary (Westfield) - 03250810"/>
        <s v="St Mary's Parish School - Secondary (Westfield) - 03250815"/>
        <s v="Xaverian Brothers High (Westwood) - 03350805"/>
        <s v="First Baptist Christian (Weymouth) - 03360815"/>
        <s v="Sacred Heart Elementary (Weymouth) - 03360885"/>
        <s v="South Shore Christian (East Weymouth) - 03360887"/>
        <s v="St Francis Xavier (South Weymouth) - 03360890"/>
        <s v="Acera School"/>
        <s v="Lotus Academy"/>
        <s v="St Charles Elementary (Woburn) - 03470805"/>
        <s v="Alhuda Academy (Worcester) - 03480822"/>
        <s v="Bancroft School (Worcester) - 03480815"/>
        <s v="Notre Dame Academy (Worcester) - 03480855"/>
        <s v="Our Lady of the Angels (Worcester) - 03480860"/>
        <s v="St Peter Central Catholic (Worcester) - 03480875"/>
        <s v="Saint Paul Diocesan Junior/Senior High School (Worcester) - 03480852"/>
        <s v="Venerini Academy (Worcester) - 03480930"/>
        <s v="Worcester SDA School (Worcester) - 03480945"/>
        <s v="Nativity School"/>
        <s v="The T.E.C. School"/>
        <s v="Vineyard Montessori"/>
        <s v="St Bernadette School (Northborough) - 02130820"/>
        <s v="The Fitzgerald Institute (Northborough) - 02130825"/>
        <s v="Epiphany School (Dorchester) - 00350729" u="1"/>
        <m u="1"/>
      </sharedItems>
    </cacheField>
    <cacheField name="B" numFmtId="0">
      <sharedItems containsBlank="1"/>
    </cacheField>
    <cacheField name="C" numFmtId="164">
      <sharedItems containsSemiMixedTypes="0" containsString="0" containsNumber="1" minValue="31.22" maxValue="77314.13"/>
    </cacheField>
    <cacheField name="D" numFmtId="164">
      <sharedItems containsString="0" containsBlank="1" containsNumber="1" minValue="0" maxValue="8757.6"/>
    </cacheField>
    <cacheField name="Column1" numFmtId="164">
      <sharedItems containsSemiMixedTypes="0" containsString="0" containsNumber="1" minValue="31.22" maxValue="77314.13"/>
    </cacheField>
  </cacheFields>
  <extLst>
    <ext xmlns:x14="http://schemas.microsoft.com/office/spreadsheetml/2009/9/main" uri="{725AE2AE-9491-48be-B2B4-4EB974FC3084}">
      <x14:pivotCacheDefinition pivotCacheId="680869096"/>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vans, Megan R. (DESE)" refreshedDate="45891.533853819441" createdVersion="8" refreshedVersion="8" minRefreshableVersion="3" recordCount="287" xr:uid="{44933466-FEE0-445D-B756-F944AB8E3302}">
  <cacheSource type="worksheet">
    <worksheetSource ref="A2:E289" sheet="Title I"/>
  </cacheSource>
  <cacheFields count="5">
    <cacheField name="Org Code" numFmtId="0">
      <sharedItems containsBlank="1" count="100">
        <s v="0003"/>
        <s v="0008"/>
        <s v="0009"/>
        <s v="0610"/>
        <s v="0615"/>
        <s v="0016"/>
        <s v="0618"/>
        <s v="0030"/>
        <s v="0031"/>
        <s v="0035"/>
        <s v="0040"/>
        <s v="0044"/>
        <s v="0046"/>
        <s v="0049"/>
        <s v="0050"/>
        <s v="0635"/>
        <s v="0057"/>
        <s v="0061"/>
        <s v="0072"/>
        <s v="0645"/>
        <s v="0650"/>
        <s v="0079"/>
        <s v="0093"/>
        <s v="0094"/>
        <s v="0095"/>
        <s v="0097"/>
        <s v="0100"/>
        <s v="0103"/>
        <s v="0672"/>
        <s v="0107"/>
        <s v="0110"/>
        <s v="0128"/>
        <s v="0131"/>
        <s v="0133"/>
        <s v="0137"/>
        <s v="0603"/>
        <s v="0141"/>
        <s v="0149"/>
        <s v="0150"/>
        <s v="0153"/>
        <s v="0159"/>
        <s v="0160"/>
        <s v="0161"/>
        <s v="0163"/>
        <s v="0165"/>
        <s v="0167"/>
        <s v="0170"/>
        <s v="0176"/>
        <s v="0181"/>
        <s v="0185"/>
        <s v="0189"/>
        <s v="0720"/>
        <s v="0725"/>
        <s v="0660"/>
        <s v="0201"/>
        <s v="0207"/>
        <s v="0209"/>
        <s v="0212"/>
        <s v="0735"/>
        <s v="0220"/>
        <s v="0223"/>
        <s v="0229"/>
        <s v="0234"/>
        <s v="0236"/>
        <s v="0753"/>
        <s v="0778"/>
        <s v="0244"/>
        <s v="0248"/>
        <s v="0251"/>
        <s v="0258"/>
        <s v="0262"/>
        <s v="0271"/>
        <s v="0274"/>
        <s v="0278"/>
        <s v="0277"/>
        <s v="0281"/>
        <s v="0293"/>
        <s v="0295"/>
        <s v="0304"/>
        <s v="0305"/>
        <s v="0308"/>
        <s v="0309"/>
        <s v="0310"/>
        <s v="0314"/>
        <s v="0316"/>
        <s v="0322"/>
        <s v="0332"/>
        <s v="0325"/>
        <s v="0331"/>
        <s v="0336"/>
        <s v="0343"/>
        <s v="0346"/>
        <s v="0347"/>
        <s v="0348"/>
        <s v="0041"/>
        <s v="0085"/>
        <s v="0213"/>
        <s v="0318"/>
        <s v="0730" u="1"/>
        <m u="1"/>
      </sharedItems>
    </cacheField>
    <cacheField name="Organization" numFmtId="0">
      <sharedItems containsBlank="1" count="100">
        <s v="Acushnet"/>
        <s v="Amherst"/>
        <s v="Andover"/>
        <s v="Ashburnham-Westminster"/>
        <s v="Athol-Royalston"/>
        <s v="Attleboro"/>
        <s v="Berkshire Hills"/>
        <s v="Beverly"/>
        <s v="Billerica"/>
        <s v="Boston"/>
        <s v="Braintree"/>
        <s v="Brockton"/>
        <s v="Brookline"/>
        <s v="Cambridge"/>
        <s v="Canton"/>
        <s v="Central Berkshire"/>
        <s v="Chelsea"/>
        <s v="Chicopee"/>
        <s v="Dartmouth"/>
        <s v="Dennis-Yarmouth"/>
        <s v="Dighton-Rehoboth"/>
        <s v="Dracut"/>
        <s v="Everett"/>
        <s v="Fairhaven"/>
        <s v="Fall River"/>
        <s v="Fitchburg"/>
        <s v="Framingham"/>
        <s v="Gardner"/>
        <s v="Gateway"/>
        <s v="Gloucester"/>
        <s v="Grafton"/>
        <s v="Haverhill"/>
        <s v="Hingham"/>
        <s v="Holbrook"/>
        <s v="Holyoke"/>
        <s v="Hoosac Valley Regional"/>
        <s v="Hudson"/>
        <s v="Lawrence"/>
        <s v="Lee"/>
        <s v="Leominster"/>
        <s v="Longmeadow"/>
        <s v="Lowell"/>
        <s v="Ludlow"/>
        <s v="Lynn"/>
        <s v="Malden"/>
        <s v="Mansfield"/>
        <s v="Marlborough"/>
        <s v="Medford"/>
        <s v="Methuen"/>
        <s v="Milford"/>
        <s v="Milton"/>
        <s v="Narragansett"/>
        <s v="Nashoba"/>
        <s v="Nauset"/>
        <s v="New Bedford"/>
        <s v="Newton"/>
        <s v="North Adams"/>
        <s v="North Attleborough"/>
        <s v="North Middlesex RSD"/>
        <s v="Norwood"/>
        <s v="Orange"/>
        <s v="Peabody"/>
        <s v="Petersham"/>
        <s v="Pittsfield"/>
        <s v="Quabbin"/>
        <s v="Quaboag Regional"/>
        <s v="Randolph"/>
        <s v="Revere"/>
        <s v="Rockland"/>
        <s v="Salem"/>
        <s v="Saugus"/>
        <s v="Shrewsbury"/>
        <s v="Somerville"/>
        <s v="South Hadley"/>
        <s v="Southbridge"/>
        <s v="Springfield"/>
        <s v="Taunton"/>
        <s v="Tewksbury"/>
        <s v="Uxbridge"/>
        <s v="Wakefield"/>
        <s v="Waltham"/>
        <s v="Ware"/>
        <s v="Wareham"/>
        <s v="Watertown"/>
        <s v="Webster"/>
        <s v="West Boylston"/>
        <s v="West Springfield"/>
        <s v="Westfield"/>
        <s v="Westport"/>
        <s v="Weymouth"/>
        <s v="Winchendon"/>
        <s v="Winthrop"/>
        <s v="Woburn"/>
        <s v="Worcester"/>
        <s v="Brewster"/>
        <s v="Eastham"/>
        <s v="Northborough"/>
        <s v="Wellfleet"/>
        <s v="Northboro-Southboro" u="1"/>
        <m u="1"/>
      </sharedItems>
    </cacheField>
    <cacheField name="Row" numFmtId="0">
      <sharedItems/>
    </cacheField>
    <cacheField name="Private School" numFmtId="0">
      <sharedItems containsBlank="1" count="248">
        <s v="St Francis Xavier (Acushnet) - 00030810"/>
        <s v="The Common School (Amherst) - 00080850"/>
        <s v="Saint Augustine (Andover) - 00090835"/>
        <s v="St. Bernard's Elementary School"/>
        <s v="Holy Family Academy"/>
        <s v="The Village School"/>
        <s v="Saint Mary's Sacred Heart"/>
        <s v="St. Mary's School"/>
        <s v="Berkshire Waldorf School"/>
        <s v="The Saints Academy (Beverly) - 00300815"/>
        <s v="Waldorf School at Moraine Farm (Beverly) - 00300822"/>
        <s v="Children's Center for Communication"/>
        <s v="Notre Dame Academy"/>
        <s v="Boston College High (Dorchester) - 00350710"/>
        <s v="Cathedral High (Boston) - 00350716"/>
        <s v="Catholic Memorial (West Roxbury) - 00350718"/>
        <s v="East Boston Central Catholic (East Boston) - 00350732"/>
        <s v="Holy Name Elementary (West Roxbury) - 00350746"/>
        <s v="Mesivta High School (Brighton) - 00350896"/>
        <s v="Our Lady of Perpetual Help Mission Grammar (Roxbury) - 00350770"/>
        <s v="Mother Caroline Academy (Dorchester) - 00350778"/>
        <s v="Nativity Prep School (Jamaica Plain) - 00350782"/>
        <s v="Shaloh House Day (Brighton) - 00350811"/>
        <s v="South Boston Catholic Academy (South Boston) - 00350836"/>
        <s v="St Columbkille Partnership School (Brighton) - 00350844"/>
        <s v="St Theresa of Avila School (West Roxbury) - 00350894"/>
        <s v="Yeshiva Ohr Yisrael High School for Boys (Chestnut Hill) - 00350891"/>
        <s v="Sacred Heart Elementary (Roslindale) - 00350810"/>
        <s v="Saint John Paul II Academy - Columbia (Dorchester) - 00350709"/>
        <s v="Saint John Paul II Academy - Lower Mills (Dorchester) - 00350856"/>
        <s v="Saint John Paul II Academy - Neponset (Dorchester) - 00350822"/>
        <s v="Archbishop Williams High"/>
        <s v="Bais Yaakov of Boston"/>
        <s v="Cardinal Spellman HS"/>
        <s v="Cristo Rey Boston High School"/>
        <s v="Fontbonne Academy"/>
        <s v="Immaculate Conception"/>
        <s v="Malden Catholic"/>
        <s v="New England Hebrew Academy"/>
        <s v="St. Mary of Assumption"/>
        <s v="St. Mary of the Hills"/>
        <s v="St. Theresa"/>
        <s v="Torah Academy"/>
        <s v="Trinity Catholic Academy"/>
        <s v="Ursuline Academy"/>
        <s v="Arlington Catholic"/>
        <s v="Saint Catherine"/>
        <s v="St Pius"/>
        <s v="Saint John Paul II Catholic Academy"/>
        <s v="Sacred Heart School"/>
        <s v="Brockton Area Seventh-day Adventist Academy (Brockton) - 00440825"/>
        <s v="Trinity Catholic Academy (Brockton) - 00440810"/>
        <s v="Saint Bridget"/>
        <s v="Saint John the Evangelist School"/>
        <s v="Saint Mary of the Hills"/>
        <s v="Mission Grammar"/>
        <s v="Maimonides (Brookline) - 00460810"/>
        <s v="NE Hebrew Acad Elem and Sec (Brookline) - 00460812"/>
        <s v="St Mary of the Assumption (Brookline) - 00460830"/>
        <s v="Torah Academy Inc. (Brookline) - 00460805"/>
        <s v="Yeshiva Ohr Yisrael"/>
        <s v="Fayerweather Street (Cambridge) - 00490840"/>
        <s v="Lycee International de Boston/International School of Boston, Inc. (Cambridge) - 00490838"/>
        <s v="Saint Paul's Choir School (Cambridge) - 00490915"/>
        <s v="St Peter Elem (Cambridge) - 00490917"/>
        <s v="Malden Catholic High School"/>
        <s v="Malik Academy/Al Bustan"/>
        <s v="St. Theresa School"/>
        <s v="Farr Academy"/>
        <s v="St John the Evangelist Elementary (Canton) - 00500805"/>
        <s v="St. John Paul II Catholic Academy"/>
        <s v="St. Agnes Academy"/>
        <s v="St. Mary's"/>
        <s v="St. Anthony"/>
        <s v="St Stanislaus (Chicopee) - 00610835"/>
        <s v="St Joan Of Arc (Chicopee) - 00610825"/>
        <s v="Mater Dolorosa"/>
        <s v="St. Teresa of Calcutta School"/>
        <s v="St. Pius X"/>
        <s v="Cape Cod Christian Academy"/>
        <s v="Saint Michaels"/>
        <s v="Atlas Academy (Dracut) - 00790802"/>
        <s v="St. Michael's School"/>
        <s v="Academy of Notre Dame"/>
        <s v="St Anthony Elementary (Everett) - 00930825"/>
        <s v="Cheverus Catholic School"/>
        <s v="St. Columbkille"/>
        <s v="St Joseph (Fairhaven) - 00940815"/>
        <s v="St. Francis of Xavier School"/>
        <s v="Espirito Santo (Fall River) - 00950830"/>
        <s v="Holy Name (Fall River) - 00950840"/>
        <s v="Holy Trinity School (Fall River) - 00950890"/>
        <s v="Mastery School of Independent Learning (Fall River) - 00950805"/>
        <s v="St Michael (Fall River) - 00950915"/>
        <s v="St Stanislaus (Fall River) - 00950935"/>
        <s v="St Bernard Elementary (Fitchburg) - 00970845"/>
        <s v="St. Anna's"/>
        <s v="St. Leo's"/>
        <s v="St Bridget Elementary (Framingham) - 01000810"/>
        <s v="Al-Hamra Academy"/>
        <s v="The Learning Center for the Deaf"/>
        <s v="Holy Family Academy (Gardner) - 01030810"/>
        <s v="St. Anna School"/>
        <s v="Village School"/>
        <s v="St. Mary's Parish School"/>
        <s v="Faith Christian (Gloucester) - 01070825"/>
        <s v="Al Hamra"/>
        <s v="Bradford Christian Academy (Bradford) - 01280850"/>
        <s v="St. Monica's School (Methuen Catholic)"/>
        <s v="St.Joseph Regional"/>
        <s v="Academy of Notre Dame Tyngesboro"/>
        <s v="Notre Dame Cristo  Ray"/>
        <s v="Cardinal Spellman High School"/>
        <s v="Blessed Sacrament (Holyoke) - 01370805"/>
        <s v="Mater Dolorosa (Holyoke) - 01370820"/>
        <s v="St Stanislaus Koska School"/>
        <s v="St. Bernadette School"/>
        <s v="Blessed Stephen Bellesini O.S.A. Academy (Lawrence) - 01490880"/>
        <s v="Central Catholic High (Lawrence) - 01490810"/>
        <s v="Esperanza Academy (Lawrence) - 01490860"/>
        <s v="Lawrence Catholic Academy (Lawrence) - 01490802"/>
        <s v="Notre Dame Cristo Rey"/>
        <s v="St. Michael"/>
        <s v="St. Augustine"/>
        <s v="Lowell Catholic"/>
        <s v="St. Monica School"/>
        <s v="Bradford Christian Academy"/>
        <s v="Academy of Notre Dame- Tyngsboro"/>
        <s v="St Mary (Lee) - 01500805"/>
        <s v="St Anna School (Leominster) - 01530810"/>
        <s v="St Leo (Leominster) - 01530820"/>
        <s v="Yeshiva Acad (Longmeadow) - 01590820"/>
        <s v="Community Christian Academy (Lowell) - 01600805"/>
        <s v="Hellenic American Academy (Lowell) - 01600815"/>
        <s v="Immaculate Conception (Lowell) - 01600835"/>
        <s v="Lowell Catholic (Lowell) - 01600870"/>
        <s v="St Michael Elementary (Lowell) - 01600890"/>
        <s v="St Patrick School and Ed. Center (Lowell) - 01600895"/>
        <s v="Notre Dame"/>
        <s v="St John The Baptist (Ludlow) - 01610805"/>
        <s v="St. Mary's High School (Lynn) - 01630885"/>
        <s v="St Pius V Elementary (Lynn) - 01630900"/>
        <s v="East Boston Central Catholic"/>
        <s v="Immaculate Conception Revere"/>
        <s v="Cheverus Elementary (Malden) - 01650805"/>
        <s v="St. Theresa's School"/>
        <s v="St. Anthony's School"/>
        <s v="St. Mary's Catholic School (Mansfield) - 01670850"/>
        <s v="St Joseph Elementary (Medford) - 01760820"/>
        <s v="St Raphael Elementary (West Medford) - 01760825"/>
        <s v="St. Agnes"/>
        <s v="St Monica Elementary (Methuen) - 01810815"/>
        <s v="The Islamic Academy (Methuen) - 01810835"/>
        <s v="Central Catholic"/>
        <s v="St. Josephs"/>
        <s v="Notre Dame Cristo Rey High School"/>
        <s v="Lawrence Catholic Academy"/>
        <s v="St. Michaels"/>
        <s v="St Mary of the Hills Elem (Milton) - 01890830"/>
        <s v="South Lancaster Academy"/>
        <s v="All Saints Catholic School (New Bedford) - 02010810"/>
        <s v="Nativity Prep School (New Bedford) - 02010828"/>
        <s v="Nazarene Christian Academy (New Bedford) - 02010829"/>
        <s v="Our Sisters' School (New Bedford) - 02010855"/>
        <s v="St James-St John (New Bedford) - 02010865"/>
        <s v="St. Francis Xavier"/>
        <s v="St. Joseph's"/>
        <s v="St Stanislaus Kostka"/>
        <s v="St Mary Sacred Heart (North Attleborough) - 02120810"/>
        <s v="St Catherine Of Siena (Norwood) - 02200805"/>
        <s v="St John the Baptist Elementary (Peabody) - 02290820"/>
        <s v="Pine Cobble"/>
        <s v="St. Mary"/>
        <s v="Yeshiva Academy"/>
        <s v="St. Aloysius School"/>
        <s v="St. Aloysius"/>
        <s v="St. Thomas"/>
        <s v="St. Agatha"/>
        <s v="St. John's"/>
        <s v="St. John Paul II"/>
        <s v="St. Mary of the Hill"/>
        <s v="Trinity Catholic"/>
        <s v="Immaculate Conception Elementary (Revere) - 02480810"/>
        <s v="The Islamic Education School (Revere) - 02480820"/>
        <s v="Saint Anthony's"/>
        <s v="Saint Bridget School"/>
        <s v="First Baptist Christian School"/>
        <s v="St. John's the Baptist"/>
        <s v="Brookwood"/>
        <s v="St Theresa"/>
        <s v="St Anthony"/>
        <s v="Cheverus"/>
        <s v="Al-Hamra Academy (Shrewsbury) - 02710816"/>
        <s v="St. Theresa of the Child Jesus School (Somerville) - 02740825"/>
        <s v="Blessed Sacrament"/>
        <s v="Trinity Catholic Academy (Southbridge) - 02770830"/>
        <s v="Pioneer Valley Christian Academy (Springfield) - 02810883"/>
        <s v="St. Michael's Academy (Springfield) - 02810820"/>
        <s v="Pope Francis High School"/>
        <s v="Lubavitcher Yeshiva Academy"/>
        <s v="Our Lady Of Lourdes (Taunton) - 02930820"/>
        <s v="Andover School of Montessori"/>
        <s v="Cheverus Catholic"/>
        <s v="Our Lady Of The Valley (Uxbridge) - 03040805"/>
        <s v="Odyssey Day School (Wakefield) - 03050820"/>
        <s v="St Joseph Elementary (Wakefield) - 03050810"/>
        <s v="Our Lady's Academy (Waltham) - 03080840"/>
        <s v="St. Aloysius Catholic School"/>
        <s v="Saint Josephs"/>
        <s v="St. Columkille Partnership School"/>
        <s v="All Saints Academy - St. Louis Campus (Webster) - 03160820"/>
        <s v="St Joseph (Webster) - 03160815"/>
        <s v="Al-Huda Academy"/>
        <s v="St Thomas The Apostle (West Springfield) - 03320810"/>
        <s v="St. Stanislaus School"/>
        <s v="St Mary's Parish School - Elementary (Westfield) - 03250810"/>
        <s v="St Mary's Parish School - Secondary (Westfield) - 03250815"/>
        <s v="Full Gospel Christian School (Westfield) - 03250820"/>
        <s v="Espirito Santo School"/>
        <s v="Holy Name School"/>
        <s v="St. Joseph School"/>
        <s v="First Baptist Christian (Weymouth) - 03360815"/>
        <s v="Sacred Heart Elementary (Weymouth) - 03360885"/>
        <s v="St Francis Xavier (South Weymouth) - 03360890"/>
        <s v="Al-Noor Academy"/>
        <s v="St Charles Elementary (Woburn) - 03470805"/>
        <s v="Alhuda Academy (Worcester) - 03480822"/>
        <s v="Bancroft School (Worcester) - 03480815"/>
        <s v="Notre Dame Academy (Worcester) - 03480855"/>
        <s v="Our Lady of the Angels (Worcester) - 03480860"/>
        <s v="Saint Paul Diocesan Junior/Senior High School (Worcester) - 03480852"/>
        <s v="St Peter Central Catholic (Worcester) - 03480875"/>
        <s v="The Nativity School of Worcester (Worcester) - 03480805"/>
        <s v="Venerini Academy (Worcester) - 03480930"/>
        <s v="Worcester SDA School (Worcester) - 03480945"/>
        <s v="Assumption Elementary"/>
        <s v="Gateways Academy"/>
        <s v="Saint Bernadette"/>
        <s v="The T.E.C. School"/>
        <s v="St John's High School"/>
        <s v="St Bernadette School (Northborough) - 02130820"/>
        <s v="" u="1"/>
        <s v="Brewster - 0041" u="1"/>
        <s v="Eastham - 0085" u="1"/>
        <s v="Orleans - 0224" u="1"/>
        <s v="Wellfleet - 0318" u="1"/>
        <s v="Northborough - 0213" u="1"/>
        <m u="1"/>
      </sharedItems>
    </cacheField>
    <cacheField name="FY25 Title I A&amp;D Reservations for Equitable Services, by district and nonpublic school" numFmtId="164">
      <sharedItems containsSemiMixedTypes="0" containsString="0" containsNumber="1" minValue="134" maxValue="234092.64"/>
    </cacheField>
  </cacheFields>
  <extLst>
    <ext xmlns:x14="http://schemas.microsoft.com/office/spreadsheetml/2009/9/main" uri="{725AE2AE-9491-48be-B2B4-4EB974FC3084}">
      <x14:pivotCacheDefinition pivotCacheId="54830443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2">
  <r>
    <x v="0"/>
    <x v="0"/>
    <x v="0"/>
    <s v="52"/>
    <s v="7963.80"/>
    <s v=""/>
    <n v="7963.8"/>
    <s v="7963.80"/>
  </r>
  <r>
    <x v="0"/>
    <x v="0"/>
    <x v="1"/>
    <s v="24"/>
    <s v="3675.60"/>
    <s v=""/>
    <n v="3675.6"/>
    <s v="3675.60"/>
  </r>
  <r>
    <x v="0"/>
    <x v="0"/>
    <x v="2"/>
    <s v="49"/>
    <s v="7504.35"/>
    <s v=""/>
    <n v="7504.35"/>
    <s v="7504.35"/>
  </r>
  <r>
    <x v="0"/>
    <x v="0"/>
    <x v="3"/>
    <s v="18"/>
    <s v="2756.70"/>
    <s v=""/>
    <n v="2756.7"/>
    <s v="2756.70"/>
  </r>
  <r>
    <x v="0"/>
    <x v="0"/>
    <x v="4"/>
    <s v="78"/>
    <s v="11945.70"/>
    <s v=""/>
    <n v="11945.7"/>
    <s v="11945.70"/>
  </r>
  <r>
    <x v="0"/>
    <x v="0"/>
    <x v="5"/>
    <s v="6"/>
    <s v="918.90"/>
    <s v=""/>
    <n v="918.9"/>
    <s v="918.90"/>
  </r>
  <r>
    <x v="0"/>
    <x v="0"/>
    <x v="6"/>
    <s v="1"/>
    <s v="153.15"/>
    <s v=""/>
    <n v="153.15"/>
    <s v="153.15"/>
  </r>
  <r>
    <x v="0"/>
    <x v="0"/>
    <x v="7"/>
    <s v="31"/>
    <s v="4747.65"/>
    <s v=""/>
    <n v="4747.6499999999996"/>
    <s v="4747.65"/>
  </r>
  <r>
    <x v="0"/>
    <x v="0"/>
    <x v="8"/>
    <s v="1"/>
    <s v="153.15"/>
    <s v=""/>
    <n v="153.15"/>
    <s v="153.15"/>
  </r>
  <r>
    <x v="1"/>
    <x v="1"/>
    <x v="9"/>
    <s v="14"/>
    <s v="2133.88"/>
    <s v=""/>
    <n v="2133.88"/>
    <s v="2133.88"/>
  </r>
  <r>
    <x v="1"/>
    <x v="1"/>
    <x v="10"/>
    <s v="4"/>
    <s v="609.68"/>
    <s v=""/>
    <n v="609.67999999999995"/>
    <s v="609.68"/>
  </r>
  <r>
    <x v="2"/>
    <x v="2"/>
    <x v="11"/>
    <s v="34"/>
    <s v="5046.62"/>
    <s v=""/>
    <n v="5046.62"/>
    <s v="5046.62"/>
  </r>
  <r>
    <x v="2"/>
    <x v="2"/>
    <x v="12"/>
    <s v="4"/>
    <s v="593.72"/>
    <s v=""/>
    <n v="593.72"/>
    <s v="593.72"/>
  </r>
  <r>
    <x v="3"/>
    <x v="3"/>
    <x v="13"/>
    <s v="30"/>
    <s v="4415.70"/>
    <s v=""/>
    <n v="4415.7"/>
    <s v="4415.70"/>
  </r>
  <r>
    <x v="4"/>
    <x v="4"/>
    <x v="14"/>
    <s v="4"/>
    <s v="612.40"/>
    <s v="0.00"/>
    <n v="612.4"/>
    <s v="612.40"/>
  </r>
  <r>
    <x v="5"/>
    <x v="5"/>
    <x v="15"/>
    <s v="33"/>
    <s v="5086.62"/>
    <s v=""/>
    <n v="5086.62"/>
    <s v="5086.62"/>
  </r>
  <r>
    <x v="6"/>
    <x v="6"/>
    <x v="16"/>
    <s v="15"/>
    <s v="2327.40"/>
    <s v=""/>
    <n v="2327.4"/>
    <s v="2327.40"/>
  </r>
  <r>
    <x v="7"/>
    <x v="7"/>
    <x v="17"/>
    <s v="61"/>
    <s v="9370.82"/>
    <s v=""/>
    <n v="9370.82"/>
    <s v="9370.82"/>
  </r>
  <r>
    <x v="8"/>
    <x v="8"/>
    <x v="18"/>
    <s v="4"/>
    <s v="622.56"/>
    <s v=""/>
    <n v="622.55999999999995"/>
    <s v="622.56"/>
  </r>
  <r>
    <x v="8"/>
    <x v="8"/>
    <x v="19"/>
    <s v="5"/>
    <s v="778.20"/>
    <s v=""/>
    <n v="778.2"/>
    <s v="778.20"/>
  </r>
  <r>
    <x v="9"/>
    <x v="9"/>
    <x v="20"/>
    <s v="1"/>
    <s v="155.75"/>
    <s v=""/>
    <n v="155.75"/>
    <s v="155.75"/>
  </r>
  <r>
    <x v="10"/>
    <x v="10"/>
    <x v="21"/>
    <s v="10"/>
    <s v="1390.80"/>
    <s v=""/>
    <n v="1390.8"/>
    <s v="1390.80"/>
  </r>
  <r>
    <x v="11"/>
    <x v="11"/>
    <x v="22"/>
    <s v="8"/>
    <s v="1190.40"/>
    <s v=""/>
    <n v="1190.4000000000001"/>
    <s v="1190.40"/>
  </r>
  <r>
    <x v="11"/>
    <x v="11"/>
    <x v="23"/>
    <s v="47"/>
    <s v="6993.60"/>
    <s v=""/>
    <n v="6993.6"/>
    <s v="6993.60"/>
  </r>
  <r>
    <x v="11"/>
    <x v="11"/>
    <x v="24"/>
    <s v="4"/>
    <s v="595.20"/>
    <s v=""/>
    <n v="595.20000000000005"/>
    <s v="595.20"/>
  </r>
  <r>
    <x v="12"/>
    <x v="12"/>
    <x v="25"/>
    <s v="9"/>
    <s v="1303.92"/>
    <s v=""/>
    <n v="1303.92"/>
    <s v="1303.92"/>
  </r>
  <r>
    <x v="13"/>
    <x v="13"/>
    <x v="26"/>
    <s v="50"/>
    <s v="4650.00"/>
    <s v=""/>
    <n v="4650"/>
    <s v="4650.00"/>
  </r>
  <r>
    <x v="14"/>
    <x v="14"/>
    <x v="27"/>
    <s v="12"/>
    <s v="1841.76"/>
    <s v=""/>
    <n v="1841.76"/>
    <s v="1841.76"/>
  </r>
  <r>
    <x v="14"/>
    <x v="14"/>
    <x v="28"/>
    <s v="22"/>
    <s v="3376.56"/>
    <s v=""/>
    <n v="3376.56"/>
    <s v="3376.56"/>
  </r>
  <r>
    <x v="14"/>
    <x v="14"/>
    <x v="29"/>
    <s v="14"/>
    <s v="2148.72"/>
    <s v=""/>
    <n v="2148.7199999999998"/>
    <s v="2148.72"/>
  </r>
  <r>
    <x v="15"/>
    <x v="15"/>
    <x v="30"/>
    <s v="10"/>
    <s v="1539.70"/>
    <s v=""/>
    <n v="1539.7"/>
    <s v="1539.70"/>
  </r>
  <r>
    <x v="16"/>
    <x v="16"/>
    <x v="31"/>
    <s v="8"/>
    <s v="1187.28"/>
    <s v=""/>
    <n v="1187.28"/>
    <s v="1187.28"/>
  </r>
  <r>
    <x v="17"/>
    <x v="17"/>
    <x v="32"/>
    <s v="5"/>
    <s v="763.85"/>
    <s v=""/>
    <n v="763.85"/>
    <s v="763.85"/>
  </r>
  <r>
    <x v="17"/>
    <x v="17"/>
    <x v="33"/>
    <s v="30"/>
    <s v="4583.10"/>
    <s v=""/>
    <n v="4583.1000000000004"/>
    <s v="4583.10"/>
  </r>
  <r>
    <x v="18"/>
    <x v="18"/>
    <x v="34"/>
    <s v="22"/>
    <s v="3380.52"/>
    <s v=""/>
    <n v="3380.52"/>
    <s v="3380.52"/>
  </r>
  <r>
    <x v="18"/>
    <x v="18"/>
    <x v="35"/>
    <s v="15"/>
    <s v="2304.90"/>
    <s v=""/>
    <n v="2304.9"/>
    <s v="2304.90"/>
  </r>
  <r>
    <x v="19"/>
    <x v="19"/>
    <x v="36"/>
    <s v="5"/>
    <s v="749.20"/>
    <s v=""/>
    <n v="749.2"/>
    <s v="749.20"/>
  </r>
  <r>
    <x v="19"/>
    <x v="19"/>
    <x v="37"/>
    <s v="1"/>
    <s v="149.84"/>
    <s v=""/>
    <n v="149.84"/>
    <s v="149.84"/>
  </r>
  <r>
    <x v="20"/>
    <x v="20"/>
    <x v="38"/>
    <s v="1"/>
    <s v="155.63"/>
    <s v="155.63"/>
    <n v="155.63"/>
    <s v="155.63"/>
  </r>
  <r>
    <x v="21"/>
    <x v="21"/>
    <x v="39"/>
    <s v="10"/>
    <s v="1467.70"/>
    <s v=""/>
    <n v="1467.7"/>
    <s v="1467.70"/>
  </r>
  <r>
    <x v="22"/>
    <x v="22"/>
    <x v="40"/>
    <s v="5"/>
    <s v="753.00"/>
    <s v=""/>
    <n v="753"/>
    <s v="753.00"/>
  </r>
  <r>
    <x v="23"/>
    <x v="23"/>
    <x v="41"/>
    <s v="24"/>
    <s v="3466.08"/>
    <s v=""/>
    <n v="3466.08"/>
    <s v="3466.08"/>
  </r>
  <r>
    <x v="23"/>
    <x v="23"/>
    <x v="42"/>
    <s v="13"/>
    <s v="1877.46"/>
    <s v=""/>
    <n v="1877.46"/>
    <s v="1877.46"/>
  </r>
  <r>
    <x v="24"/>
    <x v="24"/>
    <x v="43"/>
    <s v="2"/>
    <s v="302.76"/>
    <s v=""/>
    <n v="302.76"/>
    <s v="302.76"/>
  </r>
  <r>
    <x v="24"/>
    <x v="24"/>
    <x v="44"/>
    <s v="2"/>
    <s v="302.76"/>
    <s v=""/>
    <n v="302.76"/>
    <s v="302.76"/>
  </r>
  <r>
    <x v="25"/>
    <x v="25"/>
    <x v="45"/>
    <s v="3"/>
    <s v="465.36"/>
    <s v=""/>
    <n v="465.36"/>
    <s v="465.36"/>
  </r>
  <r>
    <x v="26"/>
    <x v="26"/>
    <x v="46"/>
    <s v="10"/>
    <s v="1545.30"/>
    <s v=""/>
    <n v="1545.3"/>
    <s v="1545.30"/>
  </r>
  <r>
    <x v="26"/>
    <x v="26"/>
    <x v="47"/>
    <s v="2"/>
    <s v="309.06"/>
    <s v=""/>
    <n v="309.06"/>
    <s v="309.06"/>
  </r>
  <r>
    <x v="26"/>
    <x v="26"/>
    <x v="48"/>
    <s v="3"/>
    <s v="463.59"/>
    <s v=""/>
    <n v="463.59"/>
    <s v="463.59"/>
  </r>
  <r>
    <x v="26"/>
    <x v="26"/>
    <x v="49"/>
    <s v="44"/>
    <s v="6799.32"/>
    <s v=""/>
    <n v="6799.32"/>
    <s v="6799.32"/>
  </r>
  <r>
    <x v="26"/>
    <x v="26"/>
    <x v="50"/>
    <s v="6"/>
    <s v="927.18"/>
    <s v=""/>
    <n v="927.18"/>
    <s v="927.18"/>
  </r>
  <r>
    <x v="26"/>
    <x v="26"/>
    <x v="51"/>
    <s v="1"/>
    <s v="154.53"/>
    <s v=""/>
    <n v="154.53"/>
    <s v="154.53"/>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x v="0"/>
    <x v="0"/>
    <x v="0"/>
    <s v="235"/>
    <s v="2053.90"/>
    <s v=""/>
    <n v="2053.9"/>
  </r>
  <r>
    <x v="1"/>
    <x v="1"/>
    <x v="1"/>
    <s v="107"/>
    <s v="1692.74"/>
    <s v="611.28"/>
    <n v="611.28"/>
  </r>
  <r>
    <x v="2"/>
    <x v="2"/>
    <x v="2"/>
    <s v="505"/>
    <s v="813.05"/>
    <s v="0.00"/>
    <n v="813.05"/>
  </r>
  <r>
    <x v="2"/>
    <x v="2"/>
    <x v="3"/>
    <s v="291"/>
    <s v="468.51"/>
    <s v="0.00"/>
    <n v="468.51"/>
  </r>
  <r>
    <x v="3"/>
    <x v="3"/>
    <x v="4"/>
    <s v="78"/>
    <s v="2037.36"/>
    <s v=""/>
    <n v="2037.36"/>
  </r>
  <r>
    <x v="4"/>
    <x v="4"/>
    <x v="5"/>
    <s v="1088"/>
    <s v="10880.00"/>
    <s v=""/>
    <n v="10880"/>
  </r>
  <r>
    <x v="4"/>
    <x v="4"/>
    <x v="6"/>
    <s v="213"/>
    <s v="2130.00"/>
    <s v=""/>
    <n v="2130"/>
  </r>
  <r>
    <x v="4"/>
    <x v="4"/>
    <x v="7"/>
    <s v="94"/>
    <s v="940.00"/>
    <s v=""/>
    <n v="940"/>
  </r>
  <r>
    <x v="4"/>
    <x v="4"/>
    <x v="8"/>
    <s v="237"/>
    <s v="2370.00"/>
    <s v=""/>
    <n v="2370"/>
  </r>
  <r>
    <x v="5"/>
    <x v="5"/>
    <x v="9"/>
    <s v="304"/>
    <s v="2027.68"/>
    <s v="0.00"/>
    <n v="2027.68"/>
  </r>
  <r>
    <x v="5"/>
    <x v="5"/>
    <x v="10"/>
    <s v="455"/>
    <s v="3034.85"/>
    <s v="0.00"/>
    <n v="3034.85"/>
  </r>
  <r>
    <x v="5"/>
    <x v="5"/>
    <x v="11"/>
    <s v="201"/>
    <s v="1340.67"/>
    <s v="0.00"/>
    <n v="1340.67"/>
  </r>
  <r>
    <x v="6"/>
    <x v="6"/>
    <x v="12"/>
    <s v="206"/>
    <s v="3256.86"/>
    <s v=""/>
    <n v="3256.86"/>
  </r>
  <r>
    <x v="7"/>
    <x v="7"/>
    <x v="13"/>
    <s v="152"/>
    <s v="1346.72"/>
    <s v=""/>
    <n v="1346.72"/>
  </r>
  <r>
    <x v="7"/>
    <x v="7"/>
    <x v="14"/>
    <s v="50"/>
    <s v="443.00"/>
    <s v=""/>
    <n v="443"/>
  </r>
  <r>
    <x v="7"/>
    <x v="7"/>
    <x v="15"/>
    <s v="84"/>
    <s v="744.24"/>
    <s v=""/>
    <n v="744.24"/>
  </r>
  <r>
    <x v="8"/>
    <x v="8"/>
    <x v="16"/>
    <s v="159"/>
    <s v="10093.32"/>
    <s v=""/>
    <n v="10093.32"/>
  </r>
  <r>
    <x v="8"/>
    <x v="8"/>
    <x v="17"/>
    <s v="50"/>
    <s v="3174.00"/>
    <s v=""/>
    <n v="3174"/>
  </r>
  <r>
    <x v="8"/>
    <x v="8"/>
    <x v="18"/>
    <s v="289"/>
    <s v="18345.72"/>
    <s v=""/>
    <n v="18345.72"/>
  </r>
  <r>
    <x v="8"/>
    <x v="8"/>
    <x v="19"/>
    <s v="70"/>
    <s v="4443.60"/>
    <s v=""/>
    <n v="4443.6000000000004"/>
  </r>
  <r>
    <x v="8"/>
    <x v="8"/>
    <x v="20"/>
    <s v="131"/>
    <s v="8315.88"/>
    <s v=""/>
    <n v="8315.8799999999992"/>
  </r>
  <r>
    <x v="8"/>
    <x v="8"/>
    <x v="21"/>
    <s v="64"/>
    <s v="4062.72"/>
    <s v=""/>
    <n v="4062.72"/>
  </r>
  <r>
    <x v="8"/>
    <x v="8"/>
    <x v="22"/>
    <s v="273"/>
    <s v="17330.04"/>
    <s v=""/>
    <n v="17330.04"/>
  </r>
  <r>
    <x v="8"/>
    <x v="8"/>
    <x v="23"/>
    <s v="186"/>
    <s v="11807.28"/>
    <s v=""/>
    <n v="11807.28"/>
  </r>
  <r>
    <x v="8"/>
    <x v="8"/>
    <x v="24"/>
    <s v="307"/>
    <s v="19488.36"/>
    <s v=""/>
    <n v="19488.36"/>
  </r>
  <r>
    <x v="8"/>
    <x v="8"/>
    <x v="25"/>
    <s v="276"/>
    <s v="17520.48"/>
    <s v=""/>
    <n v="17520.48"/>
  </r>
  <r>
    <x v="8"/>
    <x v="8"/>
    <x v="26"/>
    <s v="38"/>
    <s v="2412.24"/>
    <s v=""/>
    <n v="2412.2399999999998"/>
  </r>
  <r>
    <x v="8"/>
    <x v="8"/>
    <x v="27"/>
    <s v="1453"/>
    <s v="92236.44"/>
    <s v=""/>
    <n v="92236.44"/>
  </r>
  <r>
    <x v="8"/>
    <x v="8"/>
    <x v="28"/>
    <s v="329"/>
    <s v="20884.92"/>
    <s v=""/>
    <n v="20884.919999999998"/>
  </r>
  <r>
    <x v="8"/>
    <x v="8"/>
    <x v="29"/>
    <s v="621"/>
    <s v="39421.08"/>
    <s v=""/>
    <n v="39421.08"/>
  </r>
  <r>
    <x v="8"/>
    <x v="8"/>
    <x v="30"/>
    <s v="338"/>
    <s v="21456.24"/>
    <s v=""/>
    <n v="21456.240000000002"/>
  </r>
  <r>
    <x v="8"/>
    <x v="8"/>
    <x v="31"/>
    <s v="54"/>
    <s v="3427.92"/>
    <s v=""/>
    <n v="3427.92"/>
  </r>
  <r>
    <x v="8"/>
    <x v="8"/>
    <x v="32"/>
    <s v="178"/>
    <s v="11299.44"/>
    <s v=""/>
    <n v="11299.44"/>
  </r>
  <r>
    <x v="8"/>
    <x v="8"/>
    <x v="33"/>
    <s v="281"/>
    <s v="17837.88"/>
    <s v=""/>
    <n v="17837.88"/>
  </r>
  <r>
    <x v="8"/>
    <x v="8"/>
    <x v="34"/>
    <s v="294"/>
    <s v="18663.12"/>
    <s v=""/>
    <n v="18663.12"/>
  </r>
  <r>
    <x v="8"/>
    <x v="8"/>
    <x v="35"/>
    <s v="147"/>
    <s v="9331.56"/>
    <s v=""/>
    <n v="9331.56"/>
  </r>
  <r>
    <x v="8"/>
    <x v="8"/>
    <x v="36"/>
    <s v="49"/>
    <s v="3110.52"/>
    <s v=""/>
    <n v="3110.52"/>
  </r>
  <r>
    <x v="8"/>
    <x v="8"/>
    <x v="37"/>
    <s v="230"/>
    <s v="14600.40"/>
    <s v=""/>
    <n v="14600.4"/>
  </r>
  <r>
    <x v="8"/>
    <x v="8"/>
    <x v="38"/>
    <s v="175"/>
    <s v="11109.00"/>
    <s v=""/>
    <n v="11109"/>
  </r>
  <r>
    <x v="9"/>
    <x v="9"/>
    <x v="39"/>
    <s v="198"/>
    <s v="5252.94"/>
    <s v=""/>
    <n v="5252.94"/>
  </r>
  <r>
    <x v="9"/>
    <x v="9"/>
    <x v="40"/>
    <s v="510"/>
    <s v="13530.30"/>
    <s v=""/>
    <n v="13530.3"/>
  </r>
  <r>
    <x v="9"/>
    <x v="9"/>
    <x v="41"/>
    <s v="342"/>
    <s v="9073.26"/>
    <s v=""/>
    <n v="9073.26"/>
  </r>
  <r>
    <x v="10"/>
    <x v="10"/>
    <x v="42"/>
    <s v="323"/>
    <s v="2076.89"/>
    <s v=""/>
    <n v="2076.89"/>
  </r>
  <r>
    <x v="10"/>
    <x v="10"/>
    <x v="43"/>
    <s v="45"/>
    <s v="289.35"/>
    <s v=""/>
    <n v="289.35000000000002"/>
  </r>
  <r>
    <x v="10"/>
    <x v="10"/>
    <x v="44"/>
    <s v="139"/>
    <s v="893.77"/>
    <s v=""/>
    <n v="893.77"/>
  </r>
  <r>
    <x v="10"/>
    <x v="10"/>
    <x v="45"/>
    <s v="258"/>
    <s v="1658.94"/>
    <s v=""/>
    <n v="1658.94"/>
  </r>
  <r>
    <x v="11"/>
    <x v="11"/>
    <x v="46"/>
    <s v="113"/>
    <s v="1428.32"/>
    <s v=""/>
    <n v="1428.32"/>
  </r>
  <r>
    <x v="12"/>
    <x v="12"/>
    <x v="47"/>
    <s v="192"/>
    <s v="7374.72"/>
    <s v=""/>
    <n v="7374.72"/>
  </r>
  <r>
    <x v="12"/>
    <x v="12"/>
    <x v="48"/>
    <s v="267"/>
    <s v="10255.47"/>
    <s v=""/>
    <n v="10255.469999999999"/>
  </r>
  <r>
    <x v="13"/>
    <x v="13"/>
    <x v="49"/>
    <s v="20"/>
    <s v="136.60"/>
    <s v=""/>
    <n v="136.6"/>
  </r>
  <r>
    <x v="13"/>
    <x v="13"/>
    <x v="50"/>
    <s v="315"/>
    <s v="2151.45"/>
    <s v=""/>
    <n v="2151.4499999999998"/>
  </r>
  <r>
    <x v="13"/>
    <x v="13"/>
    <x v="51"/>
    <s v="172"/>
    <s v="1174.76"/>
    <s v=""/>
    <n v="1174.76"/>
  </r>
  <r>
    <x v="14"/>
    <x v="14"/>
    <x v="52"/>
    <s v="376"/>
    <s v="3105.76"/>
    <s v=""/>
    <n v="3105.76"/>
  </r>
  <r>
    <x v="14"/>
    <x v="14"/>
    <x v="53"/>
    <s v="236"/>
    <s v="1949.36"/>
    <s v=""/>
    <n v="1949.36"/>
  </r>
  <r>
    <x v="15"/>
    <x v="15"/>
    <x v="54"/>
    <s v="116"/>
    <s v="1962.72"/>
    <s v=""/>
    <n v="1962.72"/>
  </r>
  <r>
    <x v="16"/>
    <x v="16"/>
    <x v="55"/>
    <s v="30"/>
    <s v="363.60"/>
    <s v=""/>
    <n v="363.6"/>
  </r>
  <r>
    <x v="17"/>
    <x v="17"/>
    <x v="56"/>
    <s v="240"/>
    <s v="6033.60"/>
    <s v=""/>
    <n v="6033.6"/>
  </r>
  <r>
    <x v="18"/>
    <x v="18"/>
    <x v="57"/>
    <s v="121"/>
    <s v="1841.62"/>
    <s v=""/>
    <n v="1841.62"/>
  </r>
  <r>
    <x v="19"/>
    <x v="19"/>
    <x v="58"/>
    <s v="164"/>
    <s v="5982.72"/>
    <s v=""/>
    <n v="5982.72"/>
  </r>
  <r>
    <x v="19"/>
    <x v="19"/>
    <x v="59"/>
    <s v="215"/>
    <s v="7843.20"/>
    <s v=""/>
    <n v="7843.2"/>
  </r>
  <r>
    <x v="19"/>
    <x v="19"/>
    <x v="60"/>
    <s v="236"/>
    <s v="8609.28"/>
    <s v=""/>
    <n v="8609.2800000000007"/>
  </r>
  <r>
    <x v="20"/>
    <x v="20"/>
    <x v="61"/>
    <s v="152"/>
    <s v="3763.52"/>
    <s v=""/>
    <n v="3763.52"/>
  </r>
  <r>
    <x v="21"/>
    <x v="21"/>
    <x v="62"/>
    <s v="23"/>
    <s v="441.37"/>
    <s v=""/>
    <n v="441.37"/>
  </r>
  <r>
    <x v="22"/>
    <x v="22"/>
    <x v="63"/>
    <s v="71"/>
    <s v="232.88"/>
    <s v=""/>
    <n v="232.88"/>
  </r>
  <r>
    <x v="23"/>
    <x v="23"/>
    <x v="64"/>
    <s v="42"/>
    <s v="1639.26"/>
    <s v=""/>
    <n v="1639.26"/>
  </r>
  <r>
    <x v="23"/>
    <x v="23"/>
    <x v="65"/>
    <s v="11"/>
    <s v="429.33"/>
    <s v=""/>
    <n v="429.33"/>
  </r>
  <r>
    <x v="24"/>
    <x v="24"/>
    <x v="66"/>
    <s v="62"/>
    <s v="360.84"/>
    <s v=""/>
    <n v="360.84"/>
  </r>
  <r>
    <x v="25"/>
    <x v="25"/>
    <x v="67"/>
    <s v="437"/>
    <s v="1005.10"/>
    <s v=""/>
    <n v="1005.1"/>
  </r>
  <r>
    <x v="25"/>
    <x v="25"/>
    <x v="68"/>
    <s v="208"/>
    <s v="478.40"/>
    <s v=""/>
    <n v="478.4"/>
  </r>
  <r>
    <x v="25"/>
    <x v="25"/>
    <x v="69"/>
    <s v="34"/>
    <s v="78.20"/>
    <s v=""/>
    <n v="78.2"/>
  </r>
  <r>
    <x v="26"/>
    <x v="26"/>
    <x v="70"/>
    <s v="67"/>
    <s v="1816.37"/>
    <s v=""/>
    <n v="1816.37"/>
  </r>
  <r>
    <x v="27"/>
    <x v="27"/>
    <x v="71"/>
    <s v="118"/>
    <s v="4547.72"/>
    <s v=""/>
    <n v="4547.72"/>
  </r>
  <r>
    <x v="27"/>
    <x v="27"/>
    <x v="72"/>
    <s v="1225"/>
    <s v="47211.50"/>
    <s v=""/>
    <n v="47211.5"/>
  </r>
  <r>
    <x v="27"/>
    <x v="27"/>
    <x v="73"/>
    <s v="60"/>
    <s v="2312.40"/>
    <s v=""/>
    <n v="2312.4"/>
  </r>
  <r>
    <x v="27"/>
    <x v="27"/>
    <x v="74"/>
    <s v="498"/>
    <s v="19192.92"/>
    <s v=""/>
    <n v="19192.919999999998"/>
  </r>
  <r>
    <x v="28"/>
    <x v="28"/>
    <x v="75"/>
    <s v="100"/>
    <s v="1383.00"/>
    <s v=""/>
    <n v="1383"/>
  </r>
  <r>
    <x v="29"/>
    <x v="29"/>
    <x v="76"/>
    <s v="70"/>
    <s v="1063.30"/>
    <s v=""/>
    <n v="1063.3"/>
  </r>
  <r>
    <x v="30"/>
    <x v="30"/>
    <x v="77"/>
    <s v="213"/>
    <s v="4319.64"/>
    <s v=""/>
    <n v="4319.6400000000003"/>
  </r>
  <r>
    <x v="30"/>
    <x v="30"/>
    <x v="78"/>
    <s v="226"/>
    <s v="4583.28"/>
    <s v=""/>
    <n v="4583.28"/>
  </r>
  <r>
    <x v="31"/>
    <x v="31"/>
    <x v="79"/>
    <s v="251"/>
    <s v="1420.66"/>
    <s v="0.00"/>
    <n v="1420.66"/>
  </r>
  <r>
    <x v="31"/>
    <x v="31"/>
    <x v="80"/>
    <s v="59"/>
    <s v="333.94"/>
    <s v=""/>
    <n v="333.94"/>
  </r>
  <r>
    <x v="32"/>
    <x v="32"/>
    <x v="81"/>
    <s v="121"/>
    <s v="3649.36"/>
    <s v=""/>
    <n v="3649.36"/>
  </r>
  <r>
    <x v="32"/>
    <x v="32"/>
    <x v="82"/>
    <s v="73"/>
    <s v="2201.68"/>
    <s v=""/>
    <n v="2201.6799999999998"/>
  </r>
  <r>
    <x v="32"/>
    <x v="32"/>
    <x v="83"/>
    <s v="303"/>
    <s v="9138.48"/>
    <s v=""/>
    <n v="9138.48"/>
  </r>
  <r>
    <x v="32"/>
    <x v="32"/>
    <x v="84"/>
    <s v="659"/>
    <s v="19875.44"/>
    <s v=""/>
    <n v="19875.439999999999"/>
  </r>
  <r>
    <x v="32"/>
    <x v="32"/>
    <x v="85"/>
    <s v="144"/>
    <s v="4343.04"/>
    <s v=""/>
    <n v="4343.04"/>
  </r>
  <r>
    <x v="32"/>
    <x v="32"/>
    <x v="86"/>
    <s v="83"/>
    <s v="2503.28"/>
    <s v=""/>
    <n v="2503.2800000000002"/>
  </r>
  <r>
    <x v="33"/>
    <x v="33"/>
    <x v="87"/>
    <s v="108"/>
    <s v="1049.76"/>
    <s v=""/>
    <n v="1049.76"/>
  </r>
  <r>
    <x v="34"/>
    <x v="34"/>
    <x v="88"/>
    <s v="434"/>
    <s v="7903.14"/>
    <s v=""/>
    <n v="7903.14"/>
  </r>
  <r>
    <x v="34"/>
    <x v="34"/>
    <x v="89"/>
    <s v="262"/>
    <s v="4771.02"/>
    <s v=""/>
    <n v="4771.0200000000004"/>
  </r>
  <r>
    <x v="34"/>
    <x v="34"/>
    <x v="90"/>
    <s v="125"/>
    <s v="2276.25"/>
    <s v=""/>
    <n v="2276.25"/>
  </r>
  <r>
    <x v="35"/>
    <x v="35"/>
    <x v="91"/>
    <s v="335"/>
    <s v="1340.00"/>
    <s v=""/>
    <n v="1340"/>
  </r>
  <r>
    <x v="36"/>
    <x v="36"/>
    <x v="92"/>
    <s v="405"/>
    <s v="9165.15"/>
    <s v=""/>
    <n v="9165.15"/>
  </r>
  <r>
    <x v="36"/>
    <x v="36"/>
    <x v="93"/>
    <s v="565"/>
    <s v="12785.95"/>
    <s v=""/>
    <n v="12785.95"/>
  </r>
  <r>
    <x v="37"/>
    <x v="37"/>
    <x v="94"/>
    <s v="230"/>
    <s v="775.10"/>
    <s v=""/>
    <n v="775.1"/>
  </r>
  <r>
    <x v="37"/>
    <x v="37"/>
    <x v="95"/>
    <s v="19"/>
    <s v="64.03"/>
    <s v=""/>
    <n v="64.03"/>
  </r>
  <r>
    <x v="38"/>
    <x v="38"/>
    <x v="96"/>
    <s v="24"/>
    <s v="340.32"/>
    <s v="340.32"/>
    <n v="340.32"/>
  </r>
  <r>
    <x v="39"/>
    <x v="39"/>
    <x v="97"/>
    <s v="105"/>
    <s v="1478.40"/>
    <s v=""/>
    <n v="1478.4"/>
  </r>
  <r>
    <x v="39"/>
    <x v="39"/>
    <x v="98"/>
    <s v="57"/>
    <s v="802.56"/>
    <s v=""/>
    <n v="802.56"/>
  </r>
  <r>
    <x v="40"/>
    <x v="40"/>
    <x v="99"/>
    <s v="259"/>
    <s v="8888.88"/>
    <s v=""/>
    <n v="8888.8799999999992"/>
  </r>
  <r>
    <x v="40"/>
    <x v="40"/>
    <x v="100"/>
    <s v="212"/>
    <s v="7275.84"/>
    <s v=""/>
    <n v="7275.84"/>
  </r>
  <r>
    <x v="40"/>
    <x v="40"/>
    <x v="101"/>
    <s v="282"/>
    <s v="9678.24"/>
    <s v=""/>
    <n v="9678.24"/>
  </r>
  <r>
    <x v="40"/>
    <x v="40"/>
    <x v="102"/>
    <s v="123"/>
    <s v="4221.36"/>
    <s v=""/>
    <n v="4221.3599999999997"/>
  </r>
  <r>
    <x v="41"/>
    <x v="41"/>
    <x v="103"/>
    <s v="43"/>
    <s v="458.81"/>
    <s v=""/>
    <n v="458.81"/>
  </r>
  <r>
    <x v="41"/>
    <x v="41"/>
    <x v="104"/>
    <s v="22"/>
    <s v="234.74"/>
    <s v=""/>
    <n v="234.74"/>
  </r>
  <r>
    <x v="42"/>
    <x v="42"/>
    <x v="105"/>
    <s v="89"/>
    <s v="1697.23"/>
    <s v="1695.00"/>
    <n v="1695"/>
  </r>
  <r>
    <x v="43"/>
    <x v="43"/>
    <x v="106"/>
    <s v="144"/>
    <s v="430.56"/>
    <s v=""/>
    <n v="430.56"/>
  </r>
  <r>
    <x v="43"/>
    <x v="43"/>
    <x v="107"/>
    <s v="241"/>
    <s v="720.59"/>
    <s v=""/>
    <n v="720.59"/>
  </r>
  <r>
    <x v="44"/>
    <x v="44"/>
    <x v="108"/>
    <s v="397"/>
    <s v="670.93"/>
    <s v=""/>
    <n v="670.93"/>
  </r>
  <r>
    <x v="45"/>
    <x v="45"/>
    <x v="109"/>
    <s v="195"/>
    <s v="8601.45"/>
    <s v=""/>
    <n v="8601.4500000000007"/>
  </r>
  <r>
    <x v="45"/>
    <x v="45"/>
    <x v="110"/>
    <s v="55"/>
    <s v="2426.05"/>
    <s v=""/>
    <n v="2426.0500000000002"/>
  </r>
  <r>
    <x v="45"/>
    <x v="45"/>
    <x v="111"/>
    <s v="260"/>
    <s v="11468.60"/>
    <s v=""/>
    <n v="11468.6"/>
  </r>
  <r>
    <x v="45"/>
    <x v="45"/>
    <x v="112"/>
    <s v="70"/>
    <s v="3087.70"/>
    <s v=""/>
    <n v="3087.7"/>
  </r>
  <r>
    <x v="45"/>
    <x v="45"/>
    <x v="113"/>
    <s v="228"/>
    <s v="10057.08"/>
    <s v=""/>
    <n v="10057.08"/>
  </r>
  <r>
    <x v="46"/>
    <x v="46"/>
    <x v="114"/>
    <s v="210"/>
    <s v="896.70"/>
    <s v=""/>
    <n v="896.7"/>
  </r>
  <r>
    <x v="47"/>
    <x v="47"/>
    <x v="115"/>
    <s v="55"/>
    <s v="144.65"/>
    <s v=""/>
    <n v="144.65"/>
  </r>
  <r>
    <x v="47"/>
    <x v="47"/>
    <x v="116"/>
    <s v="142"/>
    <s v="373.46"/>
    <s v=""/>
    <n v="373.46"/>
  </r>
  <r>
    <x v="47"/>
    <x v="47"/>
    <x v="117"/>
    <s v="289"/>
    <s v="760.07"/>
    <s v=""/>
    <n v="760.07"/>
  </r>
  <r>
    <x v="47"/>
    <x v="47"/>
    <x v="118"/>
    <s v="388"/>
    <s v="1020.44"/>
    <s v=""/>
    <n v="1020.44"/>
  </r>
  <r>
    <x v="47"/>
    <x v="47"/>
    <x v="119"/>
    <s v="121"/>
    <s v="318.23"/>
    <s v=""/>
    <n v="318.23"/>
  </r>
  <r>
    <x v="47"/>
    <x v="47"/>
    <x v="120"/>
    <s v="168"/>
    <s v="441.84"/>
    <s v=""/>
    <n v="441.84"/>
  </r>
  <r>
    <x v="47"/>
    <x v="47"/>
    <x v="121"/>
    <s v="32"/>
    <s v="84.16"/>
    <s v=""/>
    <n v="84.16"/>
  </r>
  <r>
    <x v="47"/>
    <x v="47"/>
    <x v="122"/>
    <s v="38"/>
    <s v="99.94"/>
    <s v=""/>
    <n v="99.94"/>
  </r>
  <r>
    <x v="47"/>
    <x v="47"/>
    <x v="123"/>
    <s v="50"/>
    <s v="131.50"/>
    <s v=""/>
    <n v="131.5"/>
  </r>
  <r>
    <x v="48"/>
    <x v="48"/>
    <x v="124"/>
    <s v="183"/>
    <s v="1793.40"/>
    <s v=""/>
    <n v="1793.4"/>
  </r>
  <r>
    <x v="49"/>
    <x v="49"/>
    <x v="125"/>
    <s v="188"/>
    <s v="1787.88"/>
    <s v=""/>
    <n v="1787.88"/>
  </r>
  <r>
    <x v="50"/>
    <x v="50"/>
    <x v="126"/>
    <s v="442"/>
    <s v="5069.74"/>
    <s v=""/>
    <n v="5069.74"/>
  </r>
  <r>
    <x v="50"/>
    <x v="50"/>
    <x v="127"/>
    <s v="359"/>
    <s v="4117.73"/>
    <s v=""/>
    <n v="4117.7299999999996"/>
  </r>
  <r>
    <x v="51"/>
    <x v="51"/>
    <x v="128"/>
    <s v="22"/>
    <s v="317.24"/>
    <s v=""/>
    <n v="317.24"/>
  </r>
  <r>
    <x v="52"/>
    <x v="52"/>
    <x v="129"/>
    <s v="270"/>
    <s v="5526.90"/>
    <s v=""/>
    <n v="5526.9"/>
  </r>
  <r>
    <x v="52"/>
    <x v="52"/>
    <x v="130"/>
    <s v="68"/>
    <s v="1391.96"/>
    <s v=""/>
    <n v="1391.96"/>
  </r>
  <r>
    <x v="53"/>
    <x v="53"/>
    <x v="131"/>
    <s v="812"/>
    <s v="1770.16"/>
    <s v=""/>
    <n v="1770.16"/>
  </r>
  <r>
    <x v="54"/>
    <x v="54"/>
    <x v="132"/>
    <s v="293"/>
    <s v="7468.57"/>
    <s v=""/>
    <n v="7468.57"/>
  </r>
  <r>
    <x v="54"/>
    <x v="54"/>
    <x v="133"/>
    <s v="14"/>
    <s v="356.86"/>
    <s v=""/>
    <n v="356.86"/>
  </r>
  <r>
    <x v="55"/>
    <x v="55"/>
    <x v="134"/>
    <s v="34"/>
    <s v="274.38"/>
    <s v=""/>
    <n v="274.38"/>
  </r>
  <r>
    <x v="55"/>
    <x v="55"/>
    <x v="135"/>
    <s v="110"/>
    <s v="887.70"/>
    <s v=""/>
    <n v="887.7"/>
  </r>
  <r>
    <x v="55"/>
    <x v="55"/>
    <x v="136"/>
    <s v="18"/>
    <s v="145.26"/>
    <s v=""/>
    <n v="145.26"/>
  </r>
  <r>
    <x v="55"/>
    <x v="55"/>
    <x v="137"/>
    <s v="79"/>
    <s v="637.53"/>
    <s v=""/>
    <n v="637.53"/>
  </r>
  <r>
    <x v="56"/>
    <x v="56"/>
    <x v="138"/>
    <s v="183"/>
    <s v="371.49"/>
    <s v=""/>
    <n v="371.49"/>
  </r>
  <r>
    <x v="56"/>
    <x v="56"/>
    <x v="139"/>
    <s v="55"/>
    <s v="111.65"/>
    <s v=""/>
    <n v="111.65"/>
  </r>
  <r>
    <x v="56"/>
    <x v="56"/>
    <x v="140"/>
    <s v="10"/>
    <s v="20.30"/>
    <s v=""/>
    <n v="20.3"/>
  </r>
  <r>
    <x v="56"/>
    <x v="56"/>
    <x v="141"/>
    <s v="903"/>
    <s v="1833.09"/>
    <s v=""/>
    <n v="1833.09"/>
  </r>
  <r>
    <x v="56"/>
    <x v="56"/>
    <x v="142"/>
    <s v="90"/>
    <s v="182.70"/>
    <s v=""/>
    <n v="182.7"/>
  </r>
  <r>
    <x v="57"/>
    <x v="57"/>
    <x v="143"/>
    <s v="160"/>
    <s v="2752.00"/>
    <s v=""/>
    <n v="2752"/>
  </r>
  <r>
    <x v="58"/>
    <x v="58"/>
    <x v="144"/>
    <s v="139"/>
    <s v="3431.91"/>
    <s v="10000.00"/>
    <n v="10000"/>
  </r>
  <r>
    <x v="59"/>
    <x v="59"/>
    <x v="145"/>
    <s v="545"/>
    <s v="2899.40"/>
    <s v=""/>
    <n v="2899.4"/>
  </r>
  <r>
    <x v="60"/>
    <x v="60"/>
    <x v="146"/>
    <s v="142"/>
    <s v="594.98"/>
    <s v=""/>
    <n v="594.98"/>
  </r>
  <r>
    <x v="61"/>
    <x v="61"/>
    <x v="147"/>
    <s v="98"/>
    <s v="275.38"/>
    <s v=""/>
    <n v="275.38"/>
  </r>
  <r>
    <x v="62"/>
    <x v="62"/>
    <x v="148"/>
    <s v="30"/>
    <s v="83.70"/>
    <s v=""/>
    <n v="83.7"/>
  </r>
  <r>
    <x v="62"/>
    <x v="62"/>
    <x v="149"/>
    <s v="277"/>
    <s v="772.83"/>
    <s v=""/>
    <n v="772.83"/>
  </r>
  <r>
    <x v="63"/>
    <x v="63"/>
    <x v="150"/>
    <s v="270"/>
    <s v="702.00"/>
    <s v=""/>
    <n v="702"/>
  </r>
  <r>
    <x v="64"/>
    <x v="64"/>
    <x v="151"/>
    <s v="200"/>
    <s v="2560.00"/>
    <s v=""/>
    <n v="2560"/>
  </r>
  <r>
    <x v="64"/>
    <x v="64"/>
    <x v="152"/>
    <s v="86"/>
    <s v="1100.80"/>
    <s v=""/>
    <n v="1100.8"/>
  </r>
  <r>
    <x v="65"/>
    <x v="65"/>
    <x v="153"/>
    <s v="102"/>
    <s v="1058.76"/>
    <s v=""/>
    <n v="1058.76"/>
  </r>
  <r>
    <x v="65"/>
    <x v="65"/>
    <x v="154"/>
    <s v="174"/>
    <s v="1806.12"/>
    <s v=""/>
    <n v="1806.12"/>
  </r>
  <r>
    <x v="65"/>
    <x v="65"/>
    <x v="155"/>
    <s v="98"/>
    <s v="1017.24"/>
    <s v=""/>
    <n v="1017.24"/>
  </r>
  <r>
    <x v="66"/>
    <x v="66"/>
    <x v="156"/>
    <s v="80"/>
    <s v="2374.40"/>
    <s v=""/>
    <n v="2374.4"/>
  </r>
  <r>
    <x v="66"/>
    <x v="66"/>
    <x v="157"/>
    <s v="71"/>
    <s v="2107.28"/>
    <s v=""/>
    <n v="2107.2800000000002"/>
  </r>
  <r>
    <x v="67"/>
    <x v="67"/>
    <x v="158"/>
    <s v="75"/>
    <s v="2240.25"/>
    <s v="0.00"/>
    <n v="2240.25"/>
  </r>
  <r>
    <x v="68"/>
    <x v="68"/>
    <x v="159"/>
    <s v="211"/>
    <s v="2377.97"/>
    <s v=""/>
    <n v="2377.9699999999998"/>
  </r>
  <r>
    <x v="69"/>
    <x v="69"/>
    <x v="160"/>
    <s v="100"/>
    <s v="4109.00"/>
    <s v=""/>
    <n v="4109"/>
  </r>
  <r>
    <x v="69"/>
    <x v="69"/>
    <x v="161"/>
    <s v="135"/>
    <s v="5547.15"/>
    <s v=""/>
    <n v="5547.15"/>
  </r>
  <r>
    <x v="69"/>
    <x v="69"/>
    <x v="162"/>
    <s v="266"/>
    <s v="10929.94"/>
    <s v=""/>
    <n v="10929.94"/>
  </r>
  <r>
    <x v="69"/>
    <x v="69"/>
    <x v="163"/>
    <s v="169"/>
    <s v="6944.21"/>
    <s v=""/>
    <n v="6944.21"/>
  </r>
  <r>
    <x v="69"/>
    <x v="69"/>
    <x v="164"/>
    <s v="293"/>
    <s v="12039.37"/>
    <s v=""/>
    <n v="12039.37"/>
  </r>
  <r>
    <x v="69"/>
    <x v="69"/>
    <x v="165"/>
    <s v="427"/>
    <s v="17545.43"/>
    <s v=""/>
    <n v="17545.43"/>
  </r>
  <r>
    <x v="69"/>
    <x v="69"/>
    <x v="166"/>
    <s v="199"/>
    <s v="8176.91"/>
    <s v=""/>
    <n v="8176.91"/>
  </r>
  <r>
    <x v="69"/>
    <x v="69"/>
    <x v="167"/>
    <s v="40"/>
    <s v="1643.60"/>
    <s v=""/>
    <n v="1643.6"/>
  </r>
  <r>
    <x v="69"/>
    <x v="69"/>
    <x v="168"/>
    <s v="78"/>
    <s v="3205.02"/>
    <s v=""/>
    <n v="3205.02"/>
  </r>
  <r>
    <x v="69"/>
    <x v="69"/>
    <x v="169"/>
    <s v="55"/>
    <s v="2259.95"/>
    <s v=""/>
    <n v="2259.9499999999998"/>
  </r>
  <r>
    <x v="70"/>
    <x v="70"/>
    <x v="170"/>
    <m/>
    <m/>
    <m/>
    <n v="595.44000000000005"/>
  </r>
  <r>
    <x v="71"/>
    <x v="71"/>
    <x v="171"/>
    <m/>
    <m/>
    <m/>
    <n v="244.36"/>
  </r>
  <r>
    <x v="71"/>
    <x v="71"/>
    <x v="172"/>
    <m/>
    <m/>
    <m/>
    <n v="11.92"/>
  </r>
  <r>
    <x v="72"/>
    <x v="72"/>
    <x v="170"/>
    <m/>
    <m/>
    <m/>
    <n v="763.2"/>
  </r>
  <r>
    <x v="73"/>
    <x v="73"/>
    <x v="170"/>
    <m/>
    <m/>
    <m/>
    <n v="819.6"/>
  </r>
  <r>
    <x v="74"/>
    <x v="74"/>
    <x v="170"/>
    <m/>
    <m/>
    <m/>
    <n v="592.55999999999995"/>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9">
  <r>
    <x v="0"/>
    <x v="0"/>
    <x v="0"/>
    <s v="238"/>
    <n v="6223.7"/>
    <m/>
    <n v="6223.7"/>
  </r>
  <r>
    <x v="1"/>
    <x v="1"/>
    <x v="1"/>
    <s v="235"/>
    <n v="3546.15"/>
    <m/>
    <n v="3546.15"/>
  </r>
  <r>
    <x v="2"/>
    <x v="2"/>
    <x v="2"/>
    <s v="107"/>
    <n v="3321.28"/>
    <n v="1220.8"/>
    <n v="1220.8"/>
  </r>
  <r>
    <x v="3"/>
    <x v="3"/>
    <x v="3"/>
    <s v="330"/>
    <n v="4926.8999999999996"/>
    <m/>
    <n v="4926.8999999999996"/>
  </r>
  <r>
    <x v="4"/>
    <x v="4"/>
    <x v="4"/>
    <s v="291"/>
    <n v="3102.06"/>
    <n v="0"/>
    <n v="3102.06"/>
  </r>
  <r>
    <x v="4"/>
    <x v="4"/>
    <x v="5"/>
    <s v="505"/>
    <n v="5383.3"/>
    <n v="0"/>
    <n v="5383.3"/>
  </r>
  <r>
    <x v="5"/>
    <x v="5"/>
    <x v="6"/>
    <s v="4"/>
    <n v="84.48"/>
    <m/>
    <n v="84.48"/>
  </r>
  <r>
    <x v="6"/>
    <x v="6"/>
    <x v="7"/>
    <s v="78"/>
    <n v="3705.78"/>
    <m/>
    <n v="3705.78"/>
  </r>
  <r>
    <x v="7"/>
    <x v="7"/>
    <x v="8"/>
    <s v="1088"/>
    <n v="25622.400000000001"/>
    <n v="0"/>
    <n v="25622.400000000001"/>
  </r>
  <r>
    <x v="7"/>
    <x v="7"/>
    <x v="9"/>
    <s v="213"/>
    <n v="5016.1499999999996"/>
    <n v="0"/>
    <n v="5016.1499999999996"/>
  </r>
  <r>
    <x v="7"/>
    <x v="7"/>
    <x v="10"/>
    <s v="94"/>
    <n v="2213.6999999999998"/>
    <n v="0"/>
    <n v="2213.6999999999998"/>
  </r>
  <r>
    <x v="7"/>
    <x v="7"/>
    <x v="11"/>
    <s v="237"/>
    <n v="5581.35"/>
    <n v="0"/>
    <n v="5581.35"/>
  </r>
  <r>
    <x v="8"/>
    <x v="8"/>
    <x v="12"/>
    <s v="304"/>
    <n v="7855.36"/>
    <n v="0"/>
    <n v="7855.36"/>
  </r>
  <r>
    <x v="8"/>
    <x v="8"/>
    <x v="13"/>
    <s v="455"/>
    <n v="11757.2"/>
    <n v="0"/>
    <n v="11757.2"/>
  </r>
  <r>
    <x v="8"/>
    <x v="8"/>
    <x v="14"/>
    <s v="201"/>
    <n v="5193.84"/>
    <n v="0"/>
    <n v="5193.84"/>
  </r>
  <r>
    <x v="9"/>
    <x v="9"/>
    <x v="15"/>
    <s v="206"/>
    <n v="6107.9"/>
    <m/>
    <n v="6107.9"/>
  </r>
  <r>
    <x v="10"/>
    <x v="10"/>
    <x v="16"/>
    <s v="5"/>
    <n v="61.75"/>
    <m/>
    <n v="61.75"/>
  </r>
  <r>
    <x v="11"/>
    <x v="11"/>
    <x v="17"/>
    <s v="152"/>
    <n v="3900.32"/>
    <m/>
    <n v="3900.32"/>
  </r>
  <r>
    <x v="11"/>
    <x v="11"/>
    <x v="18"/>
    <s v="50"/>
    <n v="1283"/>
    <m/>
    <n v="1283"/>
  </r>
  <r>
    <x v="11"/>
    <x v="11"/>
    <x v="19"/>
    <s v="84"/>
    <n v="2155.44"/>
    <m/>
    <n v="2155.44"/>
  </r>
  <r>
    <x v="12"/>
    <x v="12"/>
    <x v="20"/>
    <s v="159"/>
    <n v="8460.39"/>
    <m/>
    <n v="8460.39"/>
  </r>
  <r>
    <x v="12"/>
    <x v="12"/>
    <x v="21"/>
    <s v="50"/>
    <n v="2660.5"/>
    <m/>
    <n v="2660.5"/>
  </r>
  <r>
    <x v="12"/>
    <x v="12"/>
    <x v="22"/>
    <s v="289"/>
    <n v="15377.69"/>
    <m/>
    <n v="15377.69"/>
  </r>
  <r>
    <x v="12"/>
    <x v="12"/>
    <x v="23"/>
    <s v="131"/>
    <n v="6970.51"/>
    <m/>
    <n v="6970.51"/>
  </r>
  <r>
    <x v="12"/>
    <x v="12"/>
    <x v="24"/>
    <s v="64"/>
    <n v="3405.44"/>
    <m/>
    <n v="3405.44"/>
  </r>
  <r>
    <x v="12"/>
    <x v="12"/>
    <x v="25"/>
    <s v="186"/>
    <n v="9897.06"/>
    <m/>
    <n v="9897.06"/>
  </r>
  <r>
    <x v="12"/>
    <x v="12"/>
    <x v="26"/>
    <s v="147"/>
    <n v="7821.87"/>
    <m/>
    <n v="7821.87"/>
  </r>
  <r>
    <x v="12"/>
    <x v="12"/>
    <x v="27"/>
    <s v="276"/>
    <n v="14685.96"/>
    <m/>
    <n v="14685.96"/>
  </r>
  <r>
    <x v="12"/>
    <x v="12"/>
    <x v="28"/>
    <s v="38"/>
    <n v="2021.98"/>
    <m/>
    <n v="2021.98"/>
  </r>
  <r>
    <x v="12"/>
    <x v="12"/>
    <x v="29"/>
    <s v="621"/>
    <n v="33043.410000000003"/>
    <m/>
    <n v="33043.410000000003"/>
  </r>
  <r>
    <x v="12"/>
    <x v="12"/>
    <x v="30"/>
    <s v="1453"/>
    <n v="77314.13"/>
    <m/>
    <n v="77314.13"/>
  </r>
  <r>
    <x v="12"/>
    <x v="12"/>
    <x v="31"/>
    <s v="329"/>
    <n v="17506.09"/>
    <m/>
    <n v="17506.09"/>
  </r>
  <r>
    <x v="12"/>
    <x v="12"/>
    <x v="32"/>
    <s v="338"/>
    <n v="17984.98"/>
    <m/>
    <n v="17984.98"/>
  </r>
  <r>
    <x v="12"/>
    <x v="12"/>
    <x v="33"/>
    <s v="70"/>
    <n v="3724.7"/>
    <m/>
    <n v="3724.7"/>
  </r>
  <r>
    <x v="12"/>
    <x v="12"/>
    <x v="34"/>
    <s v="54"/>
    <n v="2873.34"/>
    <m/>
    <n v="2873.34"/>
  </r>
  <r>
    <x v="12"/>
    <x v="12"/>
    <x v="35"/>
    <s v="294"/>
    <n v="15643.74"/>
    <m/>
    <n v="15643.74"/>
  </r>
  <r>
    <x v="12"/>
    <x v="12"/>
    <x v="36"/>
    <s v="273"/>
    <n v="14526.33"/>
    <m/>
    <n v="14526.33"/>
  </r>
  <r>
    <x v="12"/>
    <x v="12"/>
    <x v="37"/>
    <s v="307"/>
    <n v="16335.47"/>
    <m/>
    <n v="16335.47"/>
  </r>
  <r>
    <x v="12"/>
    <x v="12"/>
    <x v="38"/>
    <s v="281"/>
    <n v="14952.01"/>
    <m/>
    <n v="14952.01"/>
  </r>
  <r>
    <x v="12"/>
    <x v="12"/>
    <x v="39"/>
    <s v="294"/>
    <n v="15643.74"/>
    <m/>
    <n v="15643.74"/>
  </r>
  <r>
    <x v="12"/>
    <x v="12"/>
    <x v="40"/>
    <s v="49"/>
    <n v="2607.29"/>
    <m/>
    <n v="2607.29"/>
  </r>
  <r>
    <x v="12"/>
    <x v="12"/>
    <x v="41"/>
    <s v="230"/>
    <n v="12238.3"/>
    <m/>
    <n v="12238.3"/>
  </r>
  <r>
    <x v="12"/>
    <x v="12"/>
    <x v="42"/>
    <s v="175"/>
    <n v="9311.75"/>
    <m/>
    <n v="9311.75"/>
  </r>
  <r>
    <x v="13"/>
    <x v="13"/>
    <x v="43"/>
    <s v="722"/>
    <n v="2324.84"/>
    <m/>
    <n v="2324.84"/>
  </r>
  <r>
    <x v="14"/>
    <x v="14"/>
    <x v="44"/>
    <s v="198"/>
    <n v="7159.68"/>
    <m/>
    <n v="7159.68"/>
  </r>
  <r>
    <x v="14"/>
    <x v="14"/>
    <x v="45"/>
    <s v="510"/>
    <n v="18441.599999999999"/>
    <m/>
    <n v="18441.599999999999"/>
  </r>
  <r>
    <x v="14"/>
    <x v="14"/>
    <x v="46"/>
    <s v="342"/>
    <n v="12366.72"/>
    <m/>
    <n v="12366.72"/>
  </r>
  <r>
    <x v="15"/>
    <x v="15"/>
    <x v="47"/>
    <s v="323"/>
    <n v="5067.87"/>
    <m/>
    <n v="5067.87"/>
  </r>
  <r>
    <x v="15"/>
    <x v="15"/>
    <x v="48"/>
    <s v="45"/>
    <n v="706.05"/>
    <m/>
    <n v="706.05"/>
  </r>
  <r>
    <x v="15"/>
    <x v="15"/>
    <x v="49"/>
    <s v="139"/>
    <n v="2180.91"/>
    <m/>
    <n v="2180.91"/>
  </r>
  <r>
    <x v="15"/>
    <x v="15"/>
    <x v="50"/>
    <s v="258"/>
    <n v="4048.02"/>
    <m/>
    <n v="4048.02"/>
  </r>
  <r>
    <x v="16"/>
    <x v="16"/>
    <x v="51"/>
    <s v="575"/>
    <n v="22948.25"/>
    <m/>
    <n v="22948.25"/>
  </r>
  <r>
    <x v="16"/>
    <x v="16"/>
    <x v="52"/>
    <s v="192"/>
    <n v="7662.72"/>
    <m/>
    <n v="7662.72"/>
  </r>
  <r>
    <x v="16"/>
    <x v="16"/>
    <x v="53"/>
    <s v="43"/>
    <n v="1716.13"/>
    <m/>
    <n v="1716.13"/>
  </r>
  <r>
    <x v="16"/>
    <x v="16"/>
    <x v="54"/>
    <s v="187"/>
    <n v="7463.17"/>
    <m/>
    <n v="7463.17"/>
  </r>
  <r>
    <x v="16"/>
    <x v="16"/>
    <x v="55"/>
    <s v="30"/>
    <n v="1197.3"/>
    <m/>
    <n v="1197.3"/>
  </r>
  <r>
    <x v="16"/>
    <x v="16"/>
    <x v="56"/>
    <s v="28"/>
    <n v="1117.48"/>
    <m/>
    <n v="1117.48"/>
  </r>
  <r>
    <x v="17"/>
    <x v="17"/>
    <x v="57"/>
    <s v="155"/>
    <n v="3450.3"/>
    <m/>
    <n v="3450.3"/>
  </r>
  <r>
    <x v="18"/>
    <x v="18"/>
    <x v="58"/>
    <s v="59"/>
    <n v="1541.67"/>
    <n v="0"/>
    <n v="1541.67"/>
  </r>
  <r>
    <x v="19"/>
    <x v="19"/>
    <x v="59"/>
    <s v="192"/>
    <n v="9534.7199999999993"/>
    <m/>
    <n v="9534.7199999999993"/>
  </r>
  <r>
    <x v="19"/>
    <x v="19"/>
    <x v="60"/>
    <s v="267"/>
    <n v="13259.22"/>
    <m/>
    <n v="13259.22"/>
  </r>
  <r>
    <x v="20"/>
    <x v="20"/>
    <x v="61"/>
    <s v="315"/>
    <n v="5547.15"/>
    <m/>
    <n v="5547.15"/>
  </r>
  <r>
    <x v="20"/>
    <x v="20"/>
    <x v="62"/>
    <s v="20"/>
    <n v="352.2"/>
    <m/>
    <n v="352.2"/>
  </r>
  <r>
    <x v="20"/>
    <x v="20"/>
    <x v="63"/>
    <s v="172"/>
    <n v="3028.92"/>
    <m/>
    <n v="3028.92"/>
  </r>
  <r>
    <x v="21"/>
    <x v="21"/>
    <x v="64"/>
    <s v="551"/>
    <n v="15510.65"/>
    <n v="0"/>
    <n v="15510.65"/>
  </r>
  <r>
    <x v="21"/>
    <x v="21"/>
    <x v="65"/>
    <s v="250"/>
    <n v="7037.5"/>
    <n v="0"/>
    <n v="7037.5"/>
  </r>
  <r>
    <x v="22"/>
    <x v="22"/>
    <x v="66"/>
    <s v="376"/>
    <n v="6335.6"/>
    <m/>
    <n v="6335.6"/>
  </r>
  <r>
    <x v="22"/>
    <x v="22"/>
    <x v="67"/>
    <s v="236"/>
    <n v="3976.6"/>
    <m/>
    <n v="3976.6"/>
  </r>
  <r>
    <x v="23"/>
    <x v="23"/>
    <x v="68"/>
    <s v="116"/>
    <n v="3593.68"/>
    <m/>
    <n v="3593.68"/>
  </r>
  <r>
    <x v="24"/>
    <x v="24"/>
    <x v="69"/>
    <s v="30"/>
    <n v="800.4"/>
    <m/>
    <n v="800.4"/>
  </r>
  <r>
    <x v="25"/>
    <x v="25"/>
    <x v="70"/>
    <s v="240"/>
    <n v="8839.2000000000007"/>
    <n v="8757.6"/>
    <n v="8757.6"/>
  </r>
  <r>
    <x v="26"/>
    <x v="26"/>
    <x v="71"/>
    <s v="121"/>
    <n v="4243.47"/>
    <m/>
    <n v="4243.47"/>
  </r>
  <r>
    <x v="27"/>
    <x v="27"/>
    <x v="72"/>
    <s v="65"/>
    <n v="3598.4"/>
    <m/>
    <n v="3598.4"/>
  </r>
  <r>
    <x v="27"/>
    <x v="27"/>
    <x v="73"/>
    <s v="199"/>
    <n v="11016.64"/>
    <m/>
    <n v="11016.64"/>
  </r>
  <r>
    <x v="27"/>
    <x v="27"/>
    <x v="74"/>
    <s v="101"/>
    <n v="5591.36"/>
    <m/>
    <n v="5591.36"/>
  </r>
  <r>
    <x v="27"/>
    <x v="27"/>
    <x v="75"/>
    <s v="169"/>
    <n v="9355.84"/>
    <m/>
    <n v="9355.84"/>
  </r>
  <r>
    <x v="27"/>
    <x v="27"/>
    <x v="76"/>
    <s v="42"/>
    <n v="2325.12"/>
    <m/>
    <n v="2325.12"/>
  </r>
  <r>
    <x v="27"/>
    <x v="27"/>
    <x v="77"/>
    <s v="126"/>
    <n v="6975.36"/>
    <m/>
    <n v="6975.36"/>
  </r>
  <r>
    <x v="27"/>
    <x v="27"/>
    <x v="78"/>
    <s v="188"/>
    <n v="10407.68"/>
    <m/>
    <n v="10407.68"/>
  </r>
  <r>
    <x v="28"/>
    <x v="28"/>
    <x v="79"/>
    <s v="164"/>
    <n v="5367.72"/>
    <m/>
    <n v="5367.72"/>
  </r>
  <r>
    <x v="28"/>
    <x v="28"/>
    <x v="80"/>
    <s v="215"/>
    <n v="7036.95"/>
    <m/>
    <n v="7036.95"/>
  </r>
  <r>
    <x v="28"/>
    <x v="28"/>
    <x v="81"/>
    <s v="236"/>
    <n v="7724.28"/>
    <m/>
    <n v="7724.28"/>
  </r>
  <r>
    <x v="29"/>
    <x v="29"/>
    <x v="82"/>
    <s v="26"/>
    <n v="826.02"/>
    <m/>
    <n v="826.02"/>
  </r>
  <r>
    <x v="29"/>
    <x v="29"/>
    <x v="83"/>
    <s v="221"/>
    <n v="7021.17"/>
    <m/>
    <n v="7021.17"/>
  </r>
  <r>
    <x v="29"/>
    <x v="29"/>
    <x v="84"/>
    <s v="64"/>
    <n v="2033.28"/>
    <m/>
    <n v="2033.28"/>
  </r>
  <r>
    <x v="29"/>
    <x v="29"/>
    <x v="85"/>
    <s v="145"/>
    <n v="4606.6499999999996"/>
    <m/>
    <n v="4606.6499999999996"/>
  </r>
  <r>
    <x v="29"/>
    <x v="29"/>
    <x v="86"/>
    <s v="18"/>
    <n v="571.86"/>
    <m/>
    <n v="571.86"/>
  </r>
  <r>
    <x v="30"/>
    <x v="30"/>
    <x v="87"/>
    <s v="152"/>
    <n v="3239.12"/>
    <m/>
    <n v="3239.12"/>
  </r>
  <r>
    <x v="31"/>
    <x v="31"/>
    <x v="88"/>
    <s v="23"/>
    <n v="748.65"/>
    <m/>
    <n v="748.65"/>
  </r>
  <r>
    <x v="32"/>
    <x v="32"/>
    <x v="89"/>
    <s v="71"/>
    <n v="825.73"/>
    <m/>
    <n v="825.73"/>
  </r>
  <r>
    <x v="33"/>
    <x v="33"/>
    <x v="90"/>
    <s v="42"/>
    <n v="2454.06"/>
    <m/>
    <n v="2454.06"/>
  </r>
  <r>
    <x v="33"/>
    <x v="33"/>
    <x v="91"/>
    <s v="11"/>
    <n v="642.73"/>
    <m/>
    <n v="642.73"/>
  </r>
  <r>
    <x v="34"/>
    <x v="34"/>
    <x v="92"/>
    <s v="62"/>
    <n v="876.68"/>
    <m/>
    <n v="876.68"/>
  </r>
  <r>
    <x v="35"/>
    <x v="35"/>
    <x v="93"/>
    <s v="190"/>
    <n v="12040.3"/>
    <m/>
    <n v="12040.3"/>
  </r>
  <r>
    <x v="36"/>
    <x v="36"/>
    <x v="94"/>
    <s v="208"/>
    <n v="2036.32"/>
    <m/>
    <n v="2036.32"/>
  </r>
  <r>
    <x v="36"/>
    <x v="36"/>
    <x v="95"/>
    <s v="437"/>
    <n v="4278.2299999999996"/>
    <m/>
    <n v="4278.2299999999996"/>
  </r>
  <r>
    <x v="36"/>
    <x v="36"/>
    <x v="96"/>
    <s v="34"/>
    <n v="332.86"/>
    <m/>
    <n v="332.86"/>
  </r>
  <r>
    <x v="37"/>
    <x v="37"/>
    <x v="97"/>
    <s v="95"/>
    <n v="6893.2"/>
    <n v="0"/>
    <n v="6893.2"/>
  </r>
  <r>
    <x v="37"/>
    <x v="37"/>
    <x v="98"/>
    <s v="97"/>
    <n v="7038.32"/>
    <n v="0"/>
    <n v="7038.32"/>
  </r>
  <r>
    <x v="38"/>
    <x v="38"/>
    <x v="99"/>
    <s v="67"/>
    <n v="3049.84"/>
    <m/>
    <n v="3049.84"/>
  </r>
  <r>
    <x v="39"/>
    <x v="39"/>
    <x v="100"/>
    <s v="186"/>
    <n v="4257.54"/>
    <n v="0"/>
    <n v="4257.54"/>
  </r>
  <r>
    <x v="40"/>
    <x v="40"/>
    <x v="101"/>
    <s v="118"/>
    <n v="5081.08"/>
    <m/>
    <n v="5081.08"/>
  </r>
  <r>
    <x v="40"/>
    <x v="40"/>
    <x v="102"/>
    <s v="1225"/>
    <n v="52748.5"/>
    <m/>
    <n v="52748.5"/>
  </r>
  <r>
    <x v="40"/>
    <x v="40"/>
    <x v="103"/>
    <s v="60"/>
    <n v="2583.6"/>
    <m/>
    <n v="2583.6"/>
  </r>
  <r>
    <x v="40"/>
    <x v="40"/>
    <x v="104"/>
    <s v="498"/>
    <n v="21443.88"/>
    <m/>
    <n v="21443.88"/>
  </r>
  <r>
    <x v="41"/>
    <x v="41"/>
    <x v="105"/>
    <s v="100"/>
    <n v="271"/>
    <n v="1962"/>
    <n v="1962"/>
  </r>
  <r>
    <x v="42"/>
    <x v="42"/>
    <x v="106"/>
    <s v="70"/>
    <n v="1866.2"/>
    <m/>
    <n v="1866.2"/>
  </r>
  <r>
    <x v="43"/>
    <x v="43"/>
    <x v="107"/>
    <s v="213"/>
    <n v="6530.58"/>
    <m/>
    <n v="6530.58"/>
  </r>
  <r>
    <x v="43"/>
    <x v="43"/>
    <x v="108"/>
    <s v="226"/>
    <n v="6929.16"/>
    <m/>
    <n v="6929.16"/>
  </r>
  <r>
    <x v="44"/>
    <x v="44"/>
    <x v="109"/>
    <s v="117"/>
    <n v="1980.81"/>
    <m/>
    <n v="1980.81"/>
  </r>
  <r>
    <x v="45"/>
    <x v="45"/>
    <x v="110"/>
    <s v="251"/>
    <n v="2921.64"/>
    <n v="0"/>
    <n v="2921.64"/>
  </r>
  <r>
    <x v="45"/>
    <x v="45"/>
    <x v="111"/>
    <s v="59"/>
    <n v="686.76"/>
    <m/>
    <n v="686.76"/>
  </r>
  <r>
    <x v="46"/>
    <x v="46"/>
    <x v="112"/>
    <s v="121"/>
    <n v="4873.88"/>
    <m/>
    <n v="4873.88"/>
  </r>
  <r>
    <x v="46"/>
    <x v="46"/>
    <x v="113"/>
    <s v="73"/>
    <n v="2940.44"/>
    <m/>
    <n v="2940.44"/>
  </r>
  <r>
    <x v="46"/>
    <x v="46"/>
    <x v="114"/>
    <s v="303"/>
    <n v="12204.84"/>
    <m/>
    <n v="12204.84"/>
  </r>
  <r>
    <x v="46"/>
    <x v="46"/>
    <x v="115"/>
    <s v="659"/>
    <n v="26544.52"/>
    <m/>
    <n v="26544.52"/>
  </r>
  <r>
    <x v="46"/>
    <x v="46"/>
    <x v="116"/>
    <s v="144"/>
    <n v="5800.32"/>
    <m/>
    <n v="5800.32"/>
  </r>
  <r>
    <x v="46"/>
    <x v="46"/>
    <x v="117"/>
    <s v="83"/>
    <n v="3343.24"/>
    <m/>
    <n v="3343.24"/>
  </r>
  <r>
    <x v="47"/>
    <x v="47"/>
    <x v="118"/>
    <s v="108"/>
    <n v="2898.72"/>
    <m/>
    <n v="2898.72"/>
  </r>
  <r>
    <x v="48"/>
    <x v="48"/>
    <x v="119"/>
    <s v="434"/>
    <n v="22546.3"/>
    <m/>
    <n v="22546.3"/>
  </r>
  <r>
    <x v="48"/>
    <x v="48"/>
    <x v="120"/>
    <s v="262"/>
    <n v="13610.9"/>
    <m/>
    <n v="13610.9"/>
  </r>
  <r>
    <x v="48"/>
    <x v="48"/>
    <x v="121"/>
    <s v="125"/>
    <n v="6493.75"/>
    <m/>
    <n v="6493.75"/>
  </r>
  <r>
    <x v="49"/>
    <x v="49"/>
    <x v="122"/>
    <s v="335"/>
    <n v="5122.1499999999996"/>
    <m/>
    <n v="5122.1499999999996"/>
  </r>
  <r>
    <x v="50"/>
    <x v="50"/>
    <x v="123"/>
    <s v="405"/>
    <n v="13684.95"/>
    <m/>
    <n v="13684.95"/>
  </r>
  <r>
    <x v="50"/>
    <x v="50"/>
    <x v="124"/>
    <s v="565"/>
    <n v="19091.349999999999"/>
    <m/>
    <n v="19091.349999999999"/>
  </r>
  <r>
    <x v="51"/>
    <x v="51"/>
    <x v="125"/>
    <s v="210"/>
    <n v="3903.9"/>
    <m/>
    <n v="3903.9"/>
  </r>
  <r>
    <x v="51"/>
    <x v="51"/>
    <x v="126"/>
    <s v="19"/>
    <n v="353.21"/>
    <m/>
    <n v="353.21"/>
  </r>
  <r>
    <x v="52"/>
    <x v="52"/>
    <x v="127"/>
    <s v="24"/>
    <n v="606"/>
    <m/>
    <n v="606"/>
  </r>
  <r>
    <x v="53"/>
    <x v="53"/>
    <x v="128"/>
    <s v="105"/>
    <n v="2863.35"/>
    <m/>
    <n v="2863.35"/>
  </r>
  <r>
    <x v="53"/>
    <x v="53"/>
    <x v="129"/>
    <s v="57"/>
    <n v="1554.39"/>
    <m/>
    <n v="1554.39"/>
  </r>
  <r>
    <x v="54"/>
    <x v="54"/>
    <x v="130"/>
    <s v="194"/>
    <n v="2613.1799999999998"/>
    <m/>
    <n v="2613.1799999999998"/>
  </r>
  <r>
    <x v="55"/>
    <x v="55"/>
    <x v="131"/>
    <s v="259"/>
    <n v="3579.38"/>
    <m/>
    <n v="3579.38"/>
  </r>
  <r>
    <x v="55"/>
    <x v="55"/>
    <x v="132"/>
    <s v="212"/>
    <n v="2929.84"/>
    <m/>
    <n v="2929.84"/>
  </r>
  <r>
    <x v="55"/>
    <x v="55"/>
    <x v="133"/>
    <s v="282"/>
    <n v="3897.24"/>
    <m/>
    <n v="3897.24"/>
  </r>
  <r>
    <x v="55"/>
    <x v="55"/>
    <x v="134"/>
    <s v="123"/>
    <n v="1699.86"/>
    <m/>
    <n v="1699.86"/>
  </r>
  <r>
    <x v="56"/>
    <x v="56"/>
    <x v="135"/>
    <s v="43"/>
    <n v="943.85"/>
    <m/>
    <n v="943.85"/>
  </r>
  <r>
    <x v="56"/>
    <x v="56"/>
    <x v="136"/>
    <s v="22"/>
    <n v="482.9"/>
    <m/>
    <n v="482.9"/>
  </r>
  <r>
    <x v="57"/>
    <x v="57"/>
    <x v="137"/>
    <s v="331"/>
    <n v="3409.3"/>
    <m/>
    <n v="3409.3"/>
  </r>
  <r>
    <x v="57"/>
    <x v="57"/>
    <x v="138"/>
    <s v="238"/>
    <n v="2451.4"/>
    <m/>
    <n v="2451.4"/>
  </r>
  <r>
    <x v="57"/>
    <x v="57"/>
    <x v="139"/>
    <s v="178"/>
    <n v="1833.4"/>
    <m/>
    <n v="1833.4"/>
  </r>
  <r>
    <x v="57"/>
    <x v="57"/>
    <x v="140"/>
    <s v="138"/>
    <n v="1421.4"/>
    <m/>
    <n v="1421.4"/>
  </r>
  <r>
    <x v="58"/>
    <x v="58"/>
    <x v="141"/>
    <s v="89"/>
    <n v="3042.91"/>
    <n v="3042.91"/>
    <n v="3042.91"/>
  </r>
  <r>
    <x v="59"/>
    <x v="59"/>
    <x v="142"/>
    <s v="144"/>
    <n v="2260.8000000000002"/>
    <m/>
    <n v="2260.8000000000002"/>
  </r>
  <r>
    <x v="59"/>
    <x v="59"/>
    <x v="143"/>
    <s v="241"/>
    <n v="3783.7"/>
    <m/>
    <n v="3783.7"/>
  </r>
  <r>
    <x v="60"/>
    <x v="60"/>
    <x v="144"/>
    <s v="397"/>
    <n v="4124.83"/>
    <m/>
    <n v="4124.83"/>
  </r>
  <r>
    <x v="61"/>
    <x v="61"/>
    <x v="145"/>
    <s v="120"/>
    <n v="6649.2"/>
    <m/>
    <n v="6649.2"/>
  </r>
  <r>
    <x v="61"/>
    <x v="61"/>
    <x v="146"/>
    <s v="55"/>
    <n v="3047.55"/>
    <m/>
    <n v="3047.55"/>
  </r>
  <r>
    <x v="61"/>
    <x v="61"/>
    <x v="147"/>
    <s v="170"/>
    <n v="9419.7000000000007"/>
    <m/>
    <n v="9419.7000000000007"/>
  </r>
  <r>
    <x v="61"/>
    <x v="61"/>
    <x v="148"/>
    <s v="70"/>
    <n v="3878.7"/>
    <m/>
    <n v="3878.7"/>
  </r>
  <r>
    <x v="61"/>
    <x v="61"/>
    <x v="149"/>
    <s v="174"/>
    <n v="9641.34"/>
    <m/>
    <n v="9641.34"/>
  </r>
  <r>
    <x v="62"/>
    <x v="62"/>
    <x v="150"/>
    <s v="210"/>
    <n v="2732.1"/>
    <m/>
    <n v="2732.1"/>
  </r>
  <r>
    <x v="63"/>
    <x v="63"/>
    <x v="151"/>
    <s v="55"/>
    <n v="804.1"/>
    <m/>
    <n v="804.1"/>
  </r>
  <r>
    <x v="63"/>
    <x v="63"/>
    <x v="152"/>
    <s v="142"/>
    <n v="2076.04"/>
    <m/>
    <n v="2076.04"/>
  </r>
  <r>
    <x v="63"/>
    <x v="63"/>
    <x v="153"/>
    <s v="289"/>
    <n v="4225.18"/>
    <m/>
    <n v="4225.18"/>
  </r>
  <r>
    <x v="63"/>
    <x v="63"/>
    <x v="154"/>
    <s v="388"/>
    <n v="5672.56"/>
    <m/>
    <n v="5672.56"/>
  </r>
  <r>
    <x v="63"/>
    <x v="63"/>
    <x v="155"/>
    <s v="121"/>
    <n v="1769.02"/>
    <m/>
    <n v="1769.02"/>
  </r>
  <r>
    <x v="63"/>
    <x v="63"/>
    <x v="156"/>
    <s v="168"/>
    <n v="2456.16"/>
    <m/>
    <n v="2456.16"/>
  </r>
  <r>
    <x v="63"/>
    <x v="63"/>
    <x v="157"/>
    <s v="32"/>
    <n v="467.84"/>
    <m/>
    <n v="467.84"/>
  </r>
  <r>
    <x v="63"/>
    <x v="63"/>
    <x v="158"/>
    <s v="38"/>
    <n v="555.55999999999995"/>
    <m/>
    <n v="555.55999999999995"/>
  </r>
  <r>
    <x v="63"/>
    <x v="63"/>
    <x v="159"/>
    <s v="50"/>
    <n v="731"/>
    <m/>
    <n v="731"/>
  </r>
  <r>
    <x v="64"/>
    <x v="64"/>
    <x v="160"/>
    <s v="450"/>
    <n v="7645.5"/>
    <n v="7645.5"/>
    <n v="7645.5"/>
  </r>
  <r>
    <x v="65"/>
    <x v="65"/>
    <x v="161"/>
    <s v="183"/>
    <n v="3929.01"/>
    <m/>
    <n v="3929.01"/>
  </r>
  <r>
    <x v="66"/>
    <x v="66"/>
    <x v="162"/>
    <s v="188"/>
    <n v="4042"/>
    <m/>
    <n v="4042"/>
  </r>
  <r>
    <x v="67"/>
    <x v="67"/>
    <x v="163"/>
    <s v="442"/>
    <n v="10479.82"/>
    <m/>
    <n v="10479.82"/>
  </r>
  <r>
    <x v="67"/>
    <x v="67"/>
    <x v="164"/>
    <s v="359"/>
    <n v="8511.89"/>
    <m/>
    <n v="8511.89"/>
  </r>
  <r>
    <x v="68"/>
    <x v="68"/>
    <x v="165"/>
    <s v="22"/>
    <n v="566.5"/>
    <m/>
    <n v="566.5"/>
  </r>
  <r>
    <x v="69"/>
    <x v="69"/>
    <x v="166"/>
    <s v="270"/>
    <n v="6895.8"/>
    <m/>
    <n v="6895.8"/>
  </r>
  <r>
    <x v="69"/>
    <x v="69"/>
    <x v="167"/>
    <s v="68"/>
    <n v="1736.72"/>
    <m/>
    <n v="1736.72"/>
  </r>
  <r>
    <x v="70"/>
    <x v="70"/>
    <x v="168"/>
    <s v="812"/>
    <n v="7811.44"/>
    <m/>
    <n v="7811.44"/>
  </r>
  <r>
    <x v="71"/>
    <x v="71"/>
    <x v="169"/>
    <s v="293"/>
    <n v="12303.07"/>
    <m/>
    <n v="12303.07"/>
  </r>
  <r>
    <x v="71"/>
    <x v="71"/>
    <x v="170"/>
    <s v="14"/>
    <n v="587.86"/>
    <m/>
    <n v="587.86"/>
  </r>
  <r>
    <x v="72"/>
    <x v="72"/>
    <x v="171"/>
    <s v="34"/>
    <n v="527.34"/>
    <m/>
    <n v="527.34"/>
  </r>
  <r>
    <x v="72"/>
    <x v="72"/>
    <x v="172"/>
    <s v="110"/>
    <n v="1706.1"/>
    <m/>
    <n v="1706.1"/>
  </r>
  <r>
    <x v="72"/>
    <x v="72"/>
    <x v="173"/>
    <s v="18"/>
    <n v="279.18"/>
    <m/>
    <n v="279.18"/>
  </r>
  <r>
    <x v="72"/>
    <x v="72"/>
    <x v="174"/>
    <s v="79"/>
    <n v="1225.29"/>
    <m/>
    <n v="1225.29"/>
  </r>
  <r>
    <x v="73"/>
    <x v="73"/>
    <x v="175"/>
    <s v="141"/>
    <n v="1632.78"/>
    <n v="1632.78"/>
    <n v="1632.78"/>
  </r>
  <r>
    <x v="74"/>
    <x v="74"/>
    <x v="176"/>
    <s v="183"/>
    <n v="2190.5100000000002"/>
    <m/>
    <n v="2190.5100000000002"/>
  </r>
  <r>
    <x v="74"/>
    <x v="74"/>
    <x v="177"/>
    <s v="55"/>
    <n v="658.35"/>
    <m/>
    <n v="658.35"/>
  </r>
  <r>
    <x v="74"/>
    <x v="74"/>
    <x v="178"/>
    <s v="10"/>
    <n v="119.7"/>
    <m/>
    <n v="119.7"/>
  </r>
  <r>
    <x v="74"/>
    <x v="74"/>
    <x v="179"/>
    <s v="903"/>
    <n v="10808.91"/>
    <m/>
    <n v="10808.91"/>
  </r>
  <r>
    <x v="74"/>
    <x v="74"/>
    <x v="180"/>
    <s v="90"/>
    <n v="1077.3"/>
    <m/>
    <n v="1077.3"/>
  </r>
  <r>
    <x v="75"/>
    <x v="75"/>
    <x v="181"/>
    <s v="160"/>
    <n v="5364.8"/>
    <m/>
    <n v="5364.8"/>
  </r>
  <r>
    <x v="76"/>
    <x v="76"/>
    <x v="182"/>
    <s v="139"/>
    <n v="8155.13"/>
    <n v="0"/>
    <n v="8155.13"/>
  </r>
  <r>
    <x v="77"/>
    <x v="77"/>
    <x v="183"/>
    <s v="165"/>
    <n v="3105.3"/>
    <m/>
    <n v="3105.3"/>
  </r>
  <r>
    <x v="78"/>
    <x v="78"/>
    <x v="184"/>
    <s v="139"/>
    <n v="5024.8500000000004"/>
    <m/>
    <n v="5024.8500000000004"/>
  </r>
  <r>
    <x v="79"/>
    <x v="79"/>
    <x v="185"/>
    <s v="545"/>
    <n v="7308.45"/>
    <m/>
    <n v="7308.45"/>
  </r>
  <r>
    <x v="80"/>
    <x v="80"/>
    <x v="186"/>
    <s v="142"/>
    <n v="4169.12"/>
    <m/>
    <n v="4169.12"/>
  </r>
  <r>
    <x v="81"/>
    <x v="81"/>
    <x v="187"/>
    <s v="98"/>
    <n v="1477.84"/>
    <m/>
    <n v="1477.84"/>
  </r>
  <r>
    <x v="82"/>
    <x v="82"/>
    <x v="188"/>
    <s v="30"/>
    <n v="402"/>
    <m/>
    <n v="402"/>
  </r>
  <r>
    <x v="82"/>
    <x v="82"/>
    <x v="189"/>
    <s v="277"/>
    <n v="3711.8"/>
    <m/>
    <n v="3711.8"/>
  </r>
  <r>
    <x v="83"/>
    <x v="83"/>
    <x v="190"/>
    <s v="270"/>
    <n v="3771.9"/>
    <n v="3771.9"/>
    <n v="3771.9"/>
  </r>
  <r>
    <x v="84"/>
    <x v="84"/>
    <x v="191"/>
    <s v="200"/>
    <n v="5490"/>
    <m/>
    <n v="5490"/>
  </r>
  <r>
    <x v="84"/>
    <x v="84"/>
    <x v="192"/>
    <s v="355"/>
    <n v="9744.75"/>
    <m/>
    <n v="9744.75"/>
  </r>
  <r>
    <x v="84"/>
    <x v="84"/>
    <x v="193"/>
    <s v="412"/>
    <n v="11309.4"/>
    <m/>
    <n v="11309.4"/>
  </r>
  <r>
    <x v="84"/>
    <x v="84"/>
    <x v="194"/>
    <s v="86"/>
    <n v="2360.6999999999998"/>
    <m/>
    <n v="2360.6999999999998"/>
  </r>
  <r>
    <x v="85"/>
    <x v="85"/>
    <x v="195"/>
    <s v="102"/>
    <n v="2375.58"/>
    <m/>
    <n v="2375.58"/>
  </r>
  <r>
    <x v="85"/>
    <x v="85"/>
    <x v="196"/>
    <s v="174"/>
    <n v="4052.46"/>
    <m/>
    <n v="4052.46"/>
  </r>
  <r>
    <x v="85"/>
    <x v="85"/>
    <x v="197"/>
    <s v="98"/>
    <n v="2282.42"/>
    <m/>
    <n v="2282.42"/>
  </r>
  <r>
    <x v="86"/>
    <x v="86"/>
    <x v="198"/>
    <s v="80"/>
    <n v="3608.8"/>
    <m/>
    <n v="3608.8"/>
  </r>
  <r>
    <x v="86"/>
    <x v="86"/>
    <x v="199"/>
    <s v="71"/>
    <n v="3202.81"/>
    <m/>
    <n v="3202.81"/>
  </r>
  <r>
    <x v="87"/>
    <x v="87"/>
    <x v="200"/>
    <s v="152"/>
    <n v="2210.08"/>
    <m/>
    <n v="2210.08"/>
  </r>
  <r>
    <x v="88"/>
    <x v="88"/>
    <x v="201"/>
    <s v="75"/>
    <n v="2799.75"/>
    <n v="0"/>
    <n v="2799.75"/>
  </r>
  <r>
    <x v="89"/>
    <x v="89"/>
    <x v="202"/>
    <s v="53"/>
    <n v="1877.79"/>
    <m/>
    <n v="1877.79"/>
  </r>
  <r>
    <x v="89"/>
    <x v="89"/>
    <x v="203"/>
    <s v="215"/>
    <n v="7617.45"/>
    <m/>
    <n v="7617.45"/>
  </r>
  <r>
    <x v="89"/>
    <x v="89"/>
    <x v="204"/>
    <s v="98"/>
    <n v="3472.14"/>
    <m/>
    <n v="3472.14"/>
  </r>
  <r>
    <x v="90"/>
    <x v="90"/>
    <x v="205"/>
    <s v="994"/>
    <n v="6898.36"/>
    <m/>
    <n v="6898.36"/>
  </r>
  <r>
    <x v="91"/>
    <x v="91"/>
    <x v="206"/>
    <s v="140"/>
    <n v="3168.2"/>
    <m/>
    <n v="3168.2"/>
  </r>
  <r>
    <x v="91"/>
    <x v="91"/>
    <x v="207"/>
    <s v="260"/>
    <n v="5883.8"/>
    <m/>
    <n v="5883.8"/>
  </r>
  <r>
    <x v="91"/>
    <x v="91"/>
    <x v="208"/>
    <s v="275"/>
    <n v="6223.25"/>
    <m/>
    <n v="6223.25"/>
  </r>
  <r>
    <x v="91"/>
    <x v="91"/>
    <x v="209"/>
    <s v="125"/>
    <n v="2828.75"/>
    <m/>
    <n v="2828.75"/>
  </r>
  <r>
    <x v="92"/>
    <x v="92"/>
    <x v="210"/>
    <s v="114"/>
    <n v="1515.06"/>
    <m/>
    <n v="1515.06"/>
  </r>
  <r>
    <x v="92"/>
    <x v="92"/>
    <x v="211"/>
    <s v="21"/>
    <n v="279.08999999999997"/>
    <m/>
    <n v="279.08999999999997"/>
  </r>
  <r>
    <x v="93"/>
    <x v="93"/>
    <x v="212"/>
    <s v="211"/>
    <n v="5266.56"/>
    <m/>
    <n v="5266.56"/>
  </r>
  <r>
    <x v="94"/>
    <x v="94"/>
    <x v="213"/>
    <s v="100"/>
    <n v="4629"/>
    <m/>
    <n v="4629"/>
  </r>
  <r>
    <x v="94"/>
    <x v="94"/>
    <x v="214"/>
    <s v="135"/>
    <n v="6249.15"/>
    <m/>
    <n v="6249.15"/>
  </r>
  <r>
    <x v="94"/>
    <x v="94"/>
    <x v="215"/>
    <s v="266"/>
    <n v="12313.14"/>
    <m/>
    <n v="12313.14"/>
  </r>
  <r>
    <x v="94"/>
    <x v="94"/>
    <x v="216"/>
    <s v="169"/>
    <n v="7823.01"/>
    <m/>
    <n v="7823.01"/>
  </r>
  <r>
    <x v="94"/>
    <x v="94"/>
    <x v="217"/>
    <s v="293"/>
    <n v="13562.97"/>
    <m/>
    <n v="13562.97"/>
  </r>
  <r>
    <x v="94"/>
    <x v="94"/>
    <x v="218"/>
    <s v="427"/>
    <n v="19765.830000000002"/>
    <m/>
    <n v="19765.830000000002"/>
  </r>
  <r>
    <x v="94"/>
    <x v="94"/>
    <x v="219"/>
    <s v="199"/>
    <n v="9211.7099999999991"/>
    <m/>
    <n v="9211.7099999999991"/>
  </r>
  <r>
    <x v="94"/>
    <x v="94"/>
    <x v="220"/>
    <s v="40"/>
    <n v="1851.6"/>
    <m/>
    <n v="1851.6"/>
  </r>
  <r>
    <x v="94"/>
    <x v="94"/>
    <x v="221"/>
    <s v="78"/>
    <n v="3610.62"/>
    <m/>
    <n v="3610.62"/>
  </r>
  <r>
    <x v="94"/>
    <x v="94"/>
    <x v="222"/>
    <s v="55"/>
    <n v="2545.9499999999998"/>
    <m/>
    <n v="2545.9499999999998"/>
  </r>
  <r>
    <x v="95"/>
    <x v="95"/>
    <x v="223"/>
    <m/>
    <n v="629.04"/>
    <m/>
    <n v="629.04"/>
  </r>
  <r>
    <x v="96"/>
    <x v="96"/>
    <x v="224"/>
    <m/>
    <n v="640.01"/>
    <m/>
    <n v="640.01"/>
  </r>
  <r>
    <x v="96"/>
    <x v="96"/>
    <x v="225"/>
    <m/>
    <n v="31.22"/>
    <m/>
    <n v="31.22"/>
  </r>
  <r>
    <x v="97"/>
    <x v="97"/>
    <x v="223"/>
    <m/>
    <n v="461.76"/>
    <m/>
    <n v="461.76"/>
  </r>
  <r>
    <x v="98"/>
    <x v="98"/>
    <x v="223"/>
    <m/>
    <n v="870.24"/>
    <m/>
    <n v="870.24"/>
  </r>
  <r>
    <x v="99"/>
    <x v="99"/>
    <x v="223"/>
    <m/>
    <n v="533.76"/>
    <m/>
    <n v="533.76"/>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7">
  <r>
    <x v="0"/>
    <x v="0"/>
    <s v="Dropdown"/>
    <x v="0"/>
    <n v="3086.65"/>
  </r>
  <r>
    <x v="1"/>
    <x v="1"/>
    <s v="Dropdown"/>
    <x v="1"/>
    <n v="1152.56"/>
  </r>
  <r>
    <x v="2"/>
    <x v="2"/>
    <s v="Dropdown"/>
    <x v="2"/>
    <n v="2987.34"/>
  </r>
  <r>
    <x v="3"/>
    <x v="3"/>
    <s v="Data Entry"/>
    <x v="3"/>
    <n v="1851.54"/>
  </r>
  <r>
    <x v="4"/>
    <x v="4"/>
    <s v="Data Entry"/>
    <x v="4"/>
    <n v="3603.85"/>
  </r>
  <r>
    <x v="4"/>
    <x v="4"/>
    <s v="Data Entry"/>
    <x v="5"/>
    <n v="1441.54"/>
  </r>
  <r>
    <x v="5"/>
    <x v="5"/>
    <s v="Data Entry"/>
    <x v="6"/>
    <n v="1247.54"/>
  </r>
  <r>
    <x v="6"/>
    <x v="6"/>
    <s v="Data Entry"/>
    <x v="7"/>
    <n v="4749"/>
  </r>
  <r>
    <x v="6"/>
    <x v="6"/>
    <s v="Data Entry"/>
    <x v="8"/>
    <n v="12664"/>
  </r>
  <r>
    <x v="7"/>
    <x v="7"/>
    <s v="Dropdown"/>
    <x v="9"/>
    <n v="15992.68"/>
  </r>
  <r>
    <x v="7"/>
    <x v="7"/>
    <s v="Dropdown"/>
    <x v="10"/>
    <n v="2907.76"/>
  </r>
  <r>
    <x v="7"/>
    <x v="7"/>
    <s v="Data Entry"/>
    <x v="11"/>
    <n v="1453.88"/>
  </r>
  <r>
    <x v="8"/>
    <x v="8"/>
    <s v="Data Entry"/>
    <x v="12"/>
    <n v="4085.12"/>
  </r>
  <r>
    <x v="9"/>
    <x v="9"/>
    <s v="Dropdown"/>
    <x v="13"/>
    <n v="78030.880000000005"/>
  </r>
  <r>
    <x v="9"/>
    <x v="9"/>
    <s v="Dropdown"/>
    <x v="14"/>
    <n v="234092.64"/>
  </r>
  <r>
    <x v="9"/>
    <x v="9"/>
    <s v="Dropdown"/>
    <x v="15"/>
    <n v="67268"/>
  </r>
  <r>
    <x v="9"/>
    <x v="9"/>
    <s v="Dropdown"/>
    <x v="16"/>
    <n v="55159.76"/>
  </r>
  <r>
    <x v="9"/>
    <x v="9"/>
    <s v="Dropdown"/>
    <x v="17"/>
    <n v="6726.8"/>
  </r>
  <r>
    <x v="9"/>
    <x v="9"/>
    <s v="Dropdown"/>
    <x v="18"/>
    <n v="13453.6"/>
  </r>
  <r>
    <x v="9"/>
    <x v="9"/>
    <s v="Dropdown"/>
    <x v="19"/>
    <n v="230056.56"/>
  </r>
  <r>
    <x v="9"/>
    <x v="9"/>
    <s v="Dropdown"/>
    <x v="20"/>
    <n v="92829.84"/>
  </r>
  <r>
    <x v="9"/>
    <x v="9"/>
    <s v="Dropdown"/>
    <x v="21"/>
    <n v="45742.239999999998"/>
  </r>
  <r>
    <x v="9"/>
    <x v="9"/>
    <s v="Dropdown"/>
    <x v="22"/>
    <n v="14798.96"/>
  </r>
  <r>
    <x v="9"/>
    <x v="9"/>
    <s v="Dropdown"/>
    <x v="23"/>
    <n v="25561.84"/>
  </r>
  <r>
    <x v="9"/>
    <x v="9"/>
    <s v="Dropdown"/>
    <x v="24"/>
    <n v="14798.96"/>
  </r>
  <r>
    <x v="9"/>
    <x v="9"/>
    <s v="Dropdown"/>
    <x v="25"/>
    <n v="30943.279999999999"/>
  </r>
  <r>
    <x v="9"/>
    <x v="9"/>
    <s v="Dropdown"/>
    <x v="26"/>
    <n v="4036.08"/>
  </r>
  <r>
    <x v="9"/>
    <x v="9"/>
    <s v="Dropdown"/>
    <x v="27"/>
    <n v="94175.2"/>
  </r>
  <r>
    <x v="9"/>
    <x v="9"/>
    <s v="Dropdown"/>
    <x v="28"/>
    <n v="150680.32000000001"/>
  </r>
  <r>
    <x v="9"/>
    <x v="9"/>
    <s v="Dropdown"/>
    <x v="29"/>
    <n v="195077.2"/>
  </r>
  <r>
    <x v="9"/>
    <x v="9"/>
    <s v="Dropdown"/>
    <x v="30"/>
    <n v="154716.4"/>
  </r>
  <r>
    <x v="9"/>
    <x v="9"/>
    <s v="Data Entry"/>
    <x v="31"/>
    <n v="18835.04"/>
  </r>
  <r>
    <x v="9"/>
    <x v="9"/>
    <s v="Data Entry"/>
    <x v="32"/>
    <n v="21525.759999999998"/>
  </r>
  <r>
    <x v="9"/>
    <x v="9"/>
    <s v="Data Entry"/>
    <x v="33"/>
    <n v="5381.44"/>
  </r>
  <r>
    <x v="9"/>
    <x v="9"/>
    <s v="Data Entry"/>
    <x v="34"/>
    <n v="217948.32"/>
  </r>
  <r>
    <x v="9"/>
    <x v="9"/>
    <s v="Data Entry"/>
    <x v="35"/>
    <n v="29597.919999999998"/>
  </r>
  <r>
    <x v="9"/>
    <x v="9"/>
    <s v="Data Entry"/>
    <x v="36"/>
    <n v="12108.24"/>
  </r>
  <r>
    <x v="9"/>
    <x v="9"/>
    <s v="Data Entry"/>
    <x v="37"/>
    <n v="4036.08"/>
  </r>
  <r>
    <x v="9"/>
    <x v="9"/>
    <s v="Data Entry"/>
    <x v="38"/>
    <n v="20180.400000000001"/>
  </r>
  <r>
    <x v="9"/>
    <x v="9"/>
    <s v="Data Entry"/>
    <x v="39"/>
    <n v="8072.16"/>
  </r>
  <r>
    <x v="9"/>
    <x v="9"/>
    <s v="Data Entry"/>
    <x v="40"/>
    <n v="17489.68"/>
  </r>
  <r>
    <x v="9"/>
    <x v="9"/>
    <s v="Data Entry"/>
    <x v="41"/>
    <n v="2690.72"/>
  </r>
  <r>
    <x v="9"/>
    <x v="9"/>
    <s v="Data Entry"/>
    <x v="42"/>
    <n v="145298.88"/>
  </r>
  <r>
    <x v="9"/>
    <x v="9"/>
    <s v="Data Entry"/>
    <x v="43"/>
    <n v="4036.08"/>
  </r>
  <r>
    <x v="9"/>
    <x v="9"/>
    <s v="Data Entry"/>
    <x v="44"/>
    <n v="5381.44"/>
  </r>
  <r>
    <x v="9"/>
    <x v="9"/>
    <s v="Data Entry"/>
    <x v="45"/>
    <n v="8072.16"/>
  </r>
  <r>
    <x v="9"/>
    <x v="9"/>
    <s v="Data Entry"/>
    <x v="46"/>
    <n v="4036.08"/>
  </r>
  <r>
    <x v="9"/>
    <x v="9"/>
    <s v="Data Entry"/>
    <x v="47"/>
    <n v="1345.36"/>
  </r>
  <r>
    <x v="10"/>
    <x v="10"/>
    <s v="Data Entry"/>
    <x v="48"/>
    <n v="10070.549999999999"/>
  </r>
  <r>
    <x v="10"/>
    <x v="10"/>
    <s v="Data Entry"/>
    <x v="49"/>
    <n v="6713.7"/>
  </r>
  <r>
    <x v="11"/>
    <x v="11"/>
    <s v="Dropdown"/>
    <x v="50"/>
    <n v="71119.149999999994"/>
  </r>
  <r>
    <x v="11"/>
    <x v="11"/>
    <s v="Dropdown"/>
    <x v="51"/>
    <n v="128859.45"/>
  </r>
  <r>
    <x v="11"/>
    <x v="11"/>
    <s v="Data Entry"/>
    <x v="52"/>
    <n v="6337.35"/>
  </r>
  <r>
    <x v="11"/>
    <x v="11"/>
    <s v="Data Entry"/>
    <x v="48"/>
    <n v="14787.15"/>
  </r>
  <r>
    <x v="11"/>
    <x v="11"/>
    <s v="Data Entry"/>
    <x v="53"/>
    <n v="3520.75"/>
  </r>
  <r>
    <x v="11"/>
    <x v="11"/>
    <s v="Data Entry"/>
    <x v="54"/>
    <n v="4929.05"/>
  </r>
  <r>
    <x v="11"/>
    <x v="11"/>
    <s v="Data Entry"/>
    <x v="55"/>
    <n v="4929.05"/>
  </r>
  <r>
    <x v="11"/>
    <x v="11"/>
    <s v="Data Entry"/>
    <x v="49"/>
    <n v="3520.75"/>
  </r>
  <r>
    <x v="12"/>
    <x v="12"/>
    <s v="Dropdown"/>
    <x v="56"/>
    <n v="1500.54"/>
  </r>
  <r>
    <x v="12"/>
    <x v="12"/>
    <s v="Dropdown"/>
    <x v="57"/>
    <n v="1000.36"/>
  </r>
  <r>
    <x v="12"/>
    <x v="12"/>
    <s v="Dropdown"/>
    <x v="58"/>
    <n v="3001.08"/>
  </r>
  <r>
    <x v="12"/>
    <x v="12"/>
    <s v="Dropdown"/>
    <x v="59"/>
    <n v="3501.26"/>
  </r>
  <r>
    <x v="12"/>
    <x v="12"/>
    <s v="Data Entry"/>
    <x v="60"/>
    <n v="500.18"/>
  </r>
  <r>
    <x v="13"/>
    <x v="13"/>
    <s v="Dropdown"/>
    <x v="61"/>
    <n v="9803.52"/>
  </r>
  <r>
    <x v="13"/>
    <x v="13"/>
    <s v="Dropdown"/>
    <x v="62"/>
    <n v="2450.88"/>
  </r>
  <r>
    <x v="13"/>
    <x v="13"/>
    <s v="Dropdown"/>
    <x v="63"/>
    <n v="3267.84"/>
  </r>
  <r>
    <x v="13"/>
    <x v="13"/>
    <s v="Dropdown"/>
    <x v="64"/>
    <n v="17156.16"/>
  </r>
  <r>
    <x v="13"/>
    <x v="13"/>
    <s v="Data Entry"/>
    <x v="65"/>
    <n v="816.96"/>
  </r>
  <r>
    <x v="13"/>
    <x v="13"/>
    <s v="Data Entry"/>
    <x v="66"/>
    <n v="13071.36"/>
  </r>
  <r>
    <x v="13"/>
    <x v="13"/>
    <s v="Data Entry"/>
    <x v="67"/>
    <n v="8986.56"/>
  </r>
  <r>
    <x v="13"/>
    <x v="13"/>
    <s v="Data Entry"/>
    <x v="68"/>
    <n v="816.96"/>
  </r>
  <r>
    <x v="14"/>
    <x v="14"/>
    <s v="Dropdown"/>
    <x v="69"/>
    <n v="1882.08"/>
  </r>
  <r>
    <x v="14"/>
    <x v="14"/>
    <s v="Data Entry"/>
    <x v="70"/>
    <n v="1411.56"/>
  </r>
  <r>
    <x v="15"/>
    <x v="15"/>
    <s v="Data Entry"/>
    <x v="71"/>
    <n v="6263.25"/>
  </r>
  <r>
    <x v="15"/>
    <x v="15"/>
    <s v="Data Entry"/>
    <x v="72"/>
    <n v="835.1"/>
  </r>
  <r>
    <x v="16"/>
    <x v="16"/>
    <s v="Data Entry"/>
    <x v="37"/>
    <n v="2486.94"/>
  </r>
  <r>
    <x v="16"/>
    <x v="16"/>
    <s v="Data Entry"/>
    <x v="73"/>
    <n v="6631.84"/>
  </r>
  <r>
    <x v="17"/>
    <x v="17"/>
    <s v="Dropdown"/>
    <x v="74"/>
    <n v="33112.519999999997"/>
  </r>
  <r>
    <x v="17"/>
    <x v="17"/>
    <s v="Dropdown"/>
    <x v="75"/>
    <n v="40208.06"/>
  </r>
  <r>
    <x v="17"/>
    <x v="17"/>
    <s v="Data Entry"/>
    <x v="76"/>
    <n v="5912.95"/>
  </r>
  <r>
    <x v="18"/>
    <x v="18"/>
    <s v="Data Entry"/>
    <x v="77"/>
    <n v="3802.26"/>
  </r>
  <r>
    <x v="19"/>
    <x v="19"/>
    <s v="Data Entry"/>
    <x v="78"/>
    <n v="13834.32"/>
  </r>
  <r>
    <x v="19"/>
    <x v="19"/>
    <s v="Data Entry"/>
    <x v="79"/>
    <n v="5764.3"/>
  </r>
  <r>
    <x v="20"/>
    <x v="20"/>
    <s v="Data Entry"/>
    <x v="80"/>
    <n v="2736.72"/>
  </r>
  <r>
    <x v="21"/>
    <x v="21"/>
    <s v="Dropdown"/>
    <x v="81"/>
    <n v="682.77"/>
  </r>
  <r>
    <x v="21"/>
    <x v="21"/>
    <s v="Data Entry"/>
    <x v="82"/>
    <n v="6827.7"/>
  </r>
  <r>
    <x v="21"/>
    <x v="21"/>
    <s v="Data Entry"/>
    <x v="83"/>
    <n v="682.77"/>
  </r>
  <r>
    <x v="22"/>
    <x v="22"/>
    <s v="Dropdown"/>
    <x v="84"/>
    <n v="36265.839999999997"/>
  </r>
  <r>
    <x v="22"/>
    <x v="22"/>
    <s v="Data Entry"/>
    <x v="85"/>
    <n v="29989.06"/>
  </r>
  <r>
    <x v="22"/>
    <x v="22"/>
    <s v="Data Entry"/>
    <x v="86"/>
    <n v="1394.84"/>
  </r>
  <r>
    <x v="23"/>
    <x v="23"/>
    <s v="Dropdown"/>
    <x v="87"/>
    <n v="10481.76"/>
  </r>
  <r>
    <x v="23"/>
    <x v="23"/>
    <s v="Data Entry"/>
    <x v="88"/>
    <n v="2620.44"/>
  </r>
  <r>
    <x v="24"/>
    <x v="24"/>
    <s v="Dropdown"/>
    <x v="89"/>
    <n v="69449.37"/>
  </r>
  <r>
    <x v="24"/>
    <x v="24"/>
    <s v="Dropdown"/>
    <x v="90"/>
    <n v="25586.61"/>
  </r>
  <r>
    <x v="24"/>
    <x v="24"/>
    <s v="Dropdown"/>
    <x v="91"/>
    <n v="79196.649999999994"/>
  </r>
  <r>
    <x v="24"/>
    <x v="24"/>
    <s v="Dropdown"/>
    <x v="92"/>
    <n v="25586.61"/>
  </r>
  <r>
    <x v="24"/>
    <x v="24"/>
    <s v="Dropdown"/>
    <x v="93"/>
    <n v="84070.29"/>
  </r>
  <r>
    <x v="24"/>
    <x v="24"/>
    <s v="Dropdown"/>
    <x v="94"/>
    <n v="91380.75"/>
  </r>
  <r>
    <x v="25"/>
    <x v="25"/>
    <s v="Dropdown"/>
    <x v="95"/>
    <n v="5439.77"/>
  </r>
  <r>
    <x v="25"/>
    <x v="25"/>
    <s v="Data Entry"/>
    <x v="96"/>
    <n v="13210.87"/>
  </r>
  <r>
    <x v="25"/>
    <x v="25"/>
    <s v="Data Entry"/>
    <x v="97"/>
    <n v="21759.08"/>
  </r>
  <r>
    <x v="25"/>
    <x v="25"/>
    <s v="Data Entry"/>
    <x v="4"/>
    <n v="7771.1"/>
  </r>
  <r>
    <x v="26"/>
    <x v="26"/>
    <s v="Dropdown"/>
    <x v="98"/>
    <n v="17080"/>
  </r>
  <r>
    <x v="26"/>
    <x v="26"/>
    <s v="Data Entry"/>
    <x v="99"/>
    <n v="1067.5"/>
  </r>
  <r>
    <x v="26"/>
    <x v="26"/>
    <s v="Data Entry"/>
    <x v="100"/>
    <n v="4270"/>
  </r>
  <r>
    <x v="27"/>
    <x v="27"/>
    <s v="Dropdown"/>
    <x v="101"/>
    <n v="2506.77"/>
  </r>
  <r>
    <x v="27"/>
    <x v="27"/>
    <s v="Data Entry"/>
    <x v="102"/>
    <n v="1671.18"/>
  </r>
  <r>
    <x v="27"/>
    <x v="27"/>
    <s v="Data Entry"/>
    <x v="103"/>
    <n v="835.59"/>
  </r>
  <r>
    <x v="28"/>
    <x v="28"/>
    <s v="Data Entry"/>
    <x v="104"/>
    <n v="2098.7399999999998"/>
  </r>
  <r>
    <x v="28"/>
    <x v="28"/>
    <s v="Data Entry"/>
    <x v="7"/>
    <n v="2098.7399999999998"/>
  </r>
  <r>
    <x v="29"/>
    <x v="29"/>
    <s v="Dropdown"/>
    <x v="105"/>
    <n v="5319.75"/>
  </r>
  <r>
    <x v="30"/>
    <x v="30"/>
    <s v="Data Entry"/>
    <x v="106"/>
    <n v="815"/>
  </r>
  <r>
    <x v="31"/>
    <x v="31"/>
    <s v="Dropdown"/>
    <x v="107"/>
    <n v="6047.6"/>
  </r>
  <r>
    <x v="31"/>
    <x v="31"/>
    <s v="Data Entry"/>
    <x v="108"/>
    <n v="9676.16"/>
  </r>
  <r>
    <x v="31"/>
    <x v="31"/>
    <s v="Data Entry"/>
    <x v="109"/>
    <n v="604.76"/>
  </r>
  <r>
    <x v="31"/>
    <x v="31"/>
    <s v="Data Entry"/>
    <x v="110"/>
    <n v="604.76"/>
  </r>
  <r>
    <x v="31"/>
    <x v="31"/>
    <s v="Data Entry"/>
    <x v="111"/>
    <n v="6047.6"/>
  </r>
  <r>
    <x v="32"/>
    <x v="32"/>
    <s v="Data Entry"/>
    <x v="38"/>
    <n v="3504.95"/>
  </r>
  <r>
    <x v="33"/>
    <x v="33"/>
    <s v="Data Entry"/>
    <x v="70"/>
    <n v="1163.6400000000001"/>
  </r>
  <r>
    <x v="33"/>
    <x v="33"/>
    <s v="Data Entry"/>
    <x v="112"/>
    <n v="1163.6400000000001"/>
  </r>
  <r>
    <x v="34"/>
    <x v="34"/>
    <s v="Dropdown"/>
    <x v="113"/>
    <n v="14139.8"/>
  </r>
  <r>
    <x v="34"/>
    <x v="34"/>
    <s v="Dropdown"/>
    <x v="114"/>
    <n v="29693.58"/>
  </r>
  <r>
    <x v="35"/>
    <x v="35"/>
    <s v="Data Entry"/>
    <x v="115"/>
    <n v="23303.02"/>
  </r>
  <r>
    <x v="36"/>
    <x v="36"/>
    <s v="Data Entry"/>
    <x v="116"/>
    <n v="4810.96"/>
  </r>
  <r>
    <x v="37"/>
    <x v="37"/>
    <s v="Dropdown"/>
    <x v="117"/>
    <n v="63168"/>
  </r>
  <r>
    <x v="37"/>
    <x v="37"/>
    <s v="Dropdown"/>
    <x v="118"/>
    <n v="97910.399999999994"/>
  </r>
  <r>
    <x v="37"/>
    <x v="37"/>
    <s v="Dropdown"/>
    <x v="119"/>
    <n v="30952.32"/>
  </r>
  <r>
    <x v="37"/>
    <x v="37"/>
    <s v="Dropdown"/>
    <x v="120"/>
    <n v="206559.35999999999"/>
  </r>
  <r>
    <x v="37"/>
    <x v="37"/>
    <s v="Data Entry"/>
    <x v="121"/>
    <n v="138969.60000000001"/>
  </r>
  <r>
    <x v="37"/>
    <x v="37"/>
    <s v="Data Entry"/>
    <x v="122"/>
    <n v="31584"/>
  </r>
  <r>
    <x v="37"/>
    <x v="37"/>
    <s v="Data Entry"/>
    <x v="123"/>
    <n v="14528.64"/>
  </r>
  <r>
    <x v="37"/>
    <x v="37"/>
    <s v="Data Entry"/>
    <x v="124"/>
    <n v="13265.28"/>
  </r>
  <r>
    <x v="37"/>
    <x v="37"/>
    <s v="Data Entry"/>
    <x v="125"/>
    <n v="21477.119999999999"/>
  </r>
  <r>
    <x v="37"/>
    <x v="37"/>
    <s v="Data Entry"/>
    <x v="126"/>
    <n v="10106.879999999999"/>
  </r>
  <r>
    <x v="37"/>
    <x v="37"/>
    <s v="Data Entry"/>
    <x v="127"/>
    <n v="17055.36"/>
  </r>
  <r>
    <x v="38"/>
    <x v="38"/>
    <s v="Dropdown"/>
    <x v="128"/>
    <n v="3589.45"/>
  </r>
  <r>
    <x v="39"/>
    <x v="39"/>
    <s v="Dropdown"/>
    <x v="129"/>
    <n v="17165.939999999999"/>
  </r>
  <r>
    <x v="39"/>
    <x v="39"/>
    <s v="Dropdown"/>
    <x v="130"/>
    <n v="16612.2"/>
  </r>
  <r>
    <x v="40"/>
    <x v="40"/>
    <s v="Dropdown"/>
    <x v="131"/>
    <n v="9214.2999999999993"/>
  </r>
  <r>
    <x v="41"/>
    <x v="41"/>
    <s v="Dropdown"/>
    <x v="132"/>
    <n v="3972.36"/>
  </r>
  <r>
    <x v="41"/>
    <x v="41"/>
    <s v="Dropdown"/>
    <x v="133"/>
    <n v="662.06"/>
  </r>
  <r>
    <x v="41"/>
    <x v="41"/>
    <s v="Dropdown"/>
    <x v="134"/>
    <n v="19861.8"/>
  </r>
  <r>
    <x v="41"/>
    <x v="41"/>
    <s v="Dropdown"/>
    <x v="135"/>
    <n v="29130.639999999999"/>
  </r>
  <r>
    <x v="41"/>
    <x v="41"/>
    <s v="Dropdown"/>
    <x v="136"/>
    <n v="31116.82"/>
  </r>
  <r>
    <x v="41"/>
    <x v="41"/>
    <s v="Dropdown"/>
    <x v="137"/>
    <n v="41709.78"/>
  </r>
  <r>
    <x v="41"/>
    <x v="41"/>
    <s v="Data Entry"/>
    <x v="138"/>
    <n v="10592.96"/>
  </r>
  <r>
    <x v="42"/>
    <x v="42"/>
    <s v="Dropdown"/>
    <x v="139"/>
    <n v="27610.44"/>
  </r>
  <r>
    <x v="43"/>
    <x v="43"/>
    <s v="Dropdown"/>
    <x v="140"/>
    <n v="38902.400000000001"/>
  </r>
  <r>
    <x v="43"/>
    <x v="43"/>
    <s v="Dropdown"/>
    <x v="141"/>
    <n v="78412.649999999994"/>
  </r>
  <r>
    <x v="43"/>
    <x v="43"/>
    <s v="Data Entry"/>
    <x v="142"/>
    <n v="3647.1"/>
  </r>
  <r>
    <x v="43"/>
    <x v="43"/>
    <s v="Data Entry"/>
    <x v="143"/>
    <n v="3647.1"/>
  </r>
  <r>
    <x v="43"/>
    <x v="43"/>
    <s v="Data Entry"/>
    <x v="37"/>
    <n v="2431.4"/>
  </r>
  <r>
    <x v="44"/>
    <x v="44"/>
    <s v="Dropdown"/>
    <x v="144"/>
    <n v="60127.22"/>
  </r>
  <r>
    <x v="44"/>
    <x v="44"/>
    <s v="Data Entry"/>
    <x v="145"/>
    <n v="3250.12"/>
  </r>
  <r>
    <x v="44"/>
    <x v="44"/>
    <s v="Data Entry"/>
    <x v="146"/>
    <n v="4875.18"/>
  </r>
  <r>
    <x v="44"/>
    <x v="44"/>
    <s v="Data Entry"/>
    <x v="70"/>
    <n v="812.53"/>
  </r>
  <r>
    <x v="45"/>
    <x v="45"/>
    <s v="Dropdown"/>
    <x v="147"/>
    <n v="4888.62"/>
  </r>
  <r>
    <x v="46"/>
    <x v="46"/>
    <s v="Data Entry"/>
    <x v="116"/>
    <n v="23861.200000000001"/>
  </r>
  <r>
    <x v="47"/>
    <x v="47"/>
    <s v="Dropdown"/>
    <x v="148"/>
    <n v="4900.92"/>
  </r>
  <r>
    <x v="47"/>
    <x v="47"/>
    <s v="Dropdown"/>
    <x v="149"/>
    <n v="3267.28"/>
  </r>
  <r>
    <x v="47"/>
    <x v="47"/>
    <s v="Data Entry"/>
    <x v="67"/>
    <n v="3267.28"/>
  </r>
  <r>
    <x v="47"/>
    <x v="47"/>
    <s v="Data Entry"/>
    <x v="150"/>
    <n v="1633.64"/>
  </r>
  <r>
    <x v="48"/>
    <x v="48"/>
    <s v="Dropdown"/>
    <x v="151"/>
    <n v="18333.599999999999"/>
  </r>
  <r>
    <x v="48"/>
    <x v="48"/>
    <s v="Dropdown"/>
    <x v="152"/>
    <n v="14666.88"/>
  </r>
  <r>
    <x v="48"/>
    <x v="48"/>
    <s v="Data Entry"/>
    <x v="153"/>
    <n v="28417.08"/>
  </r>
  <r>
    <x v="48"/>
    <x v="48"/>
    <s v="Data Entry"/>
    <x v="37"/>
    <n v="1375.02"/>
  </r>
  <r>
    <x v="48"/>
    <x v="48"/>
    <s v="Data Entry"/>
    <x v="154"/>
    <n v="1833.36"/>
  </r>
  <r>
    <x v="48"/>
    <x v="48"/>
    <s v="Data Entry"/>
    <x v="155"/>
    <n v="10541.82"/>
  </r>
  <r>
    <x v="48"/>
    <x v="48"/>
    <s v="Data Entry"/>
    <x v="156"/>
    <n v="15125.22"/>
  </r>
  <r>
    <x v="48"/>
    <x v="48"/>
    <s v="Data Entry"/>
    <x v="157"/>
    <n v="9625.14"/>
  </r>
  <r>
    <x v="48"/>
    <x v="48"/>
    <s v="Data Entry"/>
    <x v="124"/>
    <n v="1375.02"/>
  </r>
  <r>
    <x v="48"/>
    <x v="48"/>
    <s v="Data Entry"/>
    <x v="83"/>
    <n v="2750.04"/>
  </r>
  <r>
    <x v="49"/>
    <x v="49"/>
    <s v="Data Entry"/>
    <x v="38"/>
    <n v="639.94000000000005"/>
  </r>
  <r>
    <x v="50"/>
    <x v="50"/>
    <s v="Dropdown"/>
    <x v="158"/>
    <n v="5390.1"/>
  </r>
  <r>
    <x v="51"/>
    <x v="51"/>
    <s v="Data Entry"/>
    <x v="4"/>
    <n v="2301.3200000000002"/>
  </r>
  <r>
    <x v="51"/>
    <x v="51"/>
    <s v="Data Entry"/>
    <x v="5"/>
    <n v="4602.6400000000003"/>
  </r>
  <r>
    <x v="52"/>
    <x v="52"/>
    <s v="Data Entry"/>
    <x v="159"/>
    <n v="10692.42"/>
  </r>
  <r>
    <x v="53"/>
    <x v="53"/>
    <s v="Data Entry"/>
    <x v="79"/>
    <n v="471.46"/>
  </r>
  <r>
    <x v="54"/>
    <x v="54"/>
    <s v="Dropdown"/>
    <x v="160"/>
    <n v="34062.839999999997"/>
  </r>
  <r>
    <x v="54"/>
    <x v="54"/>
    <s v="Dropdown"/>
    <x v="161"/>
    <n v="40551"/>
  </r>
  <r>
    <x v="54"/>
    <x v="54"/>
    <s v="Dropdown"/>
    <x v="162"/>
    <n v="129763.2"/>
  </r>
  <r>
    <x v="54"/>
    <x v="54"/>
    <s v="Dropdown"/>
    <x v="163"/>
    <n v="56771.4"/>
  </r>
  <r>
    <x v="54"/>
    <x v="54"/>
    <s v="Dropdown"/>
    <x v="164"/>
    <n v="69747.72"/>
  </r>
  <r>
    <x v="54"/>
    <x v="54"/>
    <s v="Data Entry"/>
    <x v="165"/>
    <n v="6488.16"/>
  </r>
  <r>
    <x v="54"/>
    <x v="54"/>
    <s v="Data Entry"/>
    <x v="166"/>
    <n v="12165.3"/>
  </r>
  <r>
    <x v="55"/>
    <x v="55"/>
    <s v="Data Entry"/>
    <x v="38"/>
    <n v="5223.8599999999997"/>
  </r>
  <r>
    <x v="56"/>
    <x v="56"/>
    <s v="Data Entry"/>
    <x v="167"/>
    <n v="4834.74"/>
  </r>
  <r>
    <x v="57"/>
    <x v="57"/>
    <s v="Dropdown"/>
    <x v="168"/>
    <n v="6749.16"/>
  </r>
  <r>
    <x v="58"/>
    <x v="58"/>
    <s v="Data Entry"/>
    <x v="12"/>
    <n v="3422.55"/>
  </r>
  <r>
    <x v="59"/>
    <x v="59"/>
    <s v="Dropdown"/>
    <x v="169"/>
    <n v="3677.6"/>
  </r>
  <r>
    <x v="60"/>
    <x v="60"/>
    <s v="Data Entry"/>
    <x v="5"/>
    <n v="850.5"/>
  </r>
  <r>
    <x v="61"/>
    <x v="61"/>
    <s v="Dropdown"/>
    <x v="170"/>
    <n v="25006.02"/>
  </r>
  <r>
    <x v="62"/>
    <x v="62"/>
    <s v="Data Entry"/>
    <x v="5"/>
    <n v="200.3"/>
  </r>
  <r>
    <x v="63"/>
    <x v="63"/>
    <s v="Data Entry"/>
    <x v="150"/>
    <n v="37626.25"/>
  </r>
  <r>
    <x v="63"/>
    <x v="63"/>
    <s v="Data Entry"/>
    <x v="171"/>
    <n v="6020.2"/>
  </r>
  <r>
    <x v="63"/>
    <x v="63"/>
    <s v="Data Entry"/>
    <x v="172"/>
    <n v="13545.45"/>
  </r>
  <r>
    <x v="63"/>
    <x v="63"/>
    <s v="Data Entry"/>
    <x v="173"/>
    <n v="4515.1499999999996"/>
  </r>
  <r>
    <x v="64"/>
    <x v="64"/>
    <s v="Data Entry"/>
    <x v="174"/>
    <n v="3423.88"/>
  </r>
  <r>
    <x v="65"/>
    <x v="65"/>
    <s v="Data Entry"/>
    <x v="175"/>
    <n v="3769.15"/>
  </r>
  <r>
    <x v="65"/>
    <x v="65"/>
    <s v="Data Entry"/>
    <x v="176"/>
    <n v="5276.81"/>
  </r>
  <r>
    <x v="66"/>
    <x v="66"/>
    <s v="Data Entry"/>
    <x v="55"/>
    <n v="4343.8"/>
  </r>
  <r>
    <x v="66"/>
    <x v="66"/>
    <s v="Data Entry"/>
    <x v="177"/>
    <n v="868.76"/>
  </r>
  <r>
    <x v="66"/>
    <x v="66"/>
    <s v="Data Entry"/>
    <x v="165"/>
    <n v="868.76"/>
  </r>
  <r>
    <x v="66"/>
    <x v="66"/>
    <s v="Data Entry"/>
    <x v="178"/>
    <n v="1737.52"/>
  </r>
  <r>
    <x v="66"/>
    <x v="66"/>
    <s v="Data Entry"/>
    <x v="179"/>
    <n v="8687.6"/>
  </r>
  <r>
    <x v="66"/>
    <x v="66"/>
    <s v="Data Entry"/>
    <x v="180"/>
    <n v="17375.2"/>
  </r>
  <r>
    <x v="66"/>
    <x v="66"/>
    <s v="Data Entry"/>
    <x v="181"/>
    <n v="16506.439999999999"/>
  </r>
  <r>
    <x v="67"/>
    <x v="67"/>
    <s v="Dropdown"/>
    <x v="182"/>
    <n v="43021.03"/>
  </r>
  <r>
    <x v="67"/>
    <x v="67"/>
    <s v="Dropdown"/>
    <x v="183"/>
    <n v="729.17"/>
  </r>
  <r>
    <x v="67"/>
    <x v="67"/>
    <s v="Data Entry"/>
    <x v="85"/>
    <n v="1458.34"/>
  </r>
  <r>
    <x v="67"/>
    <x v="67"/>
    <s v="Data Entry"/>
    <x v="142"/>
    <n v="13854.23"/>
  </r>
  <r>
    <x v="67"/>
    <x v="67"/>
    <s v="Data Entry"/>
    <x v="37"/>
    <n v="7291.7"/>
  </r>
  <r>
    <x v="67"/>
    <x v="67"/>
    <s v="Data Entry"/>
    <x v="184"/>
    <n v="8750.0400000000009"/>
  </r>
  <r>
    <x v="68"/>
    <x v="68"/>
    <s v="Data Entry"/>
    <x v="185"/>
    <n v="2130.64"/>
  </r>
  <r>
    <x v="68"/>
    <x v="68"/>
    <s v="Data Entry"/>
    <x v="186"/>
    <n v="3195.96"/>
  </r>
  <r>
    <x v="69"/>
    <x v="69"/>
    <s v="Data Entry"/>
    <x v="187"/>
    <n v="17355.36"/>
  </r>
  <r>
    <x v="69"/>
    <x v="69"/>
    <s v="Data Entry"/>
    <x v="188"/>
    <n v="723.14"/>
  </r>
  <r>
    <x v="70"/>
    <x v="70"/>
    <s v="Dropdown"/>
    <x v="37"/>
    <n v="1179.72"/>
  </r>
  <r>
    <x v="70"/>
    <x v="70"/>
    <s v="Dropdown"/>
    <x v="189"/>
    <n v="786.48"/>
  </r>
  <r>
    <x v="70"/>
    <x v="70"/>
    <s v="Dropdown"/>
    <x v="190"/>
    <n v="1966.2"/>
  </r>
  <r>
    <x v="70"/>
    <x v="70"/>
    <s v="Dropdown"/>
    <x v="191"/>
    <n v="786.48"/>
  </r>
  <r>
    <x v="70"/>
    <x v="70"/>
    <s v="Dropdown"/>
    <x v="36"/>
    <n v="2359.44"/>
  </r>
  <r>
    <x v="71"/>
    <x v="71"/>
    <s v="Dropdown"/>
    <x v="192"/>
    <n v="843.84"/>
  </r>
  <r>
    <x v="72"/>
    <x v="72"/>
    <s v="Dropdown"/>
    <x v="193"/>
    <n v="29194.2"/>
  </r>
  <r>
    <x v="72"/>
    <x v="72"/>
    <s v="Data Entry"/>
    <x v="38"/>
    <n v="1668.24"/>
  </r>
  <r>
    <x v="73"/>
    <x v="73"/>
    <s v="Data Entry"/>
    <x v="76"/>
    <n v="11466.9"/>
  </r>
  <r>
    <x v="73"/>
    <x v="73"/>
    <s v="Data Entry"/>
    <x v="194"/>
    <n v="6370.5"/>
  </r>
  <r>
    <x v="74"/>
    <x v="74"/>
    <s v="Dropdown"/>
    <x v="195"/>
    <n v="4781.22"/>
  </r>
  <r>
    <x v="75"/>
    <x v="75"/>
    <s v="Dropdown"/>
    <x v="196"/>
    <n v="13975.83"/>
  </r>
  <r>
    <x v="75"/>
    <x v="75"/>
    <s v="Dropdown"/>
    <x v="197"/>
    <n v="172368.57"/>
  </r>
  <r>
    <x v="75"/>
    <x v="75"/>
    <s v="Data Entry"/>
    <x v="198"/>
    <n v="88513.59"/>
  </r>
  <r>
    <x v="75"/>
    <x v="75"/>
    <s v="Data Entry"/>
    <x v="199"/>
    <n v="20187.310000000001"/>
  </r>
  <r>
    <x v="76"/>
    <x v="76"/>
    <s v="Dropdown"/>
    <x v="200"/>
    <n v="25053.84"/>
  </r>
  <r>
    <x v="77"/>
    <x v="77"/>
    <s v="Data Entry"/>
    <x v="201"/>
    <n v="645.76"/>
  </r>
  <r>
    <x v="77"/>
    <x v="77"/>
    <s v="Data Entry"/>
    <x v="202"/>
    <n v="645.76"/>
  </r>
  <r>
    <x v="77"/>
    <x v="77"/>
    <s v="Data Entry"/>
    <x v="124"/>
    <n v="3228.8"/>
  </r>
  <r>
    <x v="77"/>
    <x v="77"/>
    <s v="Data Entry"/>
    <x v="123"/>
    <n v="4520.32"/>
  </r>
  <r>
    <x v="78"/>
    <x v="78"/>
    <s v="Dropdown"/>
    <x v="203"/>
    <n v="3459.64"/>
  </r>
  <r>
    <x v="79"/>
    <x v="79"/>
    <s v="Dropdown"/>
    <x v="204"/>
    <n v="262.93"/>
  </r>
  <r>
    <x v="79"/>
    <x v="79"/>
    <s v="Dropdown"/>
    <x v="205"/>
    <n v="1051.72"/>
  </r>
  <r>
    <x v="80"/>
    <x v="80"/>
    <s v="Dropdown"/>
    <x v="206"/>
    <n v="4002.72"/>
  </r>
  <r>
    <x v="80"/>
    <x v="80"/>
    <s v="Data Entry"/>
    <x v="86"/>
    <n v="1000.68"/>
  </r>
  <r>
    <x v="81"/>
    <x v="81"/>
    <s v="Data Entry"/>
    <x v="207"/>
    <n v="3082.23"/>
  </r>
  <r>
    <x v="82"/>
    <x v="82"/>
    <s v="Data Entry"/>
    <x v="208"/>
    <n v="40129.65"/>
  </r>
  <r>
    <x v="83"/>
    <x v="83"/>
    <s v="Data Entry"/>
    <x v="209"/>
    <n v="7669.4"/>
  </r>
  <r>
    <x v="84"/>
    <x v="84"/>
    <s v="Dropdown"/>
    <x v="210"/>
    <n v="8533.07"/>
  </r>
  <r>
    <x v="84"/>
    <x v="84"/>
    <s v="Dropdown"/>
    <x v="211"/>
    <n v="12471.41"/>
  </r>
  <r>
    <x v="85"/>
    <x v="85"/>
    <s v="Data Entry"/>
    <x v="212"/>
    <n v="1634.64"/>
  </r>
  <r>
    <x v="86"/>
    <x v="86"/>
    <s v="Dropdown"/>
    <x v="213"/>
    <n v="6841.45"/>
  </r>
  <r>
    <x v="86"/>
    <x v="86"/>
    <s v="Data Entry"/>
    <x v="194"/>
    <n v="1954.7"/>
  </r>
  <r>
    <x v="86"/>
    <x v="86"/>
    <s v="Data Entry"/>
    <x v="214"/>
    <n v="3909.4"/>
  </r>
  <r>
    <x v="87"/>
    <x v="87"/>
    <s v="Dropdown"/>
    <x v="215"/>
    <n v="26227.82"/>
  </r>
  <r>
    <x v="87"/>
    <x v="87"/>
    <s v="Dropdown"/>
    <x v="216"/>
    <n v="12050.62"/>
  </r>
  <r>
    <x v="87"/>
    <x v="87"/>
    <s v="Dropdown"/>
    <x v="217"/>
    <n v="7797.46"/>
  </r>
  <r>
    <x v="88"/>
    <x v="88"/>
    <s v="Data Entry"/>
    <x v="218"/>
    <n v="3015.24"/>
  </r>
  <r>
    <x v="88"/>
    <x v="88"/>
    <s v="Data Entry"/>
    <x v="219"/>
    <n v="1005.08"/>
  </r>
  <r>
    <x v="88"/>
    <x v="88"/>
    <s v="Data Entry"/>
    <x v="220"/>
    <n v="1005.08"/>
  </r>
  <r>
    <x v="89"/>
    <x v="89"/>
    <s v="Dropdown"/>
    <x v="221"/>
    <n v="3052.9"/>
  </r>
  <r>
    <x v="89"/>
    <x v="89"/>
    <s v="Dropdown"/>
    <x v="222"/>
    <n v="5495.22"/>
  </r>
  <r>
    <x v="89"/>
    <x v="89"/>
    <s v="Dropdown"/>
    <x v="223"/>
    <n v="4274.0600000000004"/>
  </r>
  <r>
    <x v="89"/>
    <x v="89"/>
    <s v="Data Entry"/>
    <x v="179"/>
    <n v="2442.3200000000002"/>
  </r>
  <r>
    <x v="89"/>
    <x v="89"/>
    <s v="Data Entry"/>
    <x v="40"/>
    <n v="1221.1600000000001"/>
  </r>
  <r>
    <x v="89"/>
    <x v="89"/>
    <s v="Data Entry"/>
    <x v="224"/>
    <n v="1221.1600000000001"/>
  </r>
  <r>
    <x v="90"/>
    <x v="90"/>
    <s v="Data Entry"/>
    <x v="4"/>
    <n v="1956.21"/>
  </r>
  <r>
    <x v="91"/>
    <x v="91"/>
    <s v="Data Entry"/>
    <x v="142"/>
    <n v="2705.8"/>
  </r>
  <r>
    <x v="91"/>
    <x v="91"/>
    <s v="Data Entry"/>
    <x v="36"/>
    <n v="1082.32"/>
  </r>
  <r>
    <x v="92"/>
    <x v="92"/>
    <s v="Dropdown"/>
    <x v="225"/>
    <n v="11742.17"/>
  </r>
  <r>
    <x v="93"/>
    <x v="93"/>
    <s v="Dropdown"/>
    <x v="226"/>
    <n v="42954.6"/>
  </r>
  <r>
    <x v="93"/>
    <x v="93"/>
    <s v="Dropdown"/>
    <x v="227"/>
    <n v="23955.45"/>
  </r>
  <r>
    <x v="93"/>
    <x v="93"/>
    <s v="Dropdown"/>
    <x v="228"/>
    <n v="13216.8"/>
  </r>
  <r>
    <x v="93"/>
    <x v="93"/>
    <s v="Dropdown"/>
    <x v="229"/>
    <n v="13216.8"/>
  </r>
  <r>
    <x v="93"/>
    <x v="93"/>
    <s v="Dropdown"/>
    <x v="230"/>
    <n v="30563.85"/>
  </r>
  <r>
    <x v="93"/>
    <x v="93"/>
    <s v="Dropdown"/>
    <x v="231"/>
    <n v="31389.9"/>
  </r>
  <r>
    <x v="93"/>
    <x v="93"/>
    <s v="Dropdown"/>
    <x v="232"/>
    <n v="64431.9"/>
  </r>
  <r>
    <x v="93"/>
    <x v="93"/>
    <s v="Dropdown"/>
    <x v="233"/>
    <n v="14042.85"/>
  </r>
  <r>
    <x v="93"/>
    <x v="93"/>
    <s v="Dropdown"/>
    <x v="234"/>
    <n v="23129.4"/>
  </r>
  <r>
    <x v="93"/>
    <x v="93"/>
    <s v="Data Entry"/>
    <x v="99"/>
    <n v="23129.4"/>
  </r>
  <r>
    <x v="93"/>
    <x v="93"/>
    <s v="Data Entry"/>
    <x v="235"/>
    <n v="26433.599999999999"/>
  </r>
  <r>
    <x v="93"/>
    <x v="93"/>
    <s v="Data Entry"/>
    <x v="236"/>
    <n v="36346.199999999997"/>
  </r>
  <r>
    <x v="93"/>
    <x v="93"/>
    <s v="Data Entry"/>
    <x v="237"/>
    <n v="10738.65"/>
  </r>
  <r>
    <x v="93"/>
    <x v="93"/>
    <s v="Data Entry"/>
    <x v="238"/>
    <n v="12390.75"/>
  </r>
  <r>
    <x v="93"/>
    <x v="93"/>
    <s v="Data Entry"/>
    <x v="239"/>
    <n v="27259.65"/>
  </r>
  <r>
    <x v="94"/>
    <x v="94"/>
    <s v="Data Entry"/>
    <x v="79"/>
    <n v="3495"/>
  </r>
  <r>
    <x v="95"/>
    <x v="95"/>
    <s v="Data Entry"/>
    <x v="79"/>
    <n v="940"/>
  </r>
  <r>
    <x v="96"/>
    <x v="96"/>
    <s v="Dropdown"/>
    <x v="240"/>
    <n v="668.75"/>
  </r>
  <r>
    <x v="96"/>
    <x v="96"/>
    <s v="Data Entry"/>
    <x v="106"/>
    <n v="134"/>
  </r>
  <r>
    <x v="97"/>
    <x v="97"/>
    <s v="Data Entry"/>
    <x v="79"/>
    <n v="9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E1209B8-5CC4-49EB-BCE2-989D3DBDEBC8}" name="PivotTable2" cacheId="3"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rowHeaderCaption="">
  <location ref="B3:C683" firstHeaderRow="1" firstDataRow="1" firstDataCol="1"/>
  <pivotFields count="5">
    <pivotField axis="axisRow" subtotalTop="0" showAll="0" insertBlankRow="1" defaultSubtotal="0">
      <items count="100">
        <item x="0"/>
        <item x="1"/>
        <item x="2"/>
        <item x="5"/>
        <item x="7"/>
        <item x="8"/>
        <item x="9"/>
        <item x="10"/>
        <item x="11"/>
        <item x="12"/>
        <item x="13"/>
        <item x="14"/>
        <item x="16"/>
        <item x="17"/>
        <item x="18"/>
        <item x="21"/>
        <item x="22"/>
        <item x="23"/>
        <item x="24"/>
        <item x="25"/>
        <item x="26"/>
        <item x="27"/>
        <item x="29"/>
        <item x="30"/>
        <item x="31"/>
        <item x="32"/>
        <item x="33"/>
        <item x="34"/>
        <item x="36"/>
        <item x="37"/>
        <item x="38"/>
        <item x="39"/>
        <item x="40"/>
        <item x="41"/>
        <item x="42"/>
        <item x="43"/>
        <item x="44"/>
        <item x="45"/>
        <item x="46"/>
        <item x="47"/>
        <item x="48"/>
        <item x="49"/>
        <item x="50"/>
        <item x="54"/>
        <item x="55"/>
        <item x="56"/>
        <item x="57"/>
        <item x="59"/>
        <item x="60"/>
        <item x="61"/>
        <item x="62"/>
        <item x="63"/>
        <item x="66"/>
        <item x="67"/>
        <item x="68"/>
        <item x="69"/>
        <item x="70"/>
        <item x="71"/>
        <item x="72"/>
        <item x="74"/>
        <item x="73"/>
        <item x="75"/>
        <item x="76"/>
        <item x="77"/>
        <item x="78"/>
        <item x="79"/>
        <item x="80"/>
        <item x="81"/>
        <item x="82"/>
        <item x="83"/>
        <item x="84"/>
        <item x="85"/>
        <item x="87"/>
        <item x="88"/>
        <item x="86"/>
        <item x="89"/>
        <item x="90"/>
        <item x="91"/>
        <item x="92"/>
        <item x="93"/>
        <item x="35"/>
        <item x="3"/>
        <item x="4"/>
        <item x="6"/>
        <item x="15"/>
        <item x="19"/>
        <item x="20"/>
        <item x="53"/>
        <item x="28"/>
        <item x="51"/>
        <item x="52"/>
        <item x="58"/>
        <item x="64"/>
        <item x="65"/>
        <item m="1" x="99"/>
        <item m="1" x="98"/>
        <item x="94"/>
        <item x="95"/>
        <item x="96"/>
        <item x="97"/>
      </items>
    </pivotField>
    <pivotField axis="axisRow" subtotalTop="0" showAll="0" insertBlankRow="1">
      <items count="10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m="1" x="99"/>
        <item m="1" x="98"/>
        <item x="94"/>
        <item x="95"/>
        <item x="96"/>
        <item x="97"/>
        <item t="default"/>
      </items>
    </pivotField>
    <pivotField subtotalTop="0" showAll="0" insertBlankRow="1"/>
    <pivotField axis="axisRow" subtotalTop="0" showAll="0" insertBlankRow="1">
      <items count="249">
        <item m="1" x="241"/>
        <item x="83"/>
        <item x="110"/>
        <item x="127"/>
        <item x="106"/>
        <item x="99"/>
        <item x="192"/>
        <item x="212"/>
        <item x="224"/>
        <item x="226"/>
        <item x="210"/>
        <item x="160"/>
        <item x="201"/>
        <item x="31"/>
        <item x="45"/>
        <item x="235"/>
        <item x="81"/>
        <item x="32"/>
        <item x="227"/>
        <item x="8"/>
        <item x="194"/>
        <item x="113"/>
        <item x="117"/>
        <item x="13"/>
        <item x="126"/>
        <item x="107"/>
        <item x="50"/>
        <item x="188"/>
        <item x="79"/>
        <item x="112"/>
        <item x="33"/>
        <item x="14"/>
        <item x="15"/>
        <item x="153"/>
        <item x="118"/>
        <item x="202"/>
        <item x="85"/>
        <item x="144"/>
        <item x="11"/>
        <item x="132"/>
        <item x="34"/>
        <item x="142"/>
        <item x="16"/>
        <item x="119"/>
        <item x="89"/>
        <item x="218"/>
        <item x="105"/>
        <item x="68"/>
        <item x="61"/>
        <item x="221"/>
        <item x="186"/>
        <item x="35"/>
        <item x="217"/>
        <item x="236"/>
        <item x="133"/>
        <item x="4"/>
        <item x="101"/>
        <item x="90"/>
        <item x="17"/>
        <item x="219"/>
        <item x="91"/>
        <item x="36"/>
        <item x="134"/>
        <item x="182"/>
        <item x="143"/>
        <item x="156"/>
        <item x="120"/>
        <item x="124"/>
        <item x="135"/>
        <item x="199"/>
        <item x="62"/>
        <item x="56"/>
        <item x="37"/>
        <item x="65"/>
        <item x="66"/>
        <item x="92"/>
        <item x="76"/>
        <item x="114"/>
        <item x="18"/>
        <item x="55"/>
        <item x="20"/>
        <item x="21"/>
        <item x="161"/>
        <item x="162"/>
        <item x="57"/>
        <item x="38"/>
        <item x="138"/>
        <item x="12"/>
        <item x="228"/>
        <item x="111"/>
        <item x="121"/>
        <item x="155"/>
        <item x="204"/>
        <item x="200"/>
        <item x="19"/>
        <item x="229"/>
        <item x="203"/>
        <item x="206"/>
        <item x="163"/>
        <item x="171"/>
        <item x="196"/>
        <item x="198"/>
        <item x="27"/>
        <item x="222"/>
        <item x="49"/>
        <item x="184"/>
        <item x="2"/>
        <item x="237"/>
        <item x="52"/>
        <item x="185"/>
        <item x="46"/>
        <item x="28"/>
        <item x="29"/>
        <item x="30"/>
        <item x="48"/>
        <item x="53"/>
        <item x="208"/>
        <item x="54"/>
        <item x="6"/>
        <item x="80"/>
        <item x="230"/>
        <item x="63"/>
        <item x="22"/>
        <item x="23"/>
        <item x="159"/>
        <item x="129"/>
        <item x="84"/>
        <item x="95"/>
        <item x="98"/>
        <item x="169"/>
        <item x="225"/>
        <item x="24"/>
        <item x="0"/>
        <item x="223"/>
        <item x="164"/>
        <item x="75"/>
        <item x="139"/>
        <item x="170"/>
        <item x="69"/>
        <item x="239"/>
        <item x="87"/>
        <item x="211"/>
        <item x="148"/>
        <item x="205"/>
        <item x="130"/>
        <item x="128"/>
        <item x="58"/>
        <item x="158"/>
        <item x="168"/>
        <item x="215"/>
        <item x="216"/>
        <item x="93"/>
        <item x="136"/>
        <item x="151"/>
        <item x="137"/>
        <item x="231"/>
        <item x="64"/>
        <item x="47"/>
        <item x="141"/>
        <item x="149"/>
        <item x="74"/>
        <item x="94"/>
        <item x="115"/>
        <item x="167"/>
        <item x="25"/>
        <item x="213"/>
        <item x="177"/>
        <item x="150"/>
        <item x="71"/>
        <item x="175"/>
        <item x="207"/>
        <item x="174"/>
        <item x="102"/>
        <item x="96"/>
        <item x="73"/>
        <item x="146"/>
        <item x="123"/>
        <item x="116"/>
        <item x="3"/>
        <item x="86"/>
        <item x="209"/>
        <item x="88"/>
        <item x="165"/>
        <item x="179"/>
        <item x="70"/>
        <item x="178"/>
        <item x="187"/>
        <item x="220"/>
        <item x="166"/>
        <item x="154"/>
        <item x="97"/>
        <item x="172"/>
        <item x="39"/>
        <item x="180"/>
        <item x="40"/>
        <item x="72"/>
        <item x="147"/>
        <item x="140"/>
        <item x="104"/>
        <item x="7"/>
        <item x="122"/>
        <item x="197"/>
        <item x="82"/>
        <item x="157"/>
        <item x="125"/>
        <item x="108"/>
        <item x="78"/>
        <item x="214"/>
        <item x="77"/>
        <item x="41"/>
        <item x="193"/>
        <item x="67"/>
        <item x="145"/>
        <item x="176"/>
        <item x="109"/>
        <item x="1"/>
        <item x="152"/>
        <item x="183"/>
        <item x="100"/>
        <item x="232"/>
        <item x="9"/>
        <item x="238"/>
        <item x="5"/>
        <item x="42"/>
        <item x="59"/>
        <item x="181"/>
        <item x="43"/>
        <item x="51"/>
        <item x="195"/>
        <item x="44"/>
        <item x="233"/>
        <item x="103"/>
        <item x="10"/>
        <item x="234"/>
        <item x="131"/>
        <item x="173"/>
        <item x="60"/>
        <item x="26"/>
        <item m="1" x="247"/>
        <item m="1" x="242"/>
        <item m="1" x="243"/>
        <item m="1" x="244"/>
        <item m="1" x="245"/>
        <item m="1" x="246"/>
        <item x="240"/>
        <item x="189"/>
        <item x="190"/>
        <item x="191"/>
        <item t="default"/>
      </items>
    </pivotField>
    <pivotField dataField="1" numFmtId="164" subtotalTop="0" showAll="0" insertBlankRow="1"/>
  </pivotFields>
  <rowFields count="3">
    <field x="0"/>
    <field x="1"/>
    <field x="3"/>
  </rowFields>
  <rowItems count="680">
    <i>
      <x/>
    </i>
    <i r="1">
      <x/>
    </i>
    <i r="2">
      <x v="132"/>
    </i>
    <i t="default" r="1">
      <x/>
    </i>
    <i t="blank" r="1">
      <x/>
    </i>
    <i>
      <x v="1"/>
    </i>
    <i r="1">
      <x v="1"/>
    </i>
    <i r="2">
      <x v="215"/>
    </i>
    <i t="default" r="1">
      <x v="1"/>
    </i>
    <i t="blank" r="1">
      <x v="1"/>
    </i>
    <i>
      <x v="2"/>
    </i>
    <i r="1">
      <x v="2"/>
    </i>
    <i r="2">
      <x v="106"/>
    </i>
    <i t="default" r="1">
      <x v="2"/>
    </i>
    <i t="blank" r="1">
      <x v="2"/>
    </i>
    <i>
      <x v="3"/>
    </i>
    <i r="1">
      <x v="5"/>
    </i>
    <i r="2">
      <x v="118"/>
    </i>
    <i t="default" r="1">
      <x v="5"/>
    </i>
    <i t="blank" r="1">
      <x v="5"/>
    </i>
    <i>
      <x v="4"/>
    </i>
    <i r="1">
      <x v="7"/>
    </i>
    <i r="2">
      <x v="38"/>
    </i>
    <i r="2">
      <x v="220"/>
    </i>
    <i r="2">
      <x v="232"/>
    </i>
    <i t="default" r="1">
      <x v="7"/>
    </i>
    <i t="blank" r="1">
      <x v="7"/>
    </i>
    <i>
      <x v="5"/>
    </i>
    <i r="1">
      <x v="8"/>
    </i>
    <i r="2">
      <x v="87"/>
    </i>
    <i t="default" r="1">
      <x v="8"/>
    </i>
    <i t="blank" r="1">
      <x v="8"/>
    </i>
    <i>
      <x v="6"/>
    </i>
    <i r="1">
      <x v="9"/>
    </i>
    <i r="2">
      <x v="13"/>
    </i>
    <i r="2">
      <x v="14"/>
    </i>
    <i r="2">
      <x v="17"/>
    </i>
    <i r="2">
      <x v="23"/>
    </i>
    <i r="2">
      <x v="30"/>
    </i>
    <i r="2">
      <x v="31"/>
    </i>
    <i r="2">
      <x v="32"/>
    </i>
    <i r="2">
      <x v="40"/>
    </i>
    <i r="2">
      <x v="42"/>
    </i>
    <i r="2">
      <x v="51"/>
    </i>
    <i r="2">
      <x v="58"/>
    </i>
    <i r="2">
      <x v="61"/>
    </i>
    <i r="2">
      <x v="72"/>
    </i>
    <i r="2">
      <x v="78"/>
    </i>
    <i r="2">
      <x v="80"/>
    </i>
    <i r="2">
      <x v="81"/>
    </i>
    <i r="2">
      <x v="85"/>
    </i>
    <i r="2">
      <x v="94"/>
    </i>
    <i r="2">
      <x v="102"/>
    </i>
    <i r="2">
      <x v="110"/>
    </i>
    <i r="2">
      <x v="111"/>
    </i>
    <i r="2">
      <x v="112"/>
    </i>
    <i r="2">
      <x v="113"/>
    </i>
    <i r="2">
      <x v="122"/>
    </i>
    <i r="2">
      <x v="123"/>
    </i>
    <i r="2">
      <x v="131"/>
    </i>
    <i r="2">
      <x v="157"/>
    </i>
    <i r="2">
      <x v="164"/>
    </i>
    <i r="2">
      <x v="192"/>
    </i>
    <i r="2">
      <x v="194"/>
    </i>
    <i r="2">
      <x v="209"/>
    </i>
    <i r="2">
      <x v="223"/>
    </i>
    <i r="2">
      <x v="226"/>
    </i>
    <i r="2">
      <x v="229"/>
    </i>
    <i r="2">
      <x v="237"/>
    </i>
    <i t="default" r="1">
      <x v="9"/>
    </i>
    <i t="blank" r="1">
      <x v="9"/>
    </i>
    <i>
      <x v="7"/>
    </i>
    <i r="1">
      <x v="10"/>
    </i>
    <i r="2">
      <x v="104"/>
    </i>
    <i r="2">
      <x v="114"/>
    </i>
    <i t="default" r="1">
      <x v="10"/>
    </i>
    <i t="blank" r="1">
      <x v="10"/>
    </i>
    <i>
      <x v="8"/>
    </i>
    <i r="1">
      <x v="11"/>
    </i>
    <i r="2">
      <x v="26"/>
    </i>
    <i r="2">
      <x v="79"/>
    </i>
    <i r="2">
      <x v="104"/>
    </i>
    <i r="2">
      <x v="108"/>
    </i>
    <i r="2">
      <x v="114"/>
    </i>
    <i r="2">
      <x v="115"/>
    </i>
    <i r="2">
      <x v="117"/>
    </i>
    <i r="2">
      <x v="227"/>
    </i>
    <i t="default" r="1">
      <x v="11"/>
    </i>
    <i t="blank" r="1">
      <x v="11"/>
    </i>
    <i>
      <x v="9"/>
    </i>
    <i r="1">
      <x v="12"/>
    </i>
    <i r="2">
      <x v="71"/>
    </i>
    <i r="2">
      <x v="84"/>
    </i>
    <i r="2">
      <x v="146"/>
    </i>
    <i r="2">
      <x v="224"/>
    </i>
    <i r="2">
      <x v="236"/>
    </i>
    <i t="default" r="1">
      <x v="12"/>
    </i>
    <i t="blank" r="1">
      <x v="12"/>
    </i>
    <i>
      <x v="10"/>
    </i>
    <i r="1">
      <x v="13"/>
    </i>
    <i r="2">
      <x v="47"/>
    </i>
    <i r="2">
      <x v="48"/>
    </i>
    <i r="2">
      <x v="70"/>
    </i>
    <i r="2">
      <x v="73"/>
    </i>
    <i r="2">
      <x v="74"/>
    </i>
    <i r="2">
      <x v="121"/>
    </i>
    <i r="2">
      <x v="156"/>
    </i>
    <i r="2">
      <x v="211"/>
    </i>
    <i t="default" r="1">
      <x v="13"/>
    </i>
    <i t="blank" r="1">
      <x v="13"/>
    </i>
    <i>
      <x v="11"/>
    </i>
    <i r="1">
      <x v="14"/>
    </i>
    <i r="2">
      <x v="138"/>
    </i>
    <i r="2">
      <x v="184"/>
    </i>
    <i t="default" r="1">
      <x v="14"/>
    </i>
    <i t="blank" r="1">
      <x v="14"/>
    </i>
    <i>
      <x v="12"/>
    </i>
    <i r="1">
      <x v="16"/>
    </i>
    <i r="2">
      <x v="72"/>
    </i>
    <i r="2">
      <x v="174"/>
    </i>
    <i t="default" r="1">
      <x v="16"/>
    </i>
    <i t="blank" r="1">
      <x v="16"/>
    </i>
    <i>
      <x v="13"/>
    </i>
    <i r="1">
      <x v="17"/>
    </i>
    <i r="2">
      <x v="76"/>
    </i>
    <i r="2">
      <x v="135"/>
    </i>
    <i r="2">
      <x v="160"/>
    </i>
    <i t="default" r="1">
      <x v="17"/>
    </i>
    <i t="blank" r="1">
      <x v="17"/>
    </i>
    <i>
      <x v="14"/>
    </i>
    <i r="1">
      <x v="18"/>
    </i>
    <i r="2">
      <x v="208"/>
    </i>
    <i t="default" r="1">
      <x v="18"/>
    </i>
    <i t="blank" r="1">
      <x v="18"/>
    </i>
    <i>
      <x v="15"/>
    </i>
    <i r="1">
      <x v="21"/>
    </i>
    <i r="2">
      <x v="1"/>
    </i>
    <i r="2">
      <x v="16"/>
    </i>
    <i r="2">
      <x v="202"/>
    </i>
    <i t="default" r="1">
      <x v="21"/>
    </i>
    <i t="blank" r="1">
      <x v="21"/>
    </i>
    <i>
      <x v="16"/>
    </i>
    <i r="1">
      <x v="22"/>
    </i>
    <i r="2">
      <x v="36"/>
    </i>
    <i r="2">
      <x v="126"/>
    </i>
    <i r="2">
      <x v="179"/>
    </i>
    <i t="default" r="1">
      <x v="22"/>
    </i>
    <i t="blank" r="1">
      <x v="22"/>
    </i>
    <i>
      <x v="17"/>
    </i>
    <i r="1">
      <x v="23"/>
    </i>
    <i r="2">
      <x v="140"/>
    </i>
    <i r="2">
      <x v="181"/>
    </i>
    <i t="default" r="1">
      <x v="23"/>
    </i>
    <i t="blank" r="1">
      <x v="23"/>
    </i>
    <i>
      <x v="18"/>
    </i>
    <i r="1">
      <x v="24"/>
    </i>
    <i r="2">
      <x v="44"/>
    </i>
    <i r="2">
      <x v="57"/>
    </i>
    <i r="2">
      <x v="60"/>
    </i>
    <i r="2">
      <x v="75"/>
    </i>
    <i r="2">
      <x v="151"/>
    </i>
    <i r="2">
      <x v="161"/>
    </i>
    <i t="default" r="1">
      <x v="24"/>
    </i>
    <i t="blank" r="1">
      <x v="24"/>
    </i>
    <i>
      <x v="19"/>
    </i>
    <i r="1">
      <x v="25"/>
    </i>
    <i r="2">
      <x v="55"/>
    </i>
    <i r="2">
      <x v="127"/>
    </i>
    <i r="2">
      <x v="173"/>
    </i>
    <i r="2">
      <x v="190"/>
    </i>
    <i t="default" r="1">
      <x v="25"/>
    </i>
    <i t="blank" r="1">
      <x v="25"/>
    </i>
    <i>
      <x v="20"/>
    </i>
    <i r="1">
      <x v="26"/>
    </i>
    <i r="2">
      <x v="5"/>
    </i>
    <i r="2">
      <x v="128"/>
    </i>
    <i r="2">
      <x v="218"/>
    </i>
    <i t="default" r="1">
      <x v="26"/>
    </i>
    <i t="blank" r="1">
      <x v="26"/>
    </i>
    <i>
      <x v="21"/>
    </i>
    <i r="1">
      <x v="27"/>
    </i>
    <i r="2">
      <x v="56"/>
    </i>
    <i r="2">
      <x v="172"/>
    </i>
    <i r="2">
      <x v="231"/>
    </i>
    <i t="default" r="1">
      <x v="27"/>
    </i>
    <i t="blank" r="1">
      <x v="27"/>
    </i>
    <i>
      <x v="22"/>
    </i>
    <i r="1">
      <x v="29"/>
    </i>
    <i r="2">
      <x v="46"/>
    </i>
    <i t="default" r="1">
      <x v="29"/>
    </i>
    <i t="blank" r="1">
      <x v="29"/>
    </i>
    <i>
      <x v="23"/>
    </i>
    <i r="1">
      <x v="30"/>
    </i>
    <i r="2">
      <x v="4"/>
    </i>
    <i t="default" r="1">
      <x v="30"/>
    </i>
    <i t="blank" r="1">
      <x v="30"/>
    </i>
    <i>
      <x v="24"/>
    </i>
    <i r="1">
      <x v="31"/>
    </i>
    <i r="2">
      <x v="2"/>
    </i>
    <i r="2">
      <x v="25"/>
    </i>
    <i r="2">
      <x v="89"/>
    </i>
    <i r="2">
      <x v="205"/>
    </i>
    <i r="2">
      <x v="214"/>
    </i>
    <i t="default" r="1">
      <x v="31"/>
    </i>
    <i t="blank" r="1">
      <x v="31"/>
    </i>
    <i>
      <x v="25"/>
    </i>
    <i r="1">
      <x v="32"/>
    </i>
    <i r="2">
      <x v="85"/>
    </i>
    <i t="default" r="1">
      <x v="32"/>
    </i>
    <i t="blank" r="1">
      <x v="32"/>
    </i>
    <i>
      <x v="26"/>
    </i>
    <i r="1">
      <x v="33"/>
    </i>
    <i r="2">
      <x v="29"/>
    </i>
    <i r="2">
      <x v="184"/>
    </i>
    <i t="default" r="1">
      <x v="33"/>
    </i>
    <i t="blank" r="1">
      <x v="33"/>
    </i>
    <i>
      <x v="27"/>
    </i>
    <i r="1">
      <x v="34"/>
    </i>
    <i r="2">
      <x v="21"/>
    </i>
    <i r="2">
      <x v="77"/>
    </i>
    <i t="default" r="1">
      <x v="34"/>
    </i>
    <i t="blank" r="1">
      <x v="34"/>
    </i>
    <i>
      <x v="28"/>
    </i>
    <i r="1">
      <x v="36"/>
    </i>
    <i r="2">
      <x v="177"/>
    </i>
    <i t="default" r="1">
      <x v="36"/>
    </i>
    <i t="blank" r="1">
      <x v="36"/>
    </i>
    <i>
      <x v="29"/>
    </i>
    <i r="1">
      <x v="37"/>
    </i>
    <i r="2">
      <x v="3"/>
    </i>
    <i r="2">
      <x v="22"/>
    </i>
    <i r="2">
      <x v="24"/>
    </i>
    <i r="2">
      <x v="34"/>
    </i>
    <i r="2">
      <x v="43"/>
    </i>
    <i r="2">
      <x v="66"/>
    </i>
    <i r="2">
      <x v="67"/>
    </i>
    <i r="2">
      <x v="90"/>
    </i>
    <i r="2">
      <x v="176"/>
    </i>
    <i r="2">
      <x v="200"/>
    </i>
    <i r="2">
      <x v="204"/>
    </i>
    <i t="default" r="1">
      <x v="37"/>
    </i>
    <i t="blank" r="1">
      <x v="37"/>
    </i>
    <i>
      <x v="30"/>
    </i>
    <i r="1">
      <x v="38"/>
    </i>
    <i r="2">
      <x v="145"/>
    </i>
    <i t="default" r="1">
      <x v="38"/>
    </i>
    <i t="blank" r="1">
      <x v="38"/>
    </i>
    <i>
      <x v="31"/>
    </i>
    <i r="1">
      <x v="39"/>
    </i>
    <i r="2">
      <x v="125"/>
    </i>
    <i r="2">
      <x v="144"/>
    </i>
    <i t="default" r="1">
      <x v="39"/>
    </i>
    <i t="blank" r="1">
      <x v="39"/>
    </i>
    <i>
      <x v="32"/>
    </i>
    <i r="1">
      <x v="40"/>
    </i>
    <i r="2">
      <x v="234"/>
    </i>
    <i t="default" r="1">
      <x v="40"/>
    </i>
    <i t="blank" r="1">
      <x v="40"/>
    </i>
    <i>
      <x v="33"/>
    </i>
    <i r="1">
      <x v="41"/>
    </i>
    <i r="2">
      <x v="39"/>
    </i>
    <i r="2">
      <x v="54"/>
    </i>
    <i r="2">
      <x v="62"/>
    </i>
    <i r="2">
      <x v="68"/>
    </i>
    <i r="2">
      <x v="86"/>
    </i>
    <i r="2">
      <x v="152"/>
    </i>
    <i r="2">
      <x v="154"/>
    </i>
    <i t="default" r="1">
      <x v="41"/>
    </i>
    <i t="blank" r="1">
      <x v="41"/>
    </i>
    <i>
      <x v="34"/>
    </i>
    <i r="1">
      <x v="42"/>
    </i>
    <i r="2">
      <x v="136"/>
    </i>
    <i t="default" r="1">
      <x v="42"/>
    </i>
    <i t="blank" r="1">
      <x v="42"/>
    </i>
    <i>
      <x v="35"/>
    </i>
    <i r="1">
      <x v="43"/>
    </i>
    <i r="2">
      <x v="41"/>
    </i>
    <i r="2">
      <x v="64"/>
    </i>
    <i r="2">
      <x v="72"/>
    </i>
    <i r="2">
      <x v="158"/>
    </i>
    <i r="2">
      <x v="197"/>
    </i>
    <i t="default" r="1">
      <x v="43"/>
    </i>
    <i t="blank" r="1">
      <x v="43"/>
    </i>
    <i>
      <x v="36"/>
    </i>
    <i r="1">
      <x v="44"/>
    </i>
    <i r="2">
      <x v="37"/>
    </i>
    <i r="2">
      <x v="175"/>
    </i>
    <i r="2">
      <x v="184"/>
    </i>
    <i r="2">
      <x v="212"/>
    </i>
    <i t="default" r="1">
      <x v="44"/>
    </i>
    <i t="blank" r="1">
      <x v="44"/>
    </i>
    <i>
      <x v="37"/>
    </i>
    <i r="1">
      <x v="45"/>
    </i>
    <i r="2">
      <x v="196"/>
    </i>
    <i t="default" r="1">
      <x v="45"/>
    </i>
    <i t="blank" r="1">
      <x v="45"/>
    </i>
    <i>
      <x v="38"/>
    </i>
    <i r="1">
      <x v="46"/>
    </i>
    <i r="2">
      <x v="177"/>
    </i>
    <i t="default" r="1">
      <x v="46"/>
    </i>
    <i t="blank" r="1">
      <x v="46"/>
    </i>
    <i>
      <x v="39"/>
    </i>
    <i r="1">
      <x v="47"/>
    </i>
    <i r="2">
      <x v="142"/>
    </i>
    <i r="2">
      <x v="159"/>
    </i>
    <i r="2">
      <x v="167"/>
    </i>
    <i r="2">
      <x v="211"/>
    </i>
    <i t="default" r="1">
      <x v="47"/>
    </i>
    <i t="blank" r="1">
      <x v="47"/>
    </i>
    <i>
      <x v="40"/>
    </i>
    <i r="1">
      <x v="48"/>
    </i>
    <i r="2">
      <x v="1"/>
    </i>
    <i r="2">
      <x v="33"/>
    </i>
    <i r="2">
      <x v="65"/>
    </i>
    <i r="2">
      <x v="67"/>
    </i>
    <i r="2">
      <x v="72"/>
    </i>
    <i r="2">
      <x v="91"/>
    </i>
    <i r="2">
      <x v="153"/>
    </i>
    <i r="2">
      <x v="189"/>
    </i>
    <i r="2">
      <x v="203"/>
    </i>
    <i r="2">
      <x v="216"/>
    </i>
    <i t="default" r="1">
      <x v="48"/>
    </i>
    <i t="blank" r="1">
      <x v="48"/>
    </i>
    <i>
      <x v="41"/>
    </i>
    <i r="1">
      <x v="49"/>
    </i>
    <i r="2">
      <x v="85"/>
    </i>
    <i t="default" r="1">
      <x v="49"/>
    </i>
    <i t="blank" r="1">
      <x v="49"/>
    </i>
    <i>
      <x v="42"/>
    </i>
    <i r="1">
      <x v="50"/>
    </i>
    <i r="2">
      <x v="147"/>
    </i>
    <i t="default" r="1">
      <x v="50"/>
    </i>
    <i t="blank" r="1">
      <x v="50"/>
    </i>
    <i>
      <x v="43"/>
    </i>
    <i r="1">
      <x v="54"/>
    </i>
    <i r="2">
      <x v="11"/>
    </i>
    <i r="2">
      <x v="82"/>
    </i>
    <i r="2">
      <x v="83"/>
    </i>
    <i r="2">
      <x v="98"/>
    </i>
    <i r="2">
      <x v="134"/>
    </i>
    <i r="2">
      <x v="182"/>
    </i>
    <i r="2">
      <x v="188"/>
    </i>
    <i t="default" r="1">
      <x v="54"/>
    </i>
    <i t="blank" r="1">
      <x v="54"/>
    </i>
    <i>
      <x v="44"/>
    </i>
    <i r="1">
      <x v="55"/>
    </i>
    <i r="2">
      <x v="85"/>
    </i>
    <i t="default" r="1">
      <x v="55"/>
    </i>
    <i t="blank" r="1">
      <x v="55"/>
    </i>
    <i>
      <x v="45"/>
    </i>
    <i r="1">
      <x v="56"/>
    </i>
    <i r="2">
      <x v="163"/>
    </i>
    <i t="default" r="1">
      <x v="56"/>
    </i>
    <i t="blank" r="1">
      <x v="56"/>
    </i>
    <i>
      <x v="46"/>
    </i>
    <i r="1">
      <x v="57"/>
    </i>
    <i r="2">
      <x v="148"/>
    </i>
    <i t="default" r="1">
      <x v="57"/>
    </i>
    <i t="blank" r="1">
      <x v="57"/>
    </i>
    <i>
      <x v="47"/>
    </i>
    <i r="1">
      <x v="59"/>
    </i>
    <i r="2">
      <x v="129"/>
    </i>
    <i t="default" r="1">
      <x v="59"/>
    </i>
    <i t="blank" r="1">
      <x v="59"/>
    </i>
    <i>
      <x v="48"/>
    </i>
    <i r="1">
      <x v="60"/>
    </i>
    <i r="2">
      <x v="222"/>
    </i>
    <i t="default" r="1">
      <x v="60"/>
    </i>
    <i t="blank" r="1">
      <x v="60"/>
    </i>
    <i>
      <x v="49"/>
    </i>
    <i r="1">
      <x v="61"/>
    </i>
    <i r="2">
      <x v="137"/>
    </i>
    <i t="default" r="1">
      <x v="61"/>
    </i>
    <i t="blank" r="1">
      <x v="61"/>
    </i>
    <i>
      <x v="50"/>
    </i>
    <i r="1">
      <x v="62"/>
    </i>
    <i r="2">
      <x v="222"/>
    </i>
    <i t="default" r="1">
      <x v="62"/>
    </i>
    <i t="blank" r="1">
      <x v="62"/>
    </i>
    <i>
      <x v="51"/>
    </i>
    <i r="1">
      <x v="63"/>
    </i>
    <i r="2">
      <x v="99"/>
    </i>
    <i r="2">
      <x v="167"/>
    </i>
    <i r="2">
      <x v="191"/>
    </i>
    <i r="2">
      <x v="235"/>
    </i>
    <i t="default" r="1">
      <x v="63"/>
    </i>
    <i t="blank" r="1">
      <x v="63"/>
    </i>
    <i>
      <x v="52"/>
    </i>
    <i r="1">
      <x v="66"/>
    </i>
    <i r="2">
      <x v="79"/>
    </i>
    <i r="2">
      <x v="166"/>
    </i>
    <i r="2">
      <x v="182"/>
    </i>
    <i r="2">
      <x v="183"/>
    </i>
    <i r="2">
      <x v="185"/>
    </i>
    <i r="2">
      <x v="193"/>
    </i>
    <i r="2">
      <x v="225"/>
    </i>
    <i t="default" r="1">
      <x v="66"/>
    </i>
    <i t="blank" r="1">
      <x v="66"/>
    </i>
    <i>
      <x v="53"/>
    </i>
    <i r="1">
      <x v="67"/>
    </i>
    <i r="2">
      <x v="36"/>
    </i>
    <i r="2">
      <x v="41"/>
    </i>
    <i r="2">
      <x v="63"/>
    </i>
    <i r="2">
      <x v="72"/>
    </i>
    <i r="2">
      <x v="105"/>
    </i>
    <i r="2">
      <x v="217"/>
    </i>
    <i t="default" r="1">
      <x v="67"/>
    </i>
    <i t="blank" r="1">
      <x v="67"/>
    </i>
    <i>
      <x v="54"/>
    </i>
    <i r="1">
      <x v="68"/>
    </i>
    <i r="2">
      <x v="50"/>
    </i>
    <i r="2">
      <x v="109"/>
    </i>
    <i t="default" r="1">
      <x v="68"/>
    </i>
    <i t="blank" r="1">
      <x v="68"/>
    </i>
    <i>
      <x v="55"/>
    </i>
    <i r="1">
      <x v="69"/>
    </i>
    <i r="2">
      <x v="27"/>
    </i>
    <i r="2">
      <x v="186"/>
    </i>
    <i t="default" r="1">
      <x v="69"/>
    </i>
    <i t="blank" r="1">
      <x v="69"/>
    </i>
    <i>
      <x v="56"/>
    </i>
    <i r="1">
      <x v="70"/>
    </i>
    <i r="2">
      <x v="61"/>
    </i>
    <i r="2">
      <x v="72"/>
    </i>
    <i r="2">
      <x v="245"/>
    </i>
    <i r="2">
      <x v="246"/>
    </i>
    <i r="2">
      <x v="247"/>
    </i>
    <i t="default" r="1">
      <x v="70"/>
    </i>
    <i t="blank" r="1">
      <x v="70"/>
    </i>
    <i>
      <x v="57"/>
    </i>
    <i r="1">
      <x v="71"/>
    </i>
    <i r="2">
      <x v="6"/>
    </i>
    <i t="default" r="1">
      <x v="71"/>
    </i>
    <i t="blank" r="1">
      <x v="71"/>
    </i>
    <i>
      <x v="58"/>
    </i>
    <i r="1">
      <x v="72"/>
    </i>
    <i r="2">
      <x v="85"/>
    </i>
    <i r="2">
      <x v="210"/>
    </i>
    <i t="default" r="1">
      <x v="72"/>
    </i>
    <i t="blank" r="1">
      <x v="72"/>
    </i>
    <i>
      <x v="59"/>
    </i>
    <i r="1">
      <x v="74"/>
    </i>
    <i r="2">
      <x v="228"/>
    </i>
    <i t="default" r="1">
      <x v="74"/>
    </i>
    <i t="blank" r="1">
      <x v="74"/>
    </i>
    <i>
      <x v="60"/>
    </i>
    <i r="1">
      <x v="73"/>
    </i>
    <i r="2">
      <x v="20"/>
    </i>
    <i r="2">
      <x v="76"/>
    </i>
    <i t="default" r="1">
      <x v="73"/>
    </i>
    <i t="blank" r="1">
      <x v="73"/>
    </i>
    <i>
      <x v="61"/>
    </i>
    <i r="1">
      <x v="75"/>
    </i>
    <i r="2">
      <x v="69"/>
    </i>
    <i r="2">
      <x v="100"/>
    </i>
    <i r="2">
      <x v="101"/>
    </i>
    <i r="2">
      <x v="201"/>
    </i>
    <i t="default" r="1">
      <x v="75"/>
    </i>
    <i t="blank" r="1">
      <x v="75"/>
    </i>
    <i>
      <x v="62"/>
    </i>
    <i r="1">
      <x v="76"/>
    </i>
    <i r="2">
      <x v="93"/>
    </i>
    <i t="default" r="1">
      <x v="76"/>
    </i>
    <i t="blank" r="1">
      <x v="76"/>
    </i>
    <i>
      <x v="63"/>
    </i>
    <i r="1">
      <x v="77"/>
    </i>
    <i r="2">
      <x v="12"/>
    </i>
    <i r="2">
      <x v="35"/>
    </i>
    <i r="2">
      <x v="67"/>
    </i>
    <i r="2">
      <x v="176"/>
    </i>
    <i t="default" r="1">
      <x v="77"/>
    </i>
    <i t="blank" r="1">
      <x v="77"/>
    </i>
    <i>
      <x v="64"/>
    </i>
    <i r="1">
      <x v="78"/>
    </i>
    <i r="2">
      <x v="96"/>
    </i>
    <i t="default" r="1">
      <x v="78"/>
    </i>
    <i t="blank" r="1">
      <x v="78"/>
    </i>
    <i>
      <x v="65"/>
    </i>
    <i r="1">
      <x v="79"/>
    </i>
    <i r="2">
      <x v="92"/>
    </i>
    <i r="2">
      <x v="143"/>
    </i>
    <i t="default" r="1">
      <x v="79"/>
    </i>
    <i t="blank" r="1">
      <x v="79"/>
    </i>
    <i>
      <x v="66"/>
    </i>
    <i r="1">
      <x v="80"/>
    </i>
    <i r="2">
      <x v="97"/>
    </i>
    <i r="2">
      <x v="179"/>
    </i>
    <i t="default" r="1">
      <x v="80"/>
    </i>
    <i t="blank" r="1">
      <x v="80"/>
    </i>
    <i>
      <x v="67"/>
    </i>
    <i r="1">
      <x v="81"/>
    </i>
    <i r="2">
      <x v="170"/>
    </i>
    <i t="default" r="1">
      <x v="81"/>
    </i>
    <i t="blank" r="1">
      <x v="81"/>
    </i>
    <i>
      <x v="68"/>
    </i>
    <i r="1">
      <x v="82"/>
    </i>
    <i r="2">
      <x v="116"/>
    </i>
    <i t="default" r="1">
      <x v="82"/>
    </i>
    <i t="blank" r="1">
      <x v="82"/>
    </i>
    <i>
      <x v="69"/>
    </i>
    <i r="1">
      <x v="83"/>
    </i>
    <i r="2">
      <x v="180"/>
    </i>
    <i t="default" r="1">
      <x v="83"/>
    </i>
    <i t="blank" r="1">
      <x v="83"/>
    </i>
    <i>
      <x v="70"/>
    </i>
    <i r="1">
      <x v="84"/>
    </i>
    <i r="2">
      <x v="10"/>
    </i>
    <i r="2">
      <x v="141"/>
    </i>
    <i t="default" r="1">
      <x v="84"/>
    </i>
    <i t="blank" r="1">
      <x v="84"/>
    </i>
    <i>
      <x v="71"/>
    </i>
    <i r="1">
      <x v="85"/>
    </i>
    <i r="2">
      <x v="7"/>
    </i>
    <i t="default" r="1">
      <x v="85"/>
    </i>
    <i t="blank" r="1">
      <x v="85"/>
    </i>
    <i>
      <x v="72"/>
    </i>
    <i r="1">
      <x v="87"/>
    </i>
    <i r="2">
      <x v="52"/>
    </i>
    <i r="2">
      <x v="149"/>
    </i>
    <i r="2">
      <x v="150"/>
    </i>
    <i t="default" r="1">
      <x v="87"/>
    </i>
    <i t="blank" r="1">
      <x v="87"/>
    </i>
    <i>
      <x v="73"/>
    </i>
    <i r="1">
      <x v="88"/>
    </i>
    <i r="2">
      <x v="45"/>
    </i>
    <i r="2">
      <x v="59"/>
    </i>
    <i r="2">
      <x v="187"/>
    </i>
    <i t="default" r="1">
      <x v="88"/>
    </i>
    <i t="blank" r="1">
      <x v="88"/>
    </i>
    <i>
      <x v="74"/>
    </i>
    <i r="1">
      <x v="86"/>
    </i>
    <i r="2">
      <x v="20"/>
    </i>
    <i r="2">
      <x v="165"/>
    </i>
    <i r="2">
      <x v="207"/>
    </i>
    <i t="default" r="1">
      <x v="86"/>
    </i>
    <i t="blank" r="1">
      <x v="86"/>
    </i>
    <i>
      <x v="75"/>
    </i>
    <i r="1">
      <x v="89"/>
    </i>
    <i r="2">
      <x v="8"/>
    </i>
    <i r="2">
      <x v="49"/>
    </i>
    <i r="2">
      <x v="103"/>
    </i>
    <i r="2">
      <x v="133"/>
    </i>
    <i r="2">
      <x v="183"/>
    </i>
    <i r="2">
      <x v="194"/>
    </i>
    <i t="default" r="1">
      <x v="89"/>
    </i>
    <i t="blank" r="1">
      <x v="89"/>
    </i>
    <i>
      <x v="76"/>
    </i>
    <i r="1">
      <x v="90"/>
    </i>
    <i r="2">
      <x v="55"/>
    </i>
    <i t="default" r="1">
      <x v="90"/>
    </i>
    <i t="blank" r="1">
      <x v="90"/>
    </i>
    <i>
      <x v="77"/>
    </i>
    <i r="1">
      <x v="91"/>
    </i>
    <i r="2">
      <x v="41"/>
    </i>
    <i r="2">
      <x v="61"/>
    </i>
    <i t="default" r="1">
      <x v="91"/>
    </i>
    <i t="blank" r="1">
      <x v="91"/>
    </i>
    <i>
      <x v="78"/>
    </i>
    <i r="1">
      <x v="92"/>
    </i>
    <i r="2">
      <x v="130"/>
    </i>
    <i t="default" r="1">
      <x v="92"/>
    </i>
    <i t="blank" r="1">
      <x v="92"/>
    </i>
    <i>
      <x v="79"/>
    </i>
    <i r="1">
      <x v="93"/>
    </i>
    <i r="2">
      <x v="5"/>
    </i>
    <i r="2">
      <x v="9"/>
    </i>
    <i r="2">
      <x v="15"/>
    </i>
    <i r="2">
      <x v="18"/>
    </i>
    <i r="2">
      <x v="53"/>
    </i>
    <i r="2">
      <x v="88"/>
    </i>
    <i r="2">
      <x v="95"/>
    </i>
    <i r="2">
      <x v="107"/>
    </i>
    <i r="2">
      <x v="120"/>
    </i>
    <i r="2">
      <x v="139"/>
    </i>
    <i r="2">
      <x v="155"/>
    </i>
    <i r="2">
      <x v="219"/>
    </i>
    <i r="2">
      <x v="221"/>
    </i>
    <i r="2">
      <x v="230"/>
    </i>
    <i r="2">
      <x v="233"/>
    </i>
    <i t="default" r="1">
      <x v="93"/>
    </i>
    <i t="blank" r="1">
      <x v="93"/>
    </i>
    <i>
      <x v="80"/>
    </i>
    <i r="1">
      <x v="35"/>
    </i>
    <i r="2">
      <x v="162"/>
    </i>
    <i t="default" r="1">
      <x v="35"/>
    </i>
    <i t="blank" r="1">
      <x v="35"/>
    </i>
    <i>
      <x v="81"/>
    </i>
    <i r="1">
      <x v="3"/>
    </i>
    <i r="2">
      <x v="178"/>
    </i>
    <i t="default" r="1">
      <x v="3"/>
    </i>
    <i t="blank" r="1">
      <x v="3"/>
    </i>
    <i>
      <x v="82"/>
    </i>
    <i r="1">
      <x v="4"/>
    </i>
    <i r="2">
      <x v="55"/>
    </i>
    <i r="2">
      <x v="222"/>
    </i>
    <i t="default" r="1">
      <x v="4"/>
    </i>
    <i t="blank" r="1">
      <x v="4"/>
    </i>
    <i>
      <x v="83"/>
    </i>
    <i r="1">
      <x v="6"/>
    </i>
    <i r="2">
      <x v="19"/>
    </i>
    <i r="2">
      <x v="199"/>
    </i>
    <i t="default" r="1">
      <x v="6"/>
    </i>
    <i t="blank" r="1">
      <x v="6"/>
    </i>
    <i>
      <x v="84"/>
    </i>
    <i r="1">
      <x v="15"/>
    </i>
    <i r="2">
      <x v="168"/>
    </i>
    <i r="2">
      <x v="195"/>
    </i>
    <i t="default" r="1">
      <x v="15"/>
    </i>
    <i t="blank" r="1">
      <x v="15"/>
    </i>
    <i>
      <x v="85"/>
    </i>
    <i r="1">
      <x v="19"/>
    </i>
    <i r="2">
      <x v="28"/>
    </i>
    <i r="2">
      <x v="206"/>
    </i>
    <i t="default" r="1">
      <x v="19"/>
    </i>
    <i t="blank" r="1">
      <x v="19"/>
    </i>
    <i>
      <x v="86"/>
    </i>
    <i r="1">
      <x v="20"/>
    </i>
    <i r="2">
      <x v="119"/>
    </i>
    <i t="default" r="1">
      <x v="20"/>
    </i>
    <i t="blank" r="1">
      <x v="20"/>
    </i>
    <i>
      <x v="87"/>
    </i>
    <i r="1">
      <x v="53"/>
    </i>
    <i r="2">
      <x v="28"/>
    </i>
    <i t="default" r="1">
      <x v="53"/>
    </i>
    <i t="blank" r="1">
      <x v="53"/>
    </i>
    <i>
      <x v="88"/>
    </i>
    <i r="1">
      <x v="28"/>
    </i>
    <i r="2">
      <x v="198"/>
    </i>
    <i r="2">
      <x v="199"/>
    </i>
    <i t="default" r="1">
      <x v="28"/>
    </i>
    <i t="blank" r="1">
      <x v="28"/>
    </i>
    <i>
      <x v="89"/>
    </i>
    <i r="1">
      <x v="51"/>
    </i>
    <i r="2">
      <x v="55"/>
    </i>
    <i r="2">
      <x v="222"/>
    </i>
    <i t="default" r="1">
      <x v="51"/>
    </i>
    <i t="blank" r="1">
      <x v="51"/>
    </i>
    <i>
      <x v="90"/>
    </i>
    <i r="1">
      <x v="52"/>
    </i>
    <i r="2">
      <x v="124"/>
    </i>
    <i t="default" r="1">
      <x v="52"/>
    </i>
    <i t="blank" r="1">
      <x v="52"/>
    </i>
    <i>
      <x v="91"/>
    </i>
    <i r="1">
      <x v="58"/>
    </i>
    <i r="2">
      <x v="87"/>
    </i>
    <i t="default" r="1">
      <x v="58"/>
    </i>
    <i t="blank" r="1">
      <x v="58"/>
    </i>
    <i>
      <x v="92"/>
    </i>
    <i r="1">
      <x v="64"/>
    </i>
    <i r="2">
      <x v="171"/>
    </i>
    <i t="default" r="1">
      <x v="64"/>
    </i>
    <i t="blank" r="1">
      <x v="64"/>
    </i>
    <i>
      <x v="93"/>
    </i>
    <i r="1">
      <x v="65"/>
    </i>
    <i r="2">
      <x v="169"/>
    </i>
    <i r="2">
      <x v="213"/>
    </i>
    <i t="default" r="1">
      <x v="65"/>
    </i>
    <i t="blank" r="1">
      <x v="65"/>
    </i>
    <i>
      <x v="96"/>
    </i>
    <i r="1">
      <x v="96"/>
    </i>
    <i r="2">
      <x v="28"/>
    </i>
    <i t="default" r="1">
      <x v="96"/>
    </i>
    <i t="blank" r="1">
      <x v="96"/>
    </i>
    <i>
      <x v="97"/>
    </i>
    <i r="1">
      <x v="97"/>
    </i>
    <i r="2">
      <x v="28"/>
    </i>
    <i t="default" r="1">
      <x v="97"/>
    </i>
    <i t="blank" r="1">
      <x v="97"/>
    </i>
    <i>
      <x v="98"/>
    </i>
    <i r="1">
      <x v="98"/>
    </i>
    <i r="2">
      <x v="4"/>
    </i>
    <i r="2">
      <x v="244"/>
    </i>
    <i t="default" r="1">
      <x v="98"/>
    </i>
    <i t="blank" r="1">
      <x v="98"/>
    </i>
    <i>
      <x v="99"/>
    </i>
    <i r="1">
      <x v="99"/>
    </i>
    <i r="2">
      <x v="28"/>
    </i>
    <i t="default" r="1">
      <x v="99"/>
    </i>
    <i t="blank" r="1">
      <x v="99"/>
    </i>
    <i t="grand">
      <x/>
    </i>
  </rowItems>
  <colItems count="1">
    <i/>
  </colItems>
  <dataFields count="1">
    <dataField name="FY25 Title I A&amp;D Reservations for Equitable Services, by district and nonpublic school " fld="4" baseField="0" baseItem="0" numFmtId="164"/>
  </dataFields>
  <formats count="2">
    <format dxfId="34">
      <pivotArea dataOnly="0" labelOnly="1" outline="0" axis="axisValues" fieldPosition="0"/>
    </format>
    <format dxfId="33">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62C0F91-C0F0-4225-86BC-416AA85CAE70}" name="PivotTable1" cacheId="2"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rowHeaderCaption=" ">
  <location ref="B2:C632" firstHeaderRow="1" firstDataRow="1" firstDataCol="1"/>
  <pivotFields count="7">
    <pivotField axis="axisRow" subtotalTop="0" showAll="0" insertBlankRow="1" defaultSubtotal="0">
      <items count="101">
        <item x="0"/>
        <item x="1"/>
        <item x="2"/>
        <item x="3"/>
        <item x="4"/>
        <item x="5"/>
        <item x="7"/>
        <item x="8"/>
        <item x="11"/>
        <item x="12"/>
        <item x="13"/>
        <item x="14"/>
        <item x="15"/>
        <item x="16"/>
        <item x="17"/>
        <item x="19"/>
        <item x="20"/>
        <item x="21"/>
        <item x="22"/>
        <item x="24"/>
        <item x="25"/>
        <item x="26"/>
        <item x="27"/>
        <item x="28"/>
        <item x="29"/>
        <item x="30"/>
        <item x="31"/>
        <item x="32"/>
        <item x="33"/>
        <item x="35"/>
        <item x="36"/>
        <item x="37"/>
        <item x="39"/>
        <item x="40"/>
        <item x="41"/>
        <item x="42"/>
        <item x="43"/>
        <item x="44"/>
        <item x="45"/>
        <item x="46"/>
        <item x="47"/>
        <item x="48"/>
        <item x="49"/>
        <item x="50"/>
        <item x="51"/>
        <item x="53"/>
        <item x="54"/>
        <item x="55"/>
        <item x="56"/>
        <item x="57"/>
        <item x="60"/>
        <item x="61"/>
        <item x="62"/>
        <item x="63"/>
        <item x="64"/>
        <item x="65"/>
        <item x="66"/>
        <item x="67"/>
        <item x="69"/>
        <item x="70"/>
        <item x="71"/>
        <item x="72"/>
        <item x="73"/>
        <item x="74"/>
        <item x="75"/>
        <item x="76"/>
        <item x="78"/>
        <item x="79"/>
        <item x="80"/>
        <item x="82"/>
        <item x="83"/>
        <item x="84"/>
        <item x="85"/>
        <item x="86"/>
        <item x="87"/>
        <item x="89"/>
        <item x="88"/>
        <item x="90"/>
        <item x="91"/>
        <item x="92"/>
        <item x="93"/>
        <item x="94"/>
        <item x="38"/>
        <item x="6"/>
        <item x="9"/>
        <item x="10"/>
        <item x="18"/>
        <item x="23"/>
        <item x="34"/>
        <item x="52"/>
        <item x="58"/>
        <item x="59"/>
        <item x="68"/>
        <item x="77"/>
        <item x="81"/>
        <item m="1" x="100"/>
        <item x="95"/>
        <item x="96"/>
        <item x="97"/>
        <item x="98"/>
        <item x="99"/>
      </items>
    </pivotField>
    <pivotField name="District" axis="axisRow" subtotalTop="0" showAll="0" insertBlankRow="1">
      <items count="10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m="1" x="100"/>
        <item x="95"/>
        <item x="96"/>
        <item x="97"/>
        <item x="98"/>
        <item x="99"/>
        <item t="default"/>
      </items>
    </pivotField>
    <pivotField name="Nonpublic School" axis="axisRow" subtotalTop="0" showAll="0" insertBlankRow="1">
      <items count="229">
        <item x="171"/>
        <item x="185"/>
        <item x="141"/>
        <item x="210"/>
        <item x="176"/>
        <item x="213"/>
        <item x="198"/>
        <item x="145"/>
        <item x="126"/>
        <item x="175"/>
        <item x="72"/>
        <item x="79"/>
        <item x="43"/>
        <item x="5"/>
        <item x="135"/>
        <item x="69"/>
        <item x="195"/>
        <item x="168"/>
        <item x="40"/>
        <item x="214"/>
        <item x="15"/>
        <item x="8"/>
        <item x="163"/>
        <item x="64"/>
        <item x="97"/>
        <item x="190"/>
        <item x="101"/>
        <item x="157"/>
        <item x="30"/>
        <item x="93"/>
        <item x="44"/>
        <item x="12"/>
        <item x="45"/>
        <item x="31"/>
        <item x="29"/>
        <item x="102"/>
        <item x="191"/>
        <item x="123"/>
        <item x="19"/>
        <item x="158"/>
        <item x="112"/>
        <item x="183"/>
        <item x="41"/>
        <item x="9"/>
        <item x="159"/>
        <item x="140"/>
        <item x="142"/>
        <item x="20"/>
        <item m="1" x="226"/>
        <item x="103"/>
        <item x="73"/>
        <item x="88"/>
        <item x="56"/>
        <item x="54"/>
        <item x="206"/>
        <item x="137"/>
        <item x="65"/>
        <item x="202"/>
        <item x="151"/>
        <item x="192"/>
        <item x="177"/>
        <item x="10"/>
        <item x="63"/>
        <item x="90"/>
        <item x="113"/>
        <item x="187"/>
        <item x="87"/>
        <item x="74"/>
        <item x="32"/>
        <item x="75"/>
        <item x="114"/>
        <item x="150"/>
        <item x="169"/>
        <item x="152"/>
        <item x="196"/>
        <item x="104"/>
        <item x="178"/>
        <item x="211"/>
        <item x="115"/>
        <item x="51"/>
        <item x="47"/>
        <item x="124"/>
        <item x="55"/>
        <item x="76"/>
        <item x="98"/>
        <item x="21"/>
        <item x="82"/>
        <item x="194"/>
        <item x="33"/>
        <item x="153"/>
        <item x="34"/>
        <item x="146"/>
        <item x="221"/>
        <item x="147"/>
        <item x="48"/>
        <item x="121"/>
        <item x="16"/>
        <item x="95"/>
        <item x="215"/>
        <item x="133"/>
        <item x="109"/>
        <item x="188"/>
        <item x="96"/>
        <item x="136"/>
        <item x="184"/>
        <item x="22"/>
        <item x="216"/>
        <item x="122"/>
        <item x="186"/>
        <item x="193"/>
        <item x="148"/>
        <item x="92"/>
        <item x="6"/>
        <item x="62"/>
        <item x="166"/>
        <item x="67"/>
        <item x="86"/>
        <item x="174"/>
        <item x="100"/>
        <item x="23"/>
        <item x="207"/>
        <item x="134"/>
        <item x="3"/>
        <item x="35"/>
        <item x="38"/>
        <item x="39"/>
        <item x="179"/>
        <item x="110"/>
        <item x="218"/>
        <item x="53"/>
        <item x="173"/>
        <item x="24"/>
        <item x="180"/>
        <item x="154"/>
        <item x="36"/>
        <item x="143"/>
        <item x="208"/>
        <item x="138"/>
        <item x="4"/>
        <item x="107"/>
        <item x="70"/>
        <item x="80"/>
        <item x="81"/>
        <item x="25"/>
        <item x="0"/>
        <item x="83"/>
        <item x="162"/>
        <item x="212"/>
        <item x="37"/>
        <item x="1"/>
        <item x="209"/>
        <item x="149"/>
        <item x="59"/>
        <item x="26"/>
        <item x="118"/>
        <item x="164"/>
        <item x="11"/>
        <item x="200"/>
        <item x="57"/>
        <item x="71"/>
        <item x="199"/>
        <item x="128"/>
        <item x="144"/>
        <item x="189"/>
        <item x="108"/>
        <item x="105"/>
        <item x="61"/>
        <item x="49"/>
        <item x="139"/>
        <item x="161"/>
        <item x="203"/>
        <item x="204"/>
        <item x="77"/>
        <item x="116"/>
        <item x="160"/>
        <item x="131"/>
        <item x="117"/>
        <item x="94"/>
        <item x="217"/>
        <item x="52"/>
        <item x="120"/>
        <item x="129"/>
        <item x="60"/>
        <item x="78"/>
        <item x="197"/>
        <item x="27"/>
        <item x="201"/>
        <item x="58"/>
        <item x="165"/>
        <item x="13"/>
        <item x="130"/>
        <item x="125"/>
        <item x="119"/>
        <item x="68"/>
        <item x="99"/>
        <item x="181"/>
        <item x="91"/>
        <item x="84"/>
        <item x="2"/>
        <item x="132"/>
        <item x="170"/>
        <item x="85"/>
        <item x="106"/>
        <item x="17"/>
        <item x="222"/>
        <item x="7"/>
        <item x="172"/>
        <item x="42"/>
        <item x="50"/>
        <item x="89"/>
        <item x="46"/>
        <item x="182"/>
        <item x="14"/>
        <item x="66"/>
        <item x="219"/>
        <item x="127"/>
        <item x="18"/>
        <item x="155"/>
        <item x="156"/>
        <item x="167"/>
        <item x="220"/>
        <item x="205"/>
        <item x="111"/>
        <item x="28"/>
        <item m="1" x="227"/>
        <item x="223"/>
        <item x="224"/>
        <item x="225"/>
        <item t="default"/>
      </items>
    </pivotField>
    <pivotField subtotalTop="0" showAll="0" insertBlankRow="1"/>
    <pivotField subtotalTop="0" showAll="0" insertBlankRow="1"/>
    <pivotField subtotalTop="0" showAll="0" insertBlankRow="1"/>
    <pivotField dataField="1" subtotalTop="0" showAll="0" insertBlankRow="1"/>
  </pivotFields>
  <rowFields count="3">
    <field x="0"/>
    <field x="1"/>
    <field x="2"/>
  </rowFields>
  <rowItems count="630">
    <i>
      <x/>
    </i>
    <i r="1">
      <x/>
    </i>
    <i r="2">
      <x v="144"/>
    </i>
    <i t="default" r="1">
      <x/>
    </i>
    <i t="blank" r="1">
      <x/>
    </i>
    <i>
      <x v="1"/>
    </i>
    <i r="1">
      <x v="1"/>
    </i>
    <i r="2">
      <x v="149"/>
    </i>
    <i t="default" r="1">
      <x v="1"/>
    </i>
    <i t="blank" r="1">
      <x v="1"/>
    </i>
    <i>
      <x v="2"/>
    </i>
    <i r="1">
      <x v="2"/>
    </i>
    <i r="2">
      <x v="198"/>
    </i>
    <i t="default" r="1">
      <x v="2"/>
    </i>
    <i t="blank" r="1">
      <x v="2"/>
    </i>
    <i>
      <x v="3"/>
    </i>
    <i r="1">
      <x v="3"/>
    </i>
    <i r="2">
      <x v="122"/>
    </i>
    <i t="default" r="1">
      <x v="3"/>
    </i>
    <i t="blank" r="1">
      <x v="3"/>
    </i>
    <i>
      <x v="4"/>
    </i>
    <i r="1">
      <x v="4"/>
    </i>
    <i r="2">
      <x v="13"/>
    </i>
    <i r="2">
      <x v="138"/>
    </i>
    <i t="default" r="1">
      <x v="4"/>
    </i>
    <i t="blank" r="1">
      <x v="4"/>
    </i>
    <i>
      <x v="5"/>
    </i>
    <i r="1">
      <x v="5"/>
    </i>
    <i r="2">
      <x v="112"/>
    </i>
    <i t="default" r="1">
      <x v="5"/>
    </i>
    <i t="blank" r="1">
      <x v="5"/>
    </i>
    <i>
      <x v="6"/>
    </i>
    <i r="1">
      <x v="7"/>
    </i>
    <i r="2">
      <x v="21"/>
    </i>
    <i r="2">
      <x v="43"/>
    </i>
    <i r="2">
      <x v="61"/>
    </i>
    <i r="2">
      <x v="156"/>
    </i>
    <i t="default" r="1">
      <x v="7"/>
    </i>
    <i t="blank" r="1">
      <x v="7"/>
    </i>
    <i>
      <x v="7"/>
    </i>
    <i r="1">
      <x v="8"/>
    </i>
    <i r="2">
      <x v="31"/>
    </i>
    <i r="2">
      <x v="189"/>
    </i>
    <i r="2">
      <x v="212"/>
    </i>
    <i t="default" r="1">
      <x v="8"/>
    </i>
    <i t="blank" r="1">
      <x v="8"/>
    </i>
    <i>
      <x v="8"/>
    </i>
    <i r="1">
      <x v="11"/>
    </i>
    <i r="2">
      <x v="38"/>
    </i>
    <i r="2">
      <x v="203"/>
    </i>
    <i r="2">
      <x v="216"/>
    </i>
    <i t="default" r="1">
      <x v="11"/>
    </i>
    <i t="blank" r="1">
      <x v="11"/>
    </i>
    <i>
      <x v="9"/>
    </i>
    <i r="1">
      <x v="12"/>
    </i>
    <i r="2">
      <x v="18"/>
    </i>
    <i r="2">
      <x v="28"/>
    </i>
    <i r="2">
      <x v="33"/>
    </i>
    <i r="2">
      <x v="34"/>
    </i>
    <i r="2">
      <x v="42"/>
    </i>
    <i r="2">
      <x v="47"/>
    </i>
    <i r="2">
      <x v="68"/>
    </i>
    <i r="2">
      <x v="85"/>
    </i>
    <i r="2">
      <x v="88"/>
    </i>
    <i r="2">
      <x v="90"/>
    </i>
    <i r="2">
      <x v="105"/>
    </i>
    <i r="2">
      <x v="119"/>
    </i>
    <i r="2">
      <x v="123"/>
    </i>
    <i r="2">
      <x v="124"/>
    </i>
    <i r="2">
      <x v="125"/>
    </i>
    <i r="2">
      <x v="131"/>
    </i>
    <i r="2">
      <x v="134"/>
    </i>
    <i r="2">
      <x v="143"/>
    </i>
    <i r="2">
      <x v="148"/>
    </i>
    <i r="2">
      <x v="153"/>
    </i>
    <i r="2">
      <x v="185"/>
    </i>
    <i r="2">
      <x v="207"/>
    </i>
    <i r="2">
      <x v="223"/>
    </i>
    <i t="default" r="1">
      <x v="12"/>
    </i>
    <i t="blank" r="1">
      <x v="12"/>
    </i>
    <i>
      <x v="10"/>
    </i>
    <i r="1">
      <x v="13"/>
    </i>
    <i r="2">
      <x v="12"/>
    </i>
    <i t="default" r="1">
      <x v="13"/>
    </i>
    <i t="blank" r="1">
      <x v="13"/>
    </i>
    <i>
      <x v="11"/>
    </i>
    <i r="1">
      <x v="14"/>
    </i>
    <i r="2">
      <x v="30"/>
    </i>
    <i r="2">
      <x v="32"/>
    </i>
    <i r="2">
      <x v="210"/>
    </i>
    <i t="default" r="1">
      <x v="14"/>
    </i>
    <i t="blank" r="1">
      <x v="14"/>
    </i>
    <i>
      <x v="12"/>
    </i>
    <i r="1">
      <x v="15"/>
    </i>
    <i r="2">
      <x v="80"/>
    </i>
    <i r="2">
      <x v="94"/>
    </i>
    <i r="2">
      <x v="167"/>
    </i>
    <i r="2">
      <x v="208"/>
    </i>
    <i t="default" r="1">
      <x v="15"/>
    </i>
    <i t="blank" r="1">
      <x v="15"/>
    </i>
    <i>
      <x v="13"/>
    </i>
    <i r="1">
      <x v="16"/>
    </i>
    <i r="2">
      <x v="52"/>
    </i>
    <i r="2">
      <x v="53"/>
    </i>
    <i r="2">
      <x v="79"/>
    </i>
    <i r="2">
      <x v="82"/>
    </i>
    <i r="2">
      <x v="129"/>
    </i>
    <i r="2">
      <x v="179"/>
    </i>
    <i t="default" r="1">
      <x v="16"/>
    </i>
    <i t="blank" r="1">
      <x v="16"/>
    </i>
    <i>
      <x v="14"/>
    </i>
    <i r="1">
      <x v="17"/>
    </i>
    <i r="2">
      <x v="158"/>
    </i>
    <i t="default" r="1">
      <x v="17"/>
    </i>
    <i t="blank" r="1">
      <x v="17"/>
    </i>
    <i>
      <x v="15"/>
    </i>
    <i r="1">
      <x v="19"/>
    </i>
    <i r="2">
      <x v="152"/>
    </i>
    <i r="2">
      <x v="182"/>
    </i>
    <i t="default" r="1">
      <x v="19"/>
    </i>
    <i t="blank" r="1">
      <x v="19"/>
    </i>
    <i>
      <x v="16"/>
    </i>
    <i r="1">
      <x v="20"/>
    </i>
    <i r="2">
      <x v="62"/>
    </i>
    <i r="2">
      <x v="113"/>
    </i>
    <i r="2">
      <x v="166"/>
    </i>
    <i t="default" r="1">
      <x v="20"/>
    </i>
    <i t="blank" r="1">
      <x v="20"/>
    </i>
    <i>
      <x v="17"/>
    </i>
    <i r="1">
      <x v="21"/>
    </i>
    <i r="2">
      <x v="23"/>
    </i>
    <i r="2">
      <x v="56"/>
    </i>
    <i t="default" r="1">
      <x v="21"/>
    </i>
    <i t="blank" r="1">
      <x v="21"/>
    </i>
    <i>
      <x v="18"/>
    </i>
    <i r="1">
      <x v="22"/>
    </i>
    <i r="2">
      <x v="115"/>
    </i>
    <i r="2">
      <x v="213"/>
    </i>
    <i t="default" r="1">
      <x v="22"/>
    </i>
    <i t="blank" r="1">
      <x v="22"/>
    </i>
    <i>
      <x v="19"/>
    </i>
    <i r="1">
      <x v="24"/>
    </i>
    <i r="2">
      <x v="15"/>
    </i>
    <i t="default" r="1">
      <x v="24"/>
    </i>
    <i t="blank" r="1">
      <x v="24"/>
    </i>
    <i>
      <x v="20"/>
    </i>
    <i r="1">
      <x v="25"/>
    </i>
    <i r="2">
      <x v="140"/>
    </i>
    <i t="default" r="1">
      <x v="25"/>
    </i>
    <i t="blank" r="1">
      <x v="25"/>
    </i>
    <i>
      <x v="21"/>
    </i>
    <i r="1">
      <x v="26"/>
    </i>
    <i r="2">
      <x v="159"/>
    </i>
    <i t="default" r="1">
      <x v="26"/>
    </i>
    <i t="blank" r="1">
      <x v="26"/>
    </i>
    <i>
      <x v="22"/>
    </i>
    <i r="1">
      <x v="27"/>
    </i>
    <i r="2">
      <x v="10"/>
    </i>
    <i r="2">
      <x v="50"/>
    </i>
    <i r="2">
      <x v="67"/>
    </i>
    <i r="2">
      <x v="69"/>
    </i>
    <i r="2">
      <x v="83"/>
    </i>
    <i r="2">
      <x v="172"/>
    </i>
    <i r="2">
      <x v="183"/>
    </i>
    <i t="default" r="1">
      <x v="27"/>
    </i>
    <i t="blank" r="1">
      <x v="27"/>
    </i>
    <i>
      <x v="23"/>
    </i>
    <i r="1">
      <x v="28"/>
    </i>
    <i r="2">
      <x v="11"/>
    </i>
    <i r="2">
      <x v="141"/>
    </i>
    <i r="2">
      <x v="142"/>
    </i>
    <i t="default" r="1">
      <x v="28"/>
    </i>
    <i t="blank" r="1">
      <x v="28"/>
    </i>
    <i>
      <x v="24"/>
    </i>
    <i r="1">
      <x v="29"/>
    </i>
    <i r="2">
      <x v="86"/>
    </i>
    <i r="2">
      <x v="116"/>
    </i>
    <i r="2">
      <x v="145"/>
    </i>
    <i r="2">
      <x v="197"/>
    </i>
    <i r="2">
      <x v="201"/>
    </i>
    <i t="default" r="1">
      <x v="29"/>
    </i>
    <i t="blank" r="1">
      <x v="29"/>
    </i>
    <i>
      <x v="25"/>
    </i>
    <i r="1">
      <x v="30"/>
    </i>
    <i r="2">
      <x v="66"/>
    </i>
    <i t="default" r="1">
      <x v="30"/>
    </i>
    <i t="blank" r="1">
      <x v="30"/>
    </i>
    <i>
      <x v="26"/>
    </i>
    <i r="1">
      <x v="31"/>
    </i>
    <i r="2">
      <x v="51"/>
    </i>
    <i t="default" r="1">
      <x v="31"/>
    </i>
    <i t="blank" r="1">
      <x v="31"/>
    </i>
    <i>
      <x v="27"/>
    </i>
    <i r="1">
      <x v="32"/>
    </i>
    <i r="2">
      <x v="209"/>
    </i>
    <i t="default" r="1">
      <x v="32"/>
    </i>
    <i t="blank" r="1">
      <x v="32"/>
    </i>
    <i>
      <x v="28"/>
    </i>
    <i r="1">
      <x v="33"/>
    </i>
    <i r="2">
      <x v="63"/>
    </i>
    <i r="2">
      <x v="196"/>
    </i>
    <i t="default" r="1">
      <x v="33"/>
    </i>
    <i t="blank" r="1">
      <x v="33"/>
    </i>
    <i>
      <x v="29"/>
    </i>
    <i r="1">
      <x v="35"/>
    </i>
    <i r="2">
      <x v="29"/>
    </i>
    <i t="default" r="1">
      <x v="35"/>
    </i>
    <i t="blank" r="1">
      <x v="35"/>
    </i>
    <i>
      <x v="30"/>
    </i>
    <i r="1">
      <x v="36"/>
    </i>
    <i r="2">
      <x v="97"/>
    </i>
    <i r="2">
      <x v="102"/>
    </i>
    <i r="2">
      <x v="177"/>
    </i>
    <i t="default" r="1">
      <x v="36"/>
    </i>
    <i t="blank" r="1">
      <x v="36"/>
    </i>
    <i>
      <x v="31"/>
    </i>
    <i r="1">
      <x v="37"/>
    </i>
    <i r="2">
      <x v="24"/>
    </i>
    <i r="2">
      <x v="84"/>
    </i>
    <i t="default" r="1">
      <x v="37"/>
    </i>
    <i t="blank" r="1">
      <x v="37"/>
    </i>
    <i>
      <x v="32"/>
    </i>
    <i r="1">
      <x v="39"/>
    </i>
    <i r="2">
      <x v="118"/>
    </i>
    <i t="default" r="1">
      <x v="39"/>
    </i>
    <i t="blank" r="1">
      <x v="39"/>
    </i>
    <i>
      <x v="33"/>
    </i>
    <i r="1">
      <x v="40"/>
    </i>
    <i r="2">
      <x v="26"/>
    </i>
    <i r="2">
      <x v="35"/>
    </i>
    <i r="2">
      <x v="49"/>
    </i>
    <i r="2">
      <x v="75"/>
    </i>
    <i t="default" r="1">
      <x v="40"/>
    </i>
    <i t="blank" r="1">
      <x v="40"/>
    </i>
    <i>
      <x v="34"/>
    </i>
    <i r="1">
      <x v="41"/>
    </i>
    <i r="2">
      <x v="165"/>
    </i>
    <i t="default" r="1">
      <x v="41"/>
    </i>
    <i t="blank" r="1">
      <x v="41"/>
    </i>
    <i>
      <x v="35"/>
    </i>
    <i r="1">
      <x v="42"/>
    </i>
    <i r="2">
      <x v="202"/>
    </i>
    <i t="default" r="1">
      <x v="42"/>
    </i>
    <i t="blank" r="1">
      <x v="42"/>
    </i>
    <i>
      <x v="36"/>
    </i>
    <i r="1">
      <x v="43"/>
    </i>
    <i r="2">
      <x v="139"/>
    </i>
    <i r="2">
      <x v="164"/>
    </i>
    <i t="default" r="1">
      <x v="43"/>
    </i>
    <i t="blank" r="1">
      <x v="43"/>
    </i>
    <i>
      <x v="37"/>
    </i>
    <i r="1">
      <x v="44"/>
    </i>
    <i r="2">
      <x v="100"/>
    </i>
    <i t="default" r="1">
      <x v="44"/>
    </i>
    <i t="blank" r="1">
      <x v="44"/>
    </i>
    <i>
      <x v="38"/>
    </i>
    <i r="1">
      <x v="45"/>
    </i>
    <i r="2">
      <x v="127"/>
    </i>
    <i r="2">
      <x v="222"/>
    </i>
    <i t="default" r="1">
      <x v="45"/>
    </i>
    <i t="blank" r="1">
      <x v="45"/>
    </i>
    <i>
      <x v="39"/>
    </i>
    <i r="1">
      <x v="46"/>
    </i>
    <i r="2">
      <x v="40"/>
    </i>
    <i r="2">
      <x v="64"/>
    </i>
    <i r="2">
      <x v="70"/>
    </i>
    <i r="2">
      <x v="78"/>
    </i>
    <i r="2">
      <x v="173"/>
    </i>
    <i r="2">
      <x v="176"/>
    </i>
    <i t="default" r="1">
      <x v="46"/>
    </i>
    <i t="blank" r="1">
      <x v="46"/>
    </i>
    <i>
      <x v="40"/>
    </i>
    <i r="1">
      <x v="47"/>
    </i>
    <i r="2">
      <x v="154"/>
    </i>
    <i t="default" r="1">
      <x v="47"/>
    </i>
    <i t="blank" r="1">
      <x v="47"/>
    </i>
    <i>
      <x v="41"/>
    </i>
    <i r="1">
      <x v="48"/>
    </i>
    <i r="2">
      <x v="95"/>
    </i>
    <i r="2">
      <x v="180"/>
    </i>
    <i r="2">
      <x v="192"/>
    </i>
    <i t="default" r="1">
      <x v="48"/>
    </i>
    <i t="blank" r="1">
      <x v="48"/>
    </i>
    <i>
      <x v="42"/>
    </i>
    <i r="1">
      <x v="49"/>
    </i>
    <i r="2">
      <x v="107"/>
    </i>
    <i t="default" r="1">
      <x v="49"/>
    </i>
    <i t="blank" r="1">
      <x v="49"/>
    </i>
    <i>
      <x v="43"/>
    </i>
    <i r="1">
      <x v="50"/>
    </i>
    <i r="2">
      <x v="37"/>
    </i>
    <i r="2">
      <x v="81"/>
    </i>
    <i t="default" r="1">
      <x v="50"/>
    </i>
    <i t="blank" r="1">
      <x v="50"/>
    </i>
    <i>
      <x v="44"/>
    </i>
    <i r="1">
      <x v="51"/>
    </i>
    <i r="2">
      <x v="8"/>
    </i>
    <i r="2">
      <x v="191"/>
    </i>
    <i t="default" r="1">
      <x v="51"/>
    </i>
    <i t="blank" r="1">
      <x v="51"/>
    </i>
    <i>
      <x v="45"/>
    </i>
    <i r="1">
      <x v="53"/>
    </i>
    <i r="2">
      <x v="161"/>
    </i>
    <i r="2">
      <x v="181"/>
    </i>
    <i t="default" r="1">
      <x v="53"/>
    </i>
    <i t="blank" r="1">
      <x v="53"/>
    </i>
    <i>
      <x v="46"/>
    </i>
    <i r="1">
      <x v="54"/>
    </i>
    <i r="2">
      <x v="190"/>
    </i>
    <i t="default" r="1">
      <x v="54"/>
    </i>
    <i t="blank" r="1">
      <x v="54"/>
    </i>
    <i>
      <x v="47"/>
    </i>
    <i r="1">
      <x v="55"/>
    </i>
    <i r="2">
      <x v="99"/>
    </i>
    <i r="2">
      <x v="121"/>
    </i>
    <i r="2">
      <x v="175"/>
    </i>
    <i r="2">
      <x v="199"/>
    </i>
    <i t="default" r="1">
      <x v="55"/>
    </i>
    <i t="blank" r="1">
      <x v="55"/>
    </i>
    <i>
      <x v="48"/>
    </i>
    <i r="1">
      <x v="56"/>
    </i>
    <i r="2">
      <x v="14"/>
    </i>
    <i r="2">
      <x v="103"/>
    </i>
    <i t="default" r="1">
      <x v="56"/>
    </i>
    <i t="blank" r="1">
      <x v="56"/>
    </i>
    <i>
      <x v="49"/>
    </i>
    <i r="1">
      <x v="57"/>
    </i>
    <i r="2">
      <x v="45"/>
    </i>
    <i r="2">
      <x v="55"/>
    </i>
    <i r="2">
      <x v="137"/>
    </i>
    <i r="2">
      <x v="168"/>
    </i>
    <i t="default" r="1">
      <x v="57"/>
    </i>
    <i t="blank" r="1">
      <x v="57"/>
    </i>
    <i>
      <x v="50"/>
    </i>
    <i r="1">
      <x v="60"/>
    </i>
    <i r="2">
      <x v="162"/>
    </i>
    <i t="default" r="1">
      <x v="60"/>
    </i>
    <i t="blank" r="1">
      <x v="60"/>
    </i>
    <i>
      <x v="51"/>
    </i>
    <i r="1">
      <x v="61"/>
    </i>
    <i r="2">
      <x v="7"/>
    </i>
    <i r="2">
      <x v="91"/>
    </i>
    <i r="2">
      <x v="93"/>
    </i>
    <i r="2">
      <x v="110"/>
    </i>
    <i r="2">
      <x v="151"/>
    </i>
    <i t="default" r="1">
      <x v="61"/>
    </i>
    <i t="blank" r="1">
      <x v="61"/>
    </i>
    <i>
      <x v="52"/>
    </i>
    <i r="1">
      <x v="62"/>
    </i>
    <i r="2">
      <x v="71"/>
    </i>
    <i t="default" r="1">
      <x v="62"/>
    </i>
    <i t="blank" r="1">
      <x v="62"/>
    </i>
    <i>
      <x v="53"/>
    </i>
    <i r="1">
      <x v="63"/>
    </i>
    <i r="2">
      <x v="27"/>
    </i>
    <i r="2">
      <x v="39"/>
    </i>
    <i r="2">
      <x v="44"/>
    </i>
    <i r="2">
      <x v="58"/>
    </i>
    <i r="2">
      <x v="73"/>
    </i>
    <i r="2">
      <x v="89"/>
    </i>
    <i r="2">
      <x v="133"/>
    </i>
    <i r="2">
      <x v="217"/>
    </i>
    <i r="2">
      <x v="218"/>
    </i>
    <i t="default" r="1">
      <x v="63"/>
    </i>
    <i t="blank" r="1">
      <x v="63"/>
    </i>
    <i>
      <x v="54"/>
    </i>
    <i r="1">
      <x v="64"/>
    </i>
    <i r="2">
      <x v="174"/>
    </i>
    <i t="default" r="1">
      <x v="64"/>
    </i>
    <i t="blank" r="1">
      <x v="64"/>
    </i>
    <i>
      <x v="55"/>
    </i>
    <i r="1">
      <x v="65"/>
    </i>
    <i r="2">
      <x v="169"/>
    </i>
    <i t="default" r="1">
      <x v="65"/>
    </i>
    <i t="blank" r="1">
      <x v="65"/>
    </i>
    <i>
      <x v="56"/>
    </i>
    <i r="1">
      <x v="66"/>
    </i>
    <i r="2">
      <x v="146"/>
    </i>
    <i t="default" r="1">
      <x v="66"/>
    </i>
    <i t="blank" r="1">
      <x v="66"/>
    </i>
    <i>
      <x v="57"/>
    </i>
    <i r="1">
      <x v="67"/>
    </i>
    <i r="2">
      <x v="22"/>
    </i>
    <i r="2">
      <x v="155"/>
    </i>
    <i t="default" r="1">
      <x v="67"/>
    </i>
    <i t="blank" r="1">
      <x v="67"/>
    </i>
    <i>
      <x v="58"/>
    </i>
    <i r="1">
      <x v="69"/>
    </i>
    <i r="2">
      <x v="114"/>
    </i>
    <i r="2">
      <x v="219"/>
    </i>
    <i t="default" r="1">
      <x v="69"/>
    </i>
    <i t="blank" r="1">
      <x v="69"/>
    </i>
    <i>
      <x v="59"/>
    </i>
    <i r="1">
      <x v="70"/>
    </i>
    <i r="2">
      <x v="17"/>
    </i>
    <i t="default" r="1">
      <x v="70"/>
    </i>
    <i t="blank" r="1">
      <x v="70"/>
    </i>
    <i>
      <x v="60"/>
    </i>
    <i r="1">
      <x v="71"/>
    </i>
    <i r="2">
      <x v="72"/>
    </i>
    <i r="2">
      <x v="200"/>
    </i>
    <i t="default" r="1">
      <x v="71"/>
    </i>
    <i t="blank" r="1">
      <x v="71"/>
    </i>
    <i>
      <x v="61"/>
    </i>
    <i r="1">
      <x v="72"/>
    </i>
    <i r="2">
      <x/>
    </i>
    <i r="2">
      <x v="117"/>
    </i>
    <i r="2">
      <x v="130"/>
    </i>
    <i r="2">
      <x v="206"/>
    </i>
    <i t="default" r="1">
      <x v="72"/>
    </i>
    <i t="blank" r="1">
      <x v="72"/>
    </i>
    <i>
      <x v="62"/>
    </i>
    <i r="1">
      <x v="73"/>
    </i>
    <i r="2">
      <x v="9"/>
    </i>
    <i t="default" r="1">
      <x v="73"/>
    </i>
    <i t="blank" r="1">
      <x v="73"/>
    </i>
    <i>
      <x v="63"/>
    </i>
    <i r="1">
      <x v="74"/>
    </i>
    <i r="2">
      <x v="4"/>
    </i>
    <i r="2">
      <x v="60"/>
    </i>
    <i r="2">
      <x v="76"/>
    </i>
    <i r="2">
      <x v="126"/>
    </i>
    <i r="2">
      <x v="132"/>
    </i>
    <i t="default" r="1">
      <x v="74"/>
    </i>
    <i t="blank" r="1">
      <x v="74"/>
    </i>
    <i>
      <x v="64"/>
    </i>
    <i r="1">
      <x v="75"/>
    </i>
    <i r="2">
      <x v="195"/>
    </i>
    <i t="default" r="1">
      <x v="75"/>
    </i>
    <i t="blank" r="1">
      <x v="75"/>
    </i>
    <i>
      <x v="65"/>
    </i>
    <i r="1">
      <x v="76"/>
    </i>
    <i r="2">
      <x v="211"/>
    </i>
    <i t="default" r="1">
      <x v="76"/>
    </i>
    <i t="blank" r="1">
      <x v="76"/>
    </i>
    <i>
      <x v="66"/>
    </i>
    <i r="1">
      <x v="78"/>
    </i>
    <i r="2">
      <x v="104"/>
    </i>
    <i t="default" r="1">
      <x v="78"/>
    </i>
    <i t="blank" r="1">
      <x v="78"/>
    </i>
    <i>
      <x v="67"/>
    </i>
    <i r="1">
      <x v="79"/>
    </i>
    <i r="2">
      <x v="1"/>
    </i>
    <i t="default" r="1">
      <x v="79"/>
    </i>
    <i t="blank" r="1">
      <x v="79"/>
    </i>
    <i>
      <x v="68"/>
    </i>
    <i r="1">
      <x v="80"/>
    </i>
    <i r="2">
      <x v="108"/>
    </i>
    <i t="default" r="1">
      <x v="80"/>
    </i>
    <i t="blank" r="1">
      <x v="80"/>
    </i>
    <i>
      <x v="69"/>
    </i>
    <i r="1">
      <x v="82"/>
    </i>
    <i r="2">
      <x v="101"/>
    </i>
    <i r="2">
      <x v="163"/>
    </i>
    <i t="default" r="1">
      <x v="82"/>
    </i>
    <i t="blank" r="1">
      <x v="82"/>
    </i>
    <i>
      <x v="70"/>
    </i>
    <i r="1">
      <x v="83"/>
    </i>
    <i r="2">
      <x v="25"/>
    </i>
    <i t="default" r="1">
      <x v="83"/>
    </i>
    <i t="blank" r="1">
      <x v="83"/>
    </i>
    <i>
      <x v="71"/>
    </i>
    <i r="1">
      <x v="84"/>
    </i>
    <i r="2">
      <x v="36"/>
    </i>
    <i r="2">
      <x v="59"/>
    </i>
    <i r="2">
      <x v="87"/>
    </i>
    <i r="2">
      <x v="109"/>
    </i>
    <i t="default" r="1">
      <x v="84"/>
    </i>
    <i t="blank" r="1">
      <x v="84"/>
    </i>
    <i>
      <x v="72"/>
    </i>
    <i r="1">
      <x v="85"/>
    </i>
    <i r="2">
      <x v="16"/>
    </i>
    <i r="2">
      <x v="74"/>
    </i>
    <i r="2">
      <x v="184"/>
    </i>
    <i t="default" r="1">
      <x v="85"/>
    </i>
    <i t="blank" r="1">
      <x v="85"/>
    </i>
    <i>
      <x v="73"/>
    </i>
    <i r="1">
      <x v="86"/>
    </i>
    <i r="2">
      <x v="6"/>
    </i>
    <i r="2">
      <x v="160"/>
    </i>
    <i t="default" r="1">
      <x v="86"/>
    </i>
    <i t="blank" r="1">
      <x v="86"/>
    </i>
    <i>
      <x v="74"/>
    </i>
    <i r="1">
      <x v="87"/>
    </i>
    <i r="2">
      <x v="157"/>
    </i>
    <i t="default" r="1">
      <x v="87"/>
    </i>
    <i t="blank" r="1">
      <x v="87"/>
    </i>
    <i>
      <x v="75"/>
    </i>
    <i r="1">
      <x v="89"/>
    </i>
    <i r="2">
      <x v="57"/>
    </i>
    <i r="2">
      <x v="170"/>
    </i>
    <i r="2">
      <x v="171"/>
    </i>
    <i t="default" r="1">
      <x v="89"/>
    </i>
    <i t="blank" r="1">
      <x v="89"/>
    </i>
    <i>
      <x v="76"/>
    </i>
    <i r="1">
      <x v="88"/>
    </i>
    <i r="2">
      <x v="186"/>
    </i>
    <i t="default" r="1">
      <x v="88"/>
    </i>
    <i t="blank" r="1">
      <x v="88"/>
    </i>
    <i>
      <x v="77"/>
    </i>
    <i r="1">
      <x v="90"/>
    </i>
    <i r="2">
      <x v="221"/>
    </i>
    <i t="default" r="1">
      <x v="90"/>
    </i>
    <i t="blank" r="1">
      <x v="90"/>
    </i>
    <i>
      <x v="78"/>
    </i>
    <i r="1">
      <x v="91"/>
    </i>
    <i r="2">
      <x v="54"/>
    </i>
    <i r="2">
      <x v="120"/>
    </i>
    <i r="2">
      <x v="136"/>
    </i>
    <i r="2">
      <x v="150"/>
    </i>
    <i t="default" r="1">
      <x v="91"/>
    </i>
    <i t="blank" r="1">
      <x v="91"/>
    </i>
    <i>
      <x v="79"/>
    </i>
    <i r="1">
      <x v="92"/>
    </i>
    <i r="2">
      <x v="3"/>
    </i>
    <i r="2">
      <x v="77"/>
    </i>
    <i t="default" r="1">
      <x v="92"/>
    </i>
    <i t="blank" r="1">
      <x v="92"/>
    </i>
    <i>
      <x v="80"/>
    </i>
    <i r="1">
      <x v="93"/>
    </i>
    <i r="2">
      <x v="147"/>
    </i>
    <i t="default" r="1">
      <x v="93"/>
    </i>
    <i t="blank" r="1">
      <x v="93"/>
    </i>
    <i>
      <x v="81"/>
    </i>
    <i r="1">
      <x v="94"/>
    </i>
    <i r="2">
      <x v="5"/>
    </i>
    <i r="2">
      <x v="19"/>
    </i>
    <i r="2">
      <x v="92"/>
    </i>
    <i r="2">
      <x v="98"/>
    </i>
    <i r="2">
      <x v="106"/>
    </i>
    <i r="2">
      <x v="128"/>
    </i>
    <i r="2">
      <x v="178"/>
    </i>
    <i r="2">
      <x v="204"/>
    </i>
    <i r="2">
      <x v="214"/>
    </i>
    <i r="2">
      <x v="220"/>
    </i>
    <i t="default" r="1">
      <x v="94"/>
    </i>
    <i t="blank" r="1">
      <x v="94"/>
    </i>
    <i>
      <x v="82"/>
    </i>
    <i r="1">
      <x v="38"/>
    </i>
    <i r="2">
      <x v="194"/>
    </i>
    <i t="default" r="1">
      <x v="38"/>
    </i>
    <i t="blank" r="1">
      <x v="38"/>
    </i>
    <i>
      <x v="83"/>
    </i>
    <i r="1">
      <x v="6"/>
    </i>
    <i r="2">
      <x v="205"/>
    </i>
    <i t="default" r="1">
      <x v="6"/>
    </i>
    <i t="blank" r="1">
      <x v="6"/>
    </i>
    <i>
      <x v="84"/>
    </i>
    <i r="1">
      <x v="9"/>
    </i>
    <i r="2">
      <x v="20"/>
    </i>
    <i t="default" r="1">
      <x v="9"/>
    </i>
    <i t="blank" r="1">
      <x v="9"/>
    </i>
    <i>
      <x v="85"/>
    </i>
    <i r="1">
      <x v="10"/>
    </i>
    <i r="2">
      <x v="96"/>
    </i>
    <i t="default" r="1">
      <x v="10"/>
    </i>
    <i t="blank" r="1">
      <x v="10"/>
    </i>
    <i>
      <x v="86"/>
    </i>
    <i r="1">
      <x v="18"/>
    </i>
    <i r="2">
      <x v="187"/>
    </i>
    <i t="default" r="1">
      <x v="18"/>
    </i>
    <i t="blank" r="1">
      <x v="18"/>
    </i>
    <i>
      <x v="87"/>
    </i>
    <i r="1">
      <x v="23"/>
    </i>
    <i r="2">
      <x v="193"/>
    </i>
    <i t="default" r="1">
      <x v="23"/>
    </i>
    <i t="blank" r="1">
      <x v="23"/>
    </i>
    <i>
      <x v="88"/>
    </i>
    <i r="1">
      <x v="34"/>
    </i>
    <i r="2">
      <x v="111"/>
    </i>
    <i t="default" r="1">
      <x v="34"/>
    </i>
    <i t="blank" r="1">
      <x v="34"/>
    </i>
    <i>
      <x v="89"/>
    </i>
    <i r="1">
      <x v="52"/>
    </i>
    <i r="2">
      <x v="215"/>
    </i>
    <i t="default" r="1">
      <x v="52"/>
    </i>
    <i t="blank" r="1">
      <x v="52"/>
    </i>
    <i>
      <x v="90"/>
    </i>
    <i r="1">
      <x v="58"/>
    </i>
    <i r="2">
      <x v="2"/>
    </i>
    <i t="default" r="1">
      <x v="58"/>
    </i>
    <i t="blank" r="1">
      <x v="58"/>
    </i>
    <i>
      <x v="91"/>
    </i>
    <i r="1">
      <x v="59"/>
    </i>
    <i r="2">
      <x v="46"/>
    </i>
    <i r="2">
      <x v="135"/>
    </i>
    <i t="default" r="1">
      <x v="59"/>
    </i>
    <i t="blank" r="1">
      <x v="59"/>
    </i>
    <i>
      <x v="92"/>
    </i>
    <i r="1">
      <x v="68"/>
    </i>
    <i r="2">
      <x v="188"/>
    </i>
    <i t="default" r="1">
      <x v="68"/>
    </i>
    <i t="blank" r="1">
      <x v="68"/>
    </i>
    <i>
      <x v="93"/>
    </i>
    <i r="1">
      <x v="77"/>
    </i>
    <i r="2">
      <x v="41"/>
    </i>
    <i t="default" r="1">
      <x v="77"/>
    </i>
    <i t="blank" r="1">
      <x v="77"/>
    </i>
    <i>
      <x v="94"/>
    </i>
    <i r="1">
      <x v="81"/>
    </i>
    <i r="2">
      <x v="65"/>
    </i>
    <i t="default" r="1">
      <x v="81"/>
    </i>
    <i t="blank" r="1">
      <x v="81"/>
    </i>
    <i>
      <x v="96"/>
    </i>
    <i r="1">
      <x v="96"/>
    </i>
    <i r="2">
      <x v="225"/>
    </i>
    <i t="default" r="1">
      <x v="96"/>
    </i>
    <i t="blank" r="1">
      <x v="96"/>
    </i>
    <i>
      <x v="97"/>
    </i>
    <i r="1">
      <x v="97"/>
    </i>
    <i r="2">
      <x v="226"/>
    </i>
    <i r="2">
      <x v="227"/>
    </i>
    <i t="default" r="1">
      <x v="97"/>
    </i>
    <i t="blank" r="1">
      <x v="97"/>
    </i>
    <i>
      <x v="98"/>
    </i>
    <i r="1">
      <x v="98"/>
    </i>
    <i r="2">
      <x v="225"/>
    </i>
    <i t="default" r="1">
      <x v="98"/>
    </i>
    <i t="blank" r="1">
      <x v="98"/>
    </i>
    <i>
      <x v="99"/>
    </i>
    <i r="1">
      <x v="99"/>
    </i>
    <i r="2">
      <x v="225"/>
    </i>
    <i t="default" r="1">
      <x v="99"/>
    </i>
    <i t="blank" r="1">
      <x v="99"/>
    </i>
    <i>
      <x v="100"/>
    </i>
    <i r="1">
      <x v="100"/>
    </i>
    <i r="2">
      <x v="225"/>
    </i>
    <i t="default" r="1">
      <x v="100"/>
    </i>
    <i t="blank" r="1">
      <x v="100"/>
    </i>
    <i t="grand">
      <x/>
    </i>
  </rowItems>
  <colItems count="1">
    <i/>
  </colItems>
  <dataFields count="1">
    <dataField name="FY25 Title II, A Reservation for Equitable Services, by District and Nonpublic School" fld="6" baseField="2" baseItem="103" numFmtId="164"/>
  </dataFields>
  <formats count="4">
    <format dxfId="32">
      <pivotArea dataOnly="0" labelOnly="1" outline="0" axis="axisValues" fieldPosition="0"/>
    </format>
    <format dxfId="31">
      <pivotArea dataOnly="0" labelOnly="1" outline="0" axis="axisValues" fieldPosition="0"/>
    </format>
    <format dxfId="30">
      <pivotArea outline="0" fieldPosition="0">
        <references count="1">
          <reference field="4294967294" count="1">
            <x v="0"/>
          </reference>
        </references>
      </pivotArea>
    </format>
    <format dxfId="29">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4938EDA-0D89-42A7-B022-973D6293682B}"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
  <location ref="B2:C163" firstHeaderRow="1" firstDataRow="1" firstDataCol="1"/>
  <pivotFields count="8">
    <pivotField axis="axisRow" subtotalTop="0" showAll="0" insertBlankRow="1" defaultSubtotal="0">
      <items count="43">
        <item m="1" x="32"/>
        <item m="1" x="27"/>
        <item m="1" x="33"/>
        <item x="0"/>
        <item m="1" x="35"/>
        <item x="1"/>
        <item x="2"/>
        <item m="1" x="36"/>
        <item x="4"/>
        <item x="5"/>
        <item m="1" x="37"/>
        <item x="6"/>
        <item m="1" x="38"/>
        <item m="1" x="39"/>
        <item x="7"/>
        <item x="8"/>
        <item x="9"/>
        <item x="10"/>
        <item m="1" x="40"/>
        <item x="11"/>
        <item m="1" x="41"/>
        <item x="12"/>
        <item m="1" x="29"/>
        <item x="14"/>
        <item x="15"/>
        <item x="16"/>
        <item x="17"/>
        <item x="18"/>
        <item x="19"/>
        <item m="1" x="31"/>
        <item m="1" x="42"/>
        <item x="20"/>
        <item x="22"/>
        <item x="23"/>
        <item x="24"/>
        <item x="25"/>
        <item x="26"/>
        <item m="1" x="30"/>
        <item m="1" x="34"/>
        <item x="3"/>
        <item m="1" x="28"/>
        <item x="13"/>
        <item x="21"/>
      </items>
    </pivotField>
    <pivotField axis="axisRow" subtotalTop="0" showAll="0" insertBlankRow="1">
      <items count="44">
        <item m="1" x="32"/>
        <item m="1" x="27"/>
        <item m="1" x="33"/>
        <item m="1" x="34"/>
        <item x="0"/>
        <item m="1" x="35"/>
        <item x="1"/>
        <item x="2"/>
        <item m="1" x="36"/>
        <item x="3"/>
        <item x="4"/>
        <item x="5"/>
        <item m="1" x="37"/>
        <item x="6"/>
        <item m="1" x="38"/>
        <item m="1" x="39"/>
        <item x="7"/>
        <item x="8"/>
        <item x="9"/>
        <item x="10"/>
        <item m="1" x="40"/>
        <item m="1" x="28"/>
        <item x="11"/>
        <item m="1" x="41"/>
        <item x="12"/>
        <item x="13"/>
        <item m="1" x="29"/>
        <item x="14"/>
        <item x="15"/>
        <item x="16"/>
        <item x="17"/>
        <item x="18"/>
        <item m="1" x="30"/>
        <item x="19"/>
        <item m="1" x="31"/>
        <item m="1" x="42"/>
        <item x="20"/>
        <item x="21"/>
        <item x="22"/>
        <item x="23"/>
        <item x="24"/>
        <item x="25"/>
        <item x="26"/>
        <item t="default"/>
      </items>
    </pivotField>
    <pivotField axis="axisRow" subtotalTop="0" showAll="0" insertBlankRow="1">
      <items count="63">
        <item m="1" x="61"/>
        <item x="43"/>
        <item x="49"/>
        <item x="27"/>
        <item x="21"/>
        <item x="36"/>
        <item m="1" x="52"/>
        <item x="14"/>
        <item x="40"/>
        <item x="20"/>
        <item x="8"/>
        <item m="1" x="59"/>
        <item x="39"/>
        <item x="34"/>
        <item x="41"/>
        <item x="44"/>
        <item x="11"/>
        <item x="9"/>
        <item m="1" x="54"/>
        <item x="6"/>
        <item m="1" x="57"/>
        <item x="28"/>
        <item x="47"/>
        <item x="38"/>
        <item x="46"/>
        <item m="1" x="58"/>
        <item x="33"/>
        <item x="3"/>
        <item x="1"/>
        <item x="4"/>
        <item x="7"/>
        <item x="2"/>
        <item x="30"/>
        <item x="5"/>
        <item x="26"/>
        <item m="1" x="53"/>
        <item x="24"/>
        <item x="15"/>
        <item x="16"/>
        <item x="45"/>
        <item x="0"/>
        <item x="29"/>
        <item m="1" x="56"/>
        <item x="10"/>
        <item x="25"/>
        <item x="31"/>
        <item x="22"/>
        <item x="17"/>
        <item x="48"/>
        <item x="12"/>
        <item x="18"/>
        <item x="42"/>
        <item x="19"/>
        <item x="13"/>
        <item x="37"/>
        <item x="23"/>
        <item x="35"/>
        <item x="51"/>
        <item m="1" x="60"/>
        <item m="1" x="55"/>
        <item x="32"/>
        <item x="50"/>
        <item t="default"/>
      </items>
    </pivotField>
    <pivotField subtotalTop="0" showAll="0" insertBlankRow="1"/>
    <pivotField subtotalTop="0" showAll="0" insertBlankRow="1"/>
    <pivotField subtotalTop="0" showAll="0" insertBlankRow="1"/>
    <pivotField dataField="1" numFmtId="164" subtotalTop="0" showAll="0" insertBlankRow="1"/>
    <pivotField subtotalTop="0" showAll="0" insertBlankRow="1"/>
  </pivotFields>
  <rowFields count="3">
    <field x="0"/>
    <field x="1"/>
    <field x="2"/>
  </rowFields>
  <rowItems count="161">
    <i>
      <x v="3"/>
    </i>
    <i r="1">
      <x v="4"/>
    </i>
    <i r="2">
      <x v="10"/>
    </i>
    <i r="2">
      <x v="19"/>
    </i>
    <i r="2">
      <x v="27"/>
    </i>
    <i r="2">
      <x v="28"/>
    </i>
    <i r="2">
      <x v="29"/>
    </i>
    <i r="2">
      <x v="30"/>
    </i>
    <i r="2">
      <x v="31"/>
    </i>
    <i r="2">
      <x v="33"/>
    </i>
    <i r="2">
      <x v="40"/>
    </i>
    <i t="default" r="1">
      <x v="4"/>
    </i>
    <i t="blank" r="1">
      <x v="4"/>
    </i>
    <i>
      <x v="5"/>
    </i>
    <i r="1">
      <x v="6"/>
    </i>
    <i r="2">
      <x v="17"/>
    </i>
    <i r="2">
      <x v="43"/>
    </i>
    <i t="default" r="1">
      <x v="6"/>
    </i>
    <i t="blank" r="1">
      <x v="6"/>
    </i>
    <i>
      <x v="6"/>
    </i>
    <i r="1">
      <x v="7"/>
    </i>
    <i r="2">
      <x v="16"/>
    </i>
    <i r="2">
      <x v="49"/>
    </i>
    <i t="default" r="1">
      <x v="7"/>
    </i>
    <i t="blank" r="1">
      <x v="7"/>
    </i>
    <i>
      <x v="8"/>
    </i>
    <i r="1">
      <x v="10"/>
    </i>
    <i r="2">
      <x v="7"/>
    </i>
    <i t="default" r="1">
      <x v="10"/>
    </i>
    <i t="blank" r="1">
      <x v="10"/>
    </i>
    <i>
      <x v="9"/>
    </i>
    <i r="1">
      <x v="11"/>
    </i>
    <i r="2">
      <x v="37"/>
    </i>
    <i t="default" r="1">
      <x v="11"/>
    </i>
    <i t="blank" r="1">
      <x v="11"/>
    </i>
    <i>
      <x v="11"/>
    </i>
    <i r="1">
      <x v="13"/>
    </i>
    <i r="2">
      <x v="38"/>
    </i>
    <i t="default" r="1">
      <x v="13"/>
    </i>
    <i t="blank" r="1">
      <x v="13"/>
    </i>
    <i>
      <x v="14"/>
    </i>
    <i r="1">
      <x v="16"/>
    </i>
    <i r="2">
      <x v="47"/>
    </i>
    <i t="default" r="1">
      <x v="16"/>
    </i>
    <i t="blank" r="1">
      <x v="16"/>
    </i>
    <i>
      <x v="15"/>
    </i>
    <i r="1">
      <x v="17"/>
    </i>
    <i r="2">
      <x v="50"/>
    </i>
    <i r="2">
      <x v="52"/>
    </i>
    <i t="default" r="1">
      <x v="17"/>
    </i>
    <i t="blank" r="1">
      <x v="17"/>
    </i>
    <i>
      <x v="16"/>
    </i>
    <i r="1">
      <x v="18"/>
    </i>
    <i r="2">
      <x v="9"/>
    </i>
    <i t="default" r="1">
      <x v="18"/>
    </i>
    <i t="blank" r="1">
      <x v="18"/>
    </i>
    <i>
      <x v="17"/>
    </i>
    <i r="1">
      <x v="19"/>
    </i>
    <i r="2">
      <x v="4"/>
    </i>
    <i t="default" r="1">
      <x v="19"/>
    </i>
    <i t="blank" r="1">
      <x v="19"/>
    </i>
    <i>
      <x v="19"/>
    </i>
    <i r="1">
      <x v="22"/>
    </i>
    <i r="2">
      <x v="36"/>
    </i>
    <i r="2">
      <x v="46"/>
    </i>
    <i r="2">
      <x v="55"/>
    </i>
    <i t="default" r="1">
      <x v="22"/>
    </i>
    <i t="blank" r="1">
      <x v="22"/>
    </i>
    <i>
      <x v="21"/>
    </i>
    <i r="1">
      <x v="24"/>
    </i>
    <i r="2">
      <x v="44"/>
    </i>
    <i t="default" r="1">
      <x v="24"/>
    </i>
    <i t="blank" r="1">
      <x v="24"/>
    </i>
    <i>
      <x v="23"/>
    </i>
    <i r="1">
      <x v="27"/>
    </i>
    <i r="2">
      <x v="3"/>
    </i>
    <i r="2">
      <x v="21"/>
    </i>
    <i r="2">
      <x v="41"/>
    </i>
    <i t="default" r="1">
      <x v="27"/>
    </i>
    <i t="blank" r="1">
      <x v="27"/>
    </i>
    <i>
      <x v="24"/>
    </i>
    <i r="1">
      <x v="28"/>
    </i>
    <i r="2">
      <x v="32"/>
    </i>
    <i t="default" r="1">
      <x v="28"/>
    </i>
    <i t="blank" r="1">
      <x v="28"/>
    </i>
    <i>
      <x v="25"/>
    </i>
    <i r="1">
      <x v="29"/>
    </i>
    <i r="2">
      <x v="45"/>
    </i>
    <i t="default" r="1">
      <x v="29"/>
    </i>
    <i t="blank" r="1">
      <x v="29"/>
    </i>
    <i>
      <x v="26"/>
    </i>
    <i r="1">
      <x v="30"/>
    </i>
    <i r="2">
      <x v="26"/>
    </i>
    <i r="2">
      <x v="60"/>
    </i>
    <i t="default" r="1">
      <x v="30"/>
    </i>
    <i t="blank" r="1">
      <x v="30"/>
    </i>
    <i>
      <x v="27"/>
    </i>
    <i r="1">
      <x v="31"/>
    </i>
    <i r="2">
      <x v="13"/>
    </i>
    <i r="2">
      <x v="56"/>
    </i>
    <i t="default" r="1">
      <x v="31"/>
    </i>
    <i t="blank" r="1">
      <x v="31"/>
    </i>
    <i>
      <x v="28"/>
    </i>
    <i r="1">
      <x v="33"/>
    </i>
    <i r="2">
      <x v="5"/>
    </i>
    <i r="2">
      <x v="54"/>
    </i>
    <i t="default" r="1">
      <x v="33"/>
    </i>
    <i t="blank" r="1">
      <x v="33"/>
    </i>
    <i>
      <x v="31"/>
    </i>
    <i r="1">
      <x v="36"/>
    </i>
    <i r="2">
      <x v="23"/>
    </i>
    <i t="default" r="1">
      <x v="36"/>
    </i>
    <i t="blank" r="1">
      <x v="36"/>
    </i>
    <i>
      <x v="32"/>
    </i>
    <i r="1">
      <x v="38"/>
    </i>
    <i r="2">
      <x v="8"/>
    </i>
    <i t="default" r="1">
      <x v="38"/>
    </i>
    <i t="blank" r="1">
      <x v="38"/>
    </i>
    <i>
      <x v="33"/>
    </i>
    <i r="1">
      <x v="39"/>
    </i>
    <i r="2">
      <x v="14"/>
    </i>
    <i r="2">
      <x v="51"/>
    </i>
    <i t="default" r="1">
      <x v="39"/>
    </i>
    <i t="blank" r="1">
      <x v="39"/>
    </i>
    <i>
      <x v="34"/>
    </i>
    <i r="1">
      <x v="40"/>
    </i>
    <i r="2">
      <x v="1"/>
    </i>
    <i r="2">
      <x v="15"/>
    </i>
    <i t="default" r="1">
      <x v="40"/>
    </i>
    <i t="blank" r="1">
      <x v="40"/>
    </i>
    <i>
      <x v="35"/>
    </i>
    <i r="1">
      <x v="41"/>
    </i>
    <i r="2">
      <x v="39"/>
    </i>
    <i t="default" r="1">
      <x v="41"/>
    </i>
    <i t="blank" r="1">
      <x v="41"/>
    </i>
    <i>
      <x v="36"/>
    </i>
    <i r="1">
      <x v="42"/>
    </i>
    <i r="2">
      <x v="2"/>
    </i>
    <i r="2">
      <x v="22"/>
    </i>
    <i r="2">
      <x v="24"/>
    </i>
    <i r="2">
      <x v="48"/>
    </i>
    <i r="2">
      <x v="57"/>
    </i>
    <i r="2">
      <x v="61"/>
    </i>
    <i t="default" r="1">
      <x v="42"/>
    </i>
    <i t="blank" r="1">
      <x v="42"/>
    </i>
    <i>
      <x v="39"/>
    </i>
    <i r="1">
      <x v="9"/>
    </i>
    <i r="2">
      <x v="53"/>
    </i>
    <i t="default" r="1">
      <x v="9"/>
    </i>
    <i t="blank" r="1">
      <x v="9"/>
    </i>
    <i>
      <x v="41"/>
    </i>
    <i r="1">
      <x v="25"/>
    </i>
    <i r="2">
      <x v="34"/>
    </i>
    <i t="default" r="1">
      <x v="25"/>
    </i>
    <i t="blank" r="1">
      <x v="25"/>
    </i>
    <i>
      <x v="42"/>
    </i>
    <i r="1">
      <x v="37"/>
    </i>
    <i r="2">
      <x v="12"/>
    </i>
    <i t="default" r="1">
      <x v="37"/>
    </i>
    <i t="blank" r="1">
      <x v="37"/>
    </i>
    <i t="grand">
      <x/>
    </i>
  </rowItems>
  <colItems count="1">
    <i/>
  </colItems>
  <dataFields count="1">
    <dataField name="FY25 Title III, A Reservation for Equitable Services, by District and Nonpublic School" fld="6" baseField="0" baseItem="40" numFmtId="164"/>
  </dataFields>
  <formats count="3">
    <format dxfId="16">
      <pivotArea dataOnly="0" outline="0" axis="axisValues" fieldPosition="0"/>
    </format>
    <format dxfId="15">
      <pivotArea dataOnly="0" outline="0" axis="axisValues" fieldPosition="0"/>
    </format>
    <format dxfId="14">
      <pivotArea dataOnly="0"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InsertBlankRowDefault="1"/>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85EB0EB2-EB6C-46B1-AD21-656897146E4D}" name="PivotTable1" cacheId="1" applyNumberFormats="0" applyBorderFormats="0" applyFontFormats="0" applyPatternFormats="0" applyAlignmentFormats="0" applyWidthHeightFormats="1" dataCaption="Values" updatedVersion="8" minRefreshableVersion="3" useAutoFormatting="1" colGrandTotals="0" itemPrintTitles="1" createdVersion="8" indent="0" outline="1" outlineData="1" multipleFieldFilters="0" rowHeaderCaption="">
  <location ref="A3:B480" firstHeaderRow="1" firstDataRow="1" firstDataCol="1"/>
  <pivotFields count="7">
    <pivotField axis="axisRow" subtotalTop="0" showAll="0" insertBlankRow="1" defaultSubtotal="0">
      <items count="79">
        <item x="0"/>
        <item x="1"/>
        <item x="2"/>
        <item x="4"/>
        <item x="5"/>
        <item x="7"/>
        <item x="8"/>
        <item m="1" x="75"/>
        <item x="9"/>
        <item x="10"/>
        <item x="12"/>
        <item x="13"/>
        <item x="14"/>
        <item x="16"/>
        <item x="17"/>
        <item x="18"/>
        <item x="19"/>
        <item x="20"/>
        <item x="21"/>
        <item x="22"/>
        <item x="23"/>
        <item x="25"/>
        <item x="27"/>
        <item x="28"/>
        <item x="29"/>
        <item x="30"/>
        <item x="31"/>
        <item x="32"/>
        <item x="33"/>
        <item x="34"/>
        <item x="35"/>
        <item x="36"/>
        <item x="37"/>
        <item x="39"/>
        <item x="40"/>
        <item x="41"/>
        <item x="44"/>
        <item x="45"/>
        <item x="46"/>
        <item x="47"/>
        <item x="48"/>
        <item x="49"/>
        <item x="50"/>
        <item x="52"/>
        <item x="53"/>
        <item x="54"/>
        <item x="55"/>
        <item x="56"/>
        <item x="57"/>
        <item m="1" x="76"/>
        <item x="58"/>
        <item x="59"/>
        <item x="60"/>
        <item x="62"/>
        <item x="63"/>
        <item x="64"/>
        <item x="65"/>
        <item x="66"/>
        <item m="1" x="77"/>
        <item x="67"/>
        <item m="1" x="78"/>
        <item x="68"/>
        <item x="69"/>
        <item x="26"/>
        <item x="3"/>
        <item x="6"/>
        <item x="11"/>
        <item x="15"/>
        <item x="24"/>
        <item x="38"/>
        <item x="42"/>
        <item x="43"/>
        <item x="51"/>
        <item x="61"/>
        <item x="70"/>
        <item x="71"/>
        <item x="72"/>
        <item x="73"/>
        <item x="74"/>
      </items>
    </pivotField>
    <pivotField axis="axisRow" subtotalTop="0" showAll="0">
      <items count="80">
        <item x="0"/>
        <item x="1"/>
        <item x="2"/>
        <item x="3"/>
        <item x="4"/>
        <item x="5"/>
        <item x="6"/>
        <item x="7"/>
        <item x="8"/>
        <item m="1" x="75"/>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m="1" x="76"/>
        <item x="58"/>
        <item x="59"/>
        <item x="60"/>
        <item x="61"/>
        <item x="62"/>
        <item x="63"/>
        <item x="64"/>
        <item x="65"/>
        <item x="66"/>
        <item m="1" x="77"/>
        <item x="67"/>
        <item m="1" x="78"/>
        <item x="68"/>
        <item x="69"/>
        <item x="70"/>
        <item x="71"/>
        <item x="72"/>
        <item x="73"/>
        <item x="74"/>
        <item t="default"/>
      </items>
    </pivotField>
    <pivotField axis="axisRow" subtotalTop="0" showAll="0">
      <items count="180">
        <item x="134"/>
        <item x="145"/>
        <item x="105"/>
        <item x="66"/>
        <item m="1" x="177"/>
        <item x="138"/>
        <item x="160"/>
        <item x="156"/>
        <item x="109"/>
        <item x="95"/>
        <item x="58"/>
        <item m="1" x="174"/>
        <item x="2"/>
        <item x="103"/>
        <item x="55"/>
        <item x="153"/>
        <item x="131"/>
        <item x="36"/>
        <item x="161"/>
        <item x="121"/>
        <item x="12"/>
        <item x="5"/>
        <item x="126"/>
        <item x="150"/>
        <item x="71"/>
        <item x="27"/>
        <item x="39"/>
        <item x="9"/>
        <item x="40"/>
        <item x="28"/>
        <item x="29"/>
        <item x="72"/>
        <item x="151"/>
        <item x="92"/>
        <item x="15"/>
        <item x="122"/>
        <item x="81"/>
        <item x="37"/>
        <item x="6"/>
        <item x="123"/>
        <item x="106"/>
        <item x="16"/>
        <item m="1" x="173"/>
        <item x="73"/>
        <item x="62"/>
        <item x="115"/>
        <item x="139"/>
        <item x="7"/>
        <item x="51"/>
        <item x="64"/>
        <item x="82"/>
        <item x="147"/>
        <item x="61"/>
        <item x="30"/>
        <item x="83"/>
        <item x="114"/>
        <item x="132"/>
        <item x="116"/>
        <item x="154"/>
        <item x="74"/>
        <item x="140"/>
        <item m="1" x="178"/>
        <item x="84"/>
        <item x="42"/>
        <item x="93"/>
        <item x="17"/>
        <item x="152"/>
        <item x="19"/>
        <item x="117"/>
        <item x="31"/>
        <item x="110"/>
        <item x="168"/>
        <item x="111"/>
        <item x="43"/>
        <item x="90"/>
        <item x="67"/>
        <item x="162"/>
        <item x="101"/>
        <item x="148"/>
        <item x="69"/>
        <item x="104"/>
        <item x="144"/>
        <item x="18"/>
        <item x="163"/>
        <item x="91"/>
        <item x="146"/>
        <item x="112"/>
        <item x="49"/>
        <item x="129"/>
        <item x="53"/>
        <item x="137"/>
        <item x="20"/>
        <item x="32"/>
        <item x="33"/>
        <item x="34"/>
        <item x="141"/>
        <item x="79"/>
        <item x="165"/>
        <item x="136"/>
        <item x="21"/>
        <item x="142"/>
        <item x="118"/>
        <item x="22"/>
        <item x="107"/>
        <item x="3"/>
        <item x="77"/>
        <item x="56"/>
        <item x="59"/>
        <item x="60"/>
        <item x="23"/>
        <item x="125"/>
        <item x="159"/>
        <item x="24"/>
        <item x="0"/>
        <item x="113"/>
        <item x="47"/>
        <item x="35"/>
        <item x="87"/>
        <item x="127"/>
        <item x="8"/>
        <item m="1" x="176"/>
        <item x="57"/>
        <item x="157"/>
        <item x="97"/>
        <item x="108"/>
        <item x="149"/>
        <item x="78"/>
        <item x="75"/>
        <item x="50"/>
        <item x="44"/>
        <item x="124"/>
        <item x="85"/>
        <item x="99"/>
        <item x="86"/>
        <item x="68"/>
        <item x="164"/>
        <item x="89"/>
        <item x="98"/>
        <item x="48"/>
        <item x="70"/>
        <item x="155"/>
        <item x="25"/>
        <item x="158"/>
        <item x="46"/>
        <item x="128"/>
        <item x="102"/>
        <item x="10"/>
        <item x="94"/>
        <item x="88"/>
        <item x="54"/>
        <item x="143"/>
        <item x="65"/>
        <item x="1"/>
        <item x="100"/>
        <item x="133"/>
        <item x="76"/>
        <item x="13"/>
        <item x="169"/>
        <item x="4"/>
        <item x="38"/>
        <item x="45"/>
        <item x="63"/>
        <item x="41"/>
        <item m="1" x="175"/>
        <item x="11"/>
        <item x="52"/>
        <item x="166"/>
        <item x="96"/>
        <item x="135"/>
        <item x="14"/>
        <item x="119"/>
        <item x="120"/>
        <item x="130"/>
        <item x="167"/>
        <item x="80"/>
        <item x="26"/>
        <item x="170"/>
        <item x="171"/>
        <item x="172"/>
        <item t="default"/>
      </items>
    </pivotField>
    <pivotField subtotalTop="0" showAll="0"/>
    <pivotField subtotalTop="0" showAll="0"/>
    <pivotField subtotalTop="0" showAll="0"/>
    <pivotField dataField="1" numFmtId="164" subtotalTop="0" showAll="0"/>
  </pivotFields>
  <rowFields count="3">
    <field x="0"/>
    <field x="1"/>
    <field x="2"/>
  </rowFields>
  <rowItems count="477">
    <i>
      <x/>
    </i>
    <i r="1">
      <x/>
    </i>
    <i r="2">
      <x v="113"/>
    </i>
    <i t="default" r="1">
      <x/>
    </i>
    <i t="blank">
      <x/>
    </i>
    <i>
      <x v="1"/>
    </i>
    <i r="1">
      <x v="1"/>
    </i>
    <i r="2">
      <x v="152"/>
    </i>
    <i t="default" r="1">
      <x v="1"/>
    </i>
    <i t="blank">
      <x v="1"/>
    </i>
    <i>
      <x v="2"/>
    </i>
    <i r="1">
      <x v="2"/>
    </i>
    <i r="2">
      <x v="12"/>
    </i>
    <i r="2">
      <x v="104"/>
    </i>
    <i t="default" r="1">
      <x v="2"/>
    </i>
    <i t="blank">
      <x v="2"/>
    </i>
    <i>
      <x v="3"/>
    </i>
    <i r="1">
      <x v="4"/>
    </i>
    <i r="2">
      <x v="21"/>
    </i>
    <i r="2">
      <x v="38"/>
    </i>
    <i r="2">
      <x v="47"/>
    </i>
    <i r="2">
      <x v="119"/>
    </i>
    <i t="default" r="1">
      <x v="4"/>
    </i>
    <i t="blank">
      <x v="3"/>
    </i>
    <i>
      <x v="4"/>
    </i>
    <i r="1">
      <x v="5"/>
    </i>
    <i r="2">
      <x v="27"/>
    </i>
    <i r="2">
      <x v="146"/>
    </i>
    <i r="2">
      <x v="164"/>
    </i>
    <i t="default" r="1">
      <x v="5"/>
    </i>
    <i t="blank">
      <x v="4"/>
    </i>
    <i>
      <x v="5"/>
    </i>
    <i r="1">
      <x v="7"/>
    </i>
    <i r="2">
      <x v="34"/>
    </i>
    <i r="2">
      <x v="156"/>
    </i>
    <i r="2">
      <x v="169"/>
    </i>
    <i t="default" r="1">
      <x v="7"/>
    </i>
    <i t="blank">
      <x v="5"/>
    </i>
    <i>
      <x v="6"/>
    </i>
    <i r="1">
      <x v="8"/>
    </i>
    <i r="2">
      <x v="17"/>
    </i>
    <i r="2">
      <x v="25"/>
    </i>
    <i r="2">
      <x v="29"/>
    </i>
    <i r="2">
      <x v="30"/>
    </i>
    <i r="2">
      <x v="37"/>
    </i>
    <i r="2">
      <x v="41"/>
    </i>
    <i r="2">
      <x v="53"/>
    </i>
    <i r="2">
      <x v="65"/>
    </i>
    <i r="2">
      <x v="67"/>
    </i>
    <i r="2">
      <x v="69"/>
    </i>
    <i r="2">
      <x v="82"/>
    </i>
    <i r="2">
      <x v="91"/>
    </i>
    <i r="2">
      <x v="92"/>
    </i>
    <i r="2">
      <x v="93"/>
    </i>
    <i r="2">
      <x v="94"/>
    </i>
    <i r="2">
      <x v="99"/>
    </i>
    <i r="2">
      <x v="102"/>
    </i>
    <i r="2">
      <x v="109"/>
    </i>
    <i r="2">
      <x v="112"/>
    </i>
    <i r="2">
      <x v="116"/>
    </i>
    <i r="2">
      <x v="141"/>
    </i>
    <i r="2">
      <x v="159"/>
    </i>
    <i r="2">
      <x v="175"/>
    </i>
    <i t="default" r="1">
      <x v="8"/>
    </i>
    <i t="blank">
      <x v="6"/>
    </i>
    <i>
      <x v="8"/>
    </i>
    <i r="1">
      <x v="10"/>
    </i>
    <i r="2">
      <x v="26"/>
    </i>
    <i r="2">
      <x v="28"/>
    </i>
    <i r="2">
      <x v="162"/>
    </i>
    <i t="default" r="1">
      <x v="10"/>
    </i>
    <i t="blank">
      <x v="8"/>
    </i>
    <i>
      <x v="9"/>
    </i>
    <i r="1">
      <x v="11"/>
    </i>
    <i r="2">
      <x v="63"/>
    </i>
    <i r="2">
      <x v="73"/>
    </i>
    <i r="2">
      <x v="129"/>
    </i>
    <i r="2">
      <x v="160"/>
    </i>
    <i t="default" r="1">
      <x v="11"/>
    </i>
    <i t="blank">
      <x v="9"/>
    </i>
    <i>
      <x v="10"/>
    </i>
    <i r="1">
      <x v="13"/>
    </i>
    <i r="2">
      <x v="115"/>
    </i>
    <i r="2">
      <x v="138"/>
    </i>
    <i t="default" r="1">
      <x v="13"/>
    </i>
    <i t="blank">
      <x v="10"/>
    </i>
    <i>
      <x v="11"/>
    </i>
    <i r="1">
      <x v="14"/>
    </i>
    <i r="2">
      <x v="48"/>
    </i>
    <i r="2">
      <x v="87"/>
    </i>
    <i r="2">
      <x v="128"/>
    </i>
    <i t="default" r="1">
      <x v="14"/>
    </i>
    <i t="blank">
      <x v="11"/>
    </i>
    <i>
      <x v="12"/>
    </i>
    <i r="1">
      <x v="15"/>
    </i>
    <i r="2">
      <x v="89"/>
    </i>
    <i r="2">
      <x v="165"/>
    </i>
    <i t="default" r="1">
      <x v="15"/>
    </i>
    <i t="blank">
      <x v="12"/>
    </i>
    <i>
      <x v="13"/>
    </i>
    <i r="1">
      <x v="17"/>
    </i>
    <i r="2">
      <x v="14"/>
    </i>
    <i t="default" r="1">
      <x v="17"/>
    </i>
    <i t="blank">
      <x v="13"/>
    </i>
    <i>
      <x v="14"/>
    </i>
    <i r="1">
      <x v="18"/>
    </i>
    <i r="2">
      <x v="106"/>
    </i>
    <i t="default" r="1">
      <x v="18"/>
    </i>
    <i t="blank">
      <x v="14"/>
    </i>
    <i>
      <x v="15"/>
    </i>
    <i r="1">
      <x v="19"/>
    </i>
    <i r="2">
      <x v="121"/>
    </i>
    <i t="default" r="1">
      <x v="19"/>
    </i>
    <i t="blank">
      <x v="15"/>
    </i>
    <i>
      <x v="16"/>
    </i>
    <i r="1">
      <x v="20"/>
    </i>
    <i r="2">
      <x v="10"/>
    </i>
    <i r="2">
      <x v="107"/>
    </i>
    <i r="2">
      <x v="108"/>
    </i>
    <i t="default" r="1">
      <x v="20"/>
    </i>
    <i t="blank">
      <x v="16"/>
    </i>
    <i>
      <x v="17"/>
    </i>
    <i r="1">
      <x v="21"/>
    </i>
    <i r="2">
      <x v="52"/>
    </i>
    <i t="default" r="1">
      <x v="21"/>
    </i>
    <i t="blank">
      <x v="17"/>
    </i>
    <i>
      <x v="18"/>
    </i>
    <i r="1">
      <x v="22"/>
    </i>
    <i r="2">
      <x v="44"/>
    </i>
    <i t="default" r="1">
      <x v="22"/>
    </i>
    <i t="blank">
      <x v="18"/>
    </i>
    <i>
      <x v="19"/>
    </i>
    <i r="1">
      <x v="23"/>
    </i>
    <i r="2">
      <x v="161"/>
    </i>
    <i t="default" r="1">
      <x v="23"/>
    </i>
    <i t="blank">
      <x v="19"/>
    </i>
    <i>
      <x v="20"/>
    </i>
    <i r="1">
      <x v="24"/>
    </i>
    <i r="2">
      <x v="49"/>
    </i>
    <i r="2">
      <x v="151"/>
    </i>
    <i t="default" r="1">
      <x v="24"/>
    </i>
    <i t="blank">
      <x v="20"/>
    </i>
    <i>
      <x v="21"/>
    </i>
    <i r="1">
      <x v="26"/>
    </i>
    <i r="2">
      <x v="75"/>
    </i>
    <i r="2">
      <x v="79"/>
    </i>
    <i r="2">
      <x v="134"/>
    </i>
    <i t="default" r="1">
      <x v="26"/>
    </i>
    <i t="blank">
      <x v="21"/>
    </i>
    <i>
      <x v="22"/>
    </i>
    <i r="1">
      <x v="28"/>
    </i>
    <i r="2">
      <x v="24"/>
    </i>
    <i r="2">
      <x v="31"/>
    </i>
    <i r="2">
      <x v="43"/>
    </i>
    <i r="2">
      <x v="59"/>
    </i>
    <i t="default" r="1">
      <x v="28"/>
    </i>
    <i t="blank">
      <x v="22"/>
    </i>
    <i>
      <x v="23"/>
    </i>
    <i r="1">
      <x v="29"/>
    </i>
    <i r="2">
      <x v="127"/>
    </i>
    <i t="default" r="1">
      <x v="29"/>
    </i>
    <i t="blank">
      <x v="23"/>
    </i>
    <i>
      <x v="24"/>
    </i>
    <i r="1">
      <x v="30"/>
    </i>
    <i r="2">
      <x v="155"/>
    </i>
    <i t="default" r="1">
      <x v="30"/>
    </i>
    <i t="blank">
      <x v="24"/>
    </i>
    <i>
      <x v="25"/>
    </i>
    <i r="1">
      <x v="31"/>
    </i>
    <i r="2">
      <x v="105"/>
    </i>
    <i r="2">
      <x v="126"/>
    </i>
    <i t="default" r="1">
      <x v="31"/>
    </i>
    <i t="blank">
      <x v="25"/>
    </i>
    <i>
      <x v="26"/>
    </i>
    <i r="1">
      <x v="32"/>
    </i>
    <i r="2">
      <x v="96"/>
    </i>
    <i r="2">
      <x v="174"/>
    </i>
    <i t="default" r="1">
      <x v="32"/>
    </i>
    <i t="blank">
      <x v="26"/>
    </i>
    <i>
      <x v="27"/>
    </i>
    <i r="1">
      <x v="33"/>
    </i>
    <i r="2">
      <x v="36"/>
    </i>
    <i r="2">
      <x v="50"/>
    </i>
    <i r="2">
      <x v="54"/>
    </i>
    <i r="2">
      <x v="62"/>
    </i>
    <i r="2">
      <x v="131"/>
    </i>
    <i r="2">
      <x v="133"/>
    </i>
    <i t="default" r="1">
      <x v="33"/>
    </i>
    <i t="blank">
      <x v="27"/>
    </i>
    <i>
      <x v="28"/>
    </i>
    <i r="1">
      <x v="34"/>
    </i>
    <i r="2">
      <x v="117"/>
    </i>
    <i t="default" r="1">
      <x v="34"/>
    </i>
    <i t="blank">
      <x v="28"/>
    </i>
    <i>
      <x v="29"/>
    </i>
    <i r="1">
      <x v="35"/>
    </i>
    <i r="2">
      <x v="74"/>
    </i>
    <i r="2">
      <x v="136"/>
    </i>
    <i r="2">
      <x v="148"/>
    </i>
    <i t="default" r="1">
      <x v="35"/>
    </i>
    <i t="blank">
      <x v="29"/>
    </i>
    <i>
      <x v="30"/>
    </i>
    <i r="1">
      <x v="36"/>
    </i>
    <i r="2">
      <x v="84"/>
    </i>
    <i t="default" r="1">
      <x v="36"/>
    </i>
    <i t="blank">
      <x v="30"/>
    </i>
    <i>
      <x v="31"/>
    </i>
    <i r="1">
      <x v="37"/>
    </i>
    <i r="2">
      <x v="33"/>
    </i>
    <i r="2">
      <x v="64"/>
    </i>
    <i t="default" r="1">
      <x v="37"/>
    </i>
    <i t="blank">
      <x v="31"/>
    </i>
    <i>
      <x v="32"/>
    </i>
    <i r="1">
      <x v="38"/>
    </i>
    <i r="2">
      <x v="9"/>
    </i>
    <i r="2">
      <x v="147"/>
    </i>
    <i t="default" r="1">
      <x v="38"/>
    </i>
    <i t="blank">
      <x v="32"/>
    </i>
    <i>
      <x v="33"/>
    </i>
    <i r="1">
      <x v="40"/>
    </i>
    <i r="2">
      <x v="123"/>
    </i>
    <i r="2">
      <x v="137"/>
    </i>
    <i t="default" r="1">
      <x v="40"/>
    </i>
    <i t="blank">
      <x v="33"/>
    </i>
    <i>
      <x v="34"/>
    </i>
    <i r="1">
      <x v="41"/>
    </i>
    <i r="2">
      <x v="77"/>
    </i>
    <i r="2">
      <x v="132"/>
    </i>
    <i r="2">
      <x v="145"/>
    </i>
    <i r="2">
      <x v="153"/>
    </i>
    <i t="default" r="1">
      <x v="41"/>
    </i>
    <i t="blank">
      <x v="34"/>
    </i>
    <i>
      <x v="35"/>
    </i>
    <i r="1">
      <x v="42"/>
    </i>
    <i r="2">
      <x v="13"/>
    </i>
    <i r="2">
      <x v="80"/>
    </i>
    <i t="default" r="1">
      <x v="42"/>
    </i>
    <i t="blank">
      <x v="35"/>
    </i>
    <i>
      <x v="36"/>
    </i>
    <i r="1">
      <x v="45"/>
    </i>
    <i r="2">
      <x v="124"/>
    </i>
    <i t="default" r="1">
      <x v="45"/>
    </i>
    <i t="blank">
      <x v="36"/>
    </i>
    <i>
      <x v="37"/>
    </i>
    <i r="1">
      <x v="46"/>
    </i>
    <i r="2">
      <x v="8"/>
    </i>
    <i r="2">
      <x v="70"/>
    </i>
    <i r="2">
      <x v="72"/>
    </i>
    <i r="2">
      <x v="86"/>
    </i>
    <i r="2">
      <x v="114"/>
    </i>
    <i t="default" r="1">
      <x v="46"/>
    </i>
    <i t="blank">
      <x v="37"/>
    </i>
    <i>
      <x v="38"/>
    </i>
    <i r="1">
      <x v="47"/>
    </i>
    <i r="2">
      <x v="55"/>
    </i>
    <i t="default" r="1">
      <x v="47"/>
    </i>
    <i t="blank">
      <x v="38"/>
    </i>
    <i>
      <x v="39"/>
    </i>
    <i r="1">
      <x v="48"/>
    </i>
    <i r="2">
      <x v="19"/>
    </i>
    <i r="2">
      <x v="35"/>
    </i>
    <i r="2">
      <x v="39"/>
    </i>
    <i r="2">
      <x v="45"/>
    </i>
    <i r="2">
      <x v="57"/>
    </i>
    <i r="2">
      <x v="68"/>
    </i>
    <i r="2">
      <x v="101"/>
    </i>
    <i r="2">
      <x v="170"/>
    </i>
    <i r="2">
      <x v="171"/>
    </i>
    <i t="default" r="1">
      <x v="48"/>
    </i>
    <i t="blank">
      <x v="39"/>
    </i>
    <i>
      <x v="40"/>
    </i>
    <i r="1">
      <x v="49"/>
    </i>
    <i r="2">
      <x v="130"/>
    </i>
    <i t="default" r="1">
      <x v="49"/>
    </i>
    <i t="blank">
      <x v="40"/>
    </i>
    <i>
      <x v="41"/>
    </i>
    <i r="1">
      <x v="50"/>
    </i>
    <i r="2">
      <x v="110"/>
    </i>
    <i t="default" r="1">
      <x v="50"/>
    </i>
    <i t="blank">
      <x v="41"/>
    </i>
    <i>
      <x v="42"/>
    </i>
    <i r="1">
      <x v="51"/>
    </i>
    <i r="2">
      <x v="22"/>
    </i>
    <i r="2">
      <x v="118"/>
    </i>
    <i t="default" r="1">
      <x v="51"/>
    </i>
    <i t="blank">
      <x v="42"/>
    </i>
    <i>
      <x v="43"/>
    </i>
    <i r="1">
      <x v="53"/>
    </i>
    <i r="2">
      <x v="88"/>
    </i>
    <i r="2">
      <x v="172"/>
    </i>
    <i t="default" r="1">
      <x v="53"/>
    </i>
    <i t="blank">
      <x v="43"/>
    </i>
    <i>
      <x v="44"/>
    </i>
    <i r="1">
      <x v="54"/>
    </i>
    <i r="2">
      <x v="16"/>
    </i>
    <i t="default" r="1">
      <x v="54"/>
    </i>
    <i t="blank">
      <x v="44"/>
    </i>
    <i>
      <x v="45"/>
    </i>
    <i r="1">
      <x v="55"/>
    </i>
    <i r="2">
      <x v="56"/>
    </i>
    <i r="2">
      <x v="154"/>
    </i>
    <i t="default" r="1">
      <x v="55"/>
    </i>
    <i t="blank">
      <x v="45"/>
    </i>
    <i>
      <x v="46"/>
    </i>
    <i r="1">
      <x v="56"/>
    </i>
    <i r="2">
      <x/>
    </i>
    <i r="2">
      <x v="90"/>
    </i>
    <i r="2">
      <x v="98"/>
    </i>
    <i r="2">
      <x v="168"/>
    </i>
    <i t="default" r="1">
      <x v="56"/>
    </i>
    <i t="blank">
      <x v="46"/>
    </i>
    <i>
      <x v="47"/>
    </i>
    <i r="1">
      <x v="57"/>
    </i>
    <i r="2">
      <x v="5"/>
    </i>
    <i r="2">
      <x v="46"/>
    </i>
    <i r="2">
      <x v="60"/>
    </i>
    <i r="2">
      <x v="95"/>
    </i>
    <i r="2">
      <x v="100"/>
    </i>
    <i t="default" r="1">
      <x v="57"/>
    </i>
    <i t="blank">
      <x v="47"/>
    </i>
    <i>
      <x v="48"/>
    </i>
    <i r="1">
      <x v="58"/>
    </i>
    <i r="2">
      <x v="150"/>
    </i>
    <i t="default" r="1">
      <x v="58"/>
    </i>
    <i t="blank">
      <x v="48"/>
    </i>
    <i>
      <x v="50"/>
    </i>
    <i r="1">
      <x v="60"/>
    </i>
    <i r="2">
      <x v="81"/>
    </i>
    <i t="default" r="1">
      <x v="60"/>
    </i>
    <i t="blank">
      <x v="50"/>
    </i>
    <i>
      <x v="51"/>
    </i>
    <i r="1">
      <x v="61"/>
    </i>
    <i r="2">
      <x v="1"/>
    </i>
    <i t="default" r="1">
      <x v="61"/>
    </i>
    <i t="blank">
      <x v="51"/>
    </i>
    <i>
      <x v="52"/>
    </i>
    <i r="1">
      <x v="62"/>
    </i>
    <i r="2">
      <x v="85"/>
    </i>
    <i t="default" r="1">
      <x v="62"/>
    </i>
    <i t="blank">
      <x v="52"/>
    </i>
    <i>
      <x v="53"/>
    </i>
    <i r="1">
      <x v="64"/>
    </i>
    <i r="2">
      <x v="78"/>
    </i>
    <i r="2">
      <x v="125"/>
    </i>
    <i t="default" r="1">
      <x v="64"/>
    </i>
    <i t="blank">
      <x v="53"/>
    </i>
    <i>
      <x v="54"/>
    </i>
    <i r="1">
      <x v="65"/>
    </i>
    <i r="2">
      <x v="23"/>
    </i>
    <i t="default" r="1">
      <x v="65"/>
    </i>
    <i t="blank">
      <x v="54"/>
    </i>
    <i>
      <x v="55"/>
    </i>
    <i r="1">
      <x v="66"/>
    </i>
    <i r="2">
      <x v="32"/>
    </i>
    <i r="2">
      <x v="66"/>
    </i>
    <i t="default" r="1">
      <x v="66"/>
    </i>
    <i t="blank">
      <x v="55"/>
    </i>
    <i>
      <x v="56"/>
    </i>
    <i r="1">
      <x v="67"/>
    </i>
    <i r="2">
      <x v="15"/>
    </i>
    <i r="2">
      <x v="58"/>
    </i>
    <i r="2">
      <x v="140"/>
    </i>
    <i t="default" r="1">
      <x v="67"/>
    </i>
    <i t="blank">
      <x v="56"/>
    </i>
    <i>
      <x v="57"/>
    </i>
    <i r="1">
      <x v="68"/>
    </i>
    <i r="2">
      <x v="7"/>
    </i>
    <i r="2">
      <x v="122"/>
    </i>
    <i t="default" r="1">
      <x v="68"/>
    </i>
    <i t="blank">
      <x v="57"/>
    </i>
    <i>
      <x v="59"/>
    </i>
    <i r="1">
      <x v="70"/>
    </i>
    <i r="2">
      <x v="142"/>
    </i>
    <i t="default" r="1">
      <x v="70"/>
    </i>
    <i t="blank">
      <x v="59"/>
    </i>
    <i>
      <x v="61"/>
    </i>
    <i r="1">
      <x v="72"/>
    </i>
    <i r="2">
      <x v="111"/>
    </i>
    <i t="default" r="1">
      <x v="72"/>
    </i>
    <i t="blank">
      <x v="61"/>
    </i>
    <i>
      <x v="62"/>
    </i>
    <i r="1">
      <x v="73"/>
    </i>
    <i r="2">
      <x v="6"/>
    </i>
    <i r="2">
      <x v="18"/>
    </i>
    <i r="2">
      <x v="71"/>
    </i>
    <i r="2">
      <x v="76"/>
    </i>
    <i r="2">
      <x v="83"/>
    </i>
    <i r="2">
      <x v="97"/>
    </i>
    <i r="2">
      <x v="135"/>
    </i>
    <i r="2">
      <x v="157"/>
    </i>
    <i r="2">
      <x v="166"/>
    </i>
    <i r="2">
      <x v="173"/>
    </i>
    <i t="default" r="1">
      <x v="73"/>
    </i>
    <i t="blank">
      <x v="62"/>
    </i>
    <i>
      <x v="63"/>
    </i>
    <i r="1">
      <x v="27"/>
    </i>
    <i r="2">
      <x v="139"/>
    </i>
    <i t="default" r="1">
      <x v="27"/>
    </i>
    <i t="blank">
      <x v="63"/>
    </i>
    <i>
      <x v="64"/>
    </i>
    <i r="1">
      <x v="3"/>
    </i>
    <i r="2">
      <x v="158"/>
    </i>
    <i t="default" r="1">
      <x v="3"/>
    </i>
    <i t="blank">
      <x v="64"/>
    </i>
    <i>
      <x v="65"/>
    </i>
    <i r="1">
      <x v="6"/>
    </i>
    <i r="2">
      <x v="20"/>
    </i>
    <i t="default" r="1">
      <x v="6"/>
    </i>
    <i t="blank">
      <x v="65"/>
    </i>
    <i>
      <x v="66"/>
    </i>
    <i r="1">
      <x v="12"/>
    </i>
    <i r="2">
      <x v="143"/>
    </i>
    <i t="default" r="1">
      <x v="12"/>
    </i>
    <i t="blank">
      <x v="66"/>
    </i>
    <i>
      <x v="67"/>
    </i>
    <i r="1">
      <x v="16"/>
    </i>
    <i r="2">
      <x v="149"/>
    </i>
    <i t="default" r="1">
      <x v="16"/>
    </i>
    <i t="blank">
      <x v="67"/>
    </i>
    <i>
      <x v="68"/>
    </i>
    <i r="1">
      <x v="25"/>
    </i>
    <i r="2">
      <x v="3"/>
    </i>
    <i t="default" r="1">
      <x v="25"/>
    </i>
    <i t="blank">
      <x v="68"/>
    </i>
    <i>
      <x v="69"/>
    </i>
    <i r="1">
      <x v="39"/>
    </i>
    <i r="2">
      <x v="167"/>
    </i>
    <i t="default" r="1">
      <x v="39"/>
    </i>
    <i t="blank">
      <x v="69"/>
    </i>
    <i>
      <x v="70"/>
    </i>
    <i r="1">
      <x v="43"/>
    </i>
    <i r="2">
      <x v="2"/>
    </i>
    <i t="default" r="1">
      <x v="43"/>
    </i>
    <i t="blank">
      <x v="70"/>
    </i>
    <i>
      <x v="71"/>
    </i>
    <i r="1">
      <x v="44"/>
    </i>
    <i r="2">
      <x v="40"/>
    </i>
    <i r="2">
      <x v="103"/>
    </i>
    <i t="default" r="1">
      <x v="44"/>
    </i>
    <i t="blank">
      <x v="71"/>
    </i>
    <i>
      <x v="72"/>
    </i>
    <i r="1">
      <x v="52"/>
    </i>
    <i r="2">
      <x v="144"/>
    </i>
    <i t="default" r="1">
      <x v="52"/>
    </i>
    <i t="blank">
      <x v="72"/>
    </i>
    <i>
      <x v="73"/>
    </i>
    <i r="1">
      <x v="63"/>
    </i>
    <i r="2">
      <x v="51"/>
    </i>
    <i t="default" r="1">
      <x v="63"/>
    </i>
    <i t="blank">
      <x v="73"/>
    </i>
    <i>
      <x v="74"/>
    </i>
    <i r="1">
      <x v="74"/>
    </i>
    <i r="2">
      <x v="176"/>
    </i>
    <i t="default" r="1">
      <x v="74"/>
    </i>
    <i t="blank">
      <x v="74"/>
    </i>
    <i>
      <x v="75"/>
    </i>
    <i r="1">
      <x v="75"/>
    </i>
    <i r="2">
      <x v="177"/>
    </i>
    <i r="2">
      <x v="178"/>
    </i>
    <i t="default" r="1">
      <x v="75"/>
    </i>
    <i t="blank">
      <x v="75"/>
    </i>
    <i>
      <x v="76"/>
    </i>
    <i r="1">
      <x v="76"/>
    </i>
    <i r="2">
      <x v="176"/>
    </i>
    <i t="default" r="1">
      <x v="76"/>
    </i>
    <i t="blank">
      <x v="76"/>
    </i>
    <i>
      <x v="77"/>
    </i>
    <i r="1">
      <x v="77"/>
    </i>
    <i r="2">
      <x v="176"/>
    </i>
    <i t="default" r="1">
      <x v="77"/>
    </i>
    <i t="blank">
      <x v="77"/>
    </i>
    <i>
      <x v="78"/>
    </i>
    <i r="1">
      <x v="78"/>
    </i>
    <i r="2">
      <x v="176"/>
    </i>
    <i t="default" r="1">
      <x v="78"/>
    </i>
    <i t="blank">
      <x v="78"/>
    </i>
    <i t="grand">
      <x/>
    </i>
  </rowItems>
  <colItems count="1">
    <i/>
  </colItems>
  <dataFields count="1">
    <dataField name="FY25 Title IVA Reservation for Equitable Services, by District and Nonpublic School " fld="6" baseField="0" baseItem="0" numFmtId="164"/>
  </dataFields>
  <formats count="3">
    <format dxfId="2">
      <pivotArea dataOnly="0" labelOnly="1" outline="0" axis="axisValues" fieldPosition="0"/>
    </format>
    <format dxfId="1">
      <pivotArea dataOnly="0" labelOnly="1" outline="0" axis="axisValues" fieldPosition="0"/>
    </format>
    <format dxfId="0">
      <pivotArea dataOnly="0" labelOnly="1" outline="0" axis="axisValues" fieldPosition="0"/>
    </format>
  </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 xr10:uid="{E256912A-B2F7-4BE8-8A43-05A8327C1AA7}" sourceName="Organization">
  <pivotTables>
    <pivotTable tabId="7" name="PivotTable1"/>
  </pivotTables>
  <data>
    <tabular pivotCacheId="680869096">
      <items count="101">
        <i x="0" s="1"/>
        <i x="1" s="1"/>
        <i x="2" s="1"/>
        <i x="3" s="1"/>
        <i x="4" s="1"/>
        <i x="5" s="1"/>
        <i x="6" s="1"/>
        <i x="7" s="1"/>
        <i x="8" s="1"/>
        <i x="9" s="1"/>
        <i x="10" s="1"/>
        <i x="11" s="1"/>
        <i x="12" s="1"/>
        <i x="13" s="1"/>
        <i x="14" s="1"/>
        <i x="15" s="1"/>
        <i x="16" s="1"/>
        <i x="17" s="1"/>
        <i x="18" s="1"/>
        <i x="19" s="1"/>
        <i x="20" s="1"/>
        <i x="21" s="1"/>
        <i x="22" s="1"/>
        <i x="23" s="1"/>
        <i x="24" s="1"/>
        <i x="95"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96" s="1"/>
        <i x="66" s="1"/>
        <i x="97" s="1"/>
        <i x="67" s="1"/>
        <i x="68" s="1"/>
        <i x="69" s="1"/>
        <i x="70" s="1"/>
        <i x="71" s="1"/>
        <i x="72" s="1"/>
        <i x="73" s="1"/>
        <i x="74" s="1"/>
        <i x="75" s="1"/>
        <i x="76" s="1"/>
        <i x="77" s="1"/>
        <i x="78" s="1"/>
        <i x="98" s="1"/>
        <i x="79" s="1"/>
        <i x="99" s="1"/>
        <i x="80" s="1"/>
        <i x="81" s="1"/>
        <i x="82" s="1"/>
        <i x="83" s="1"/>
        <i x="84" s="1"/>
        <i x="85" s="1"/>
        <i x="86" s="1"/>
        <i x="87" s="1"/>
        <i x="88" s="1"/>
        <i x="89" s="1"/>
        <i x="90" s="1"/>
        <i x="91" s="1"/>
        <i x="92" s="1"/>
        <i x="93" s="1"/>
        <i x="94" s="1"/>
        <i x="100"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_Name" xr10:uid="{6121E2AC-7BE2-41E8-B652-AFDB7FC57E50}" sourceName="School Name">
  <pivotTables>
    <pivotTable tabId="7" name="PivotTable1"/>
  </pivotTables>
  <data>
    <tabular pivotCacheId="680869096">
      <items count="228">
        <i x="171" s="1"/>
        <i x="185" s="1"/>
        <i x="141" s="1"/>
        <i x="210" s="1"/>
        <i x="176" s="1"/>
        <i x="213" s="1"/>
        <i x="198" s="1"/>
        <i x="145" s="1"/>
        <i x="126" s="1"/>
        <i x="175" s="1"/>
        <i x="72" s="1"/>
        <i x="79" s="1"/>
        <i x="43" s="1"/>
        <i x="5" s="1"/>
        <i x="135" s="1"/>
        <i x="69" s="1"/>
        <i x="195" s="1"/>
        <i x="168" s="1"/>
        <i x="40" s="1"/>
        <i x="214" s="1"/>
        <i x="15" s="1"/>
        <i x="8" s="1"/>
        <i x="163" s="1"/>
        <i x="64" s="1"/>
        <i x="97" s="1"/>
        <i x="190" s="1"/>
        <i x="101" s="1"/>
        <i x="157" s="1"/>
        <i x="30" s="1"/>
        <i x="93" s="1"/>
        <i x="44" s="1"/>
        <i x="12" s="1"/>
        <i x="45" s="1"/>
        <i x="31" s="1"/>
        <i x="29" s="1"/>
        <i x="102" s="1"/>
        <i x="191" s="1"/>
        <i x="123" s="1"/>
        <i x="19" s="1"/>
        <i x="158" s="1"/>
        <i x="112" s="1"/>
        <i x="183" s="1"/>
        <i x="41" s="1"/>
        <i x="9" s="1"/>
        <i x="159" s="1"/>
        <i x="140" s="1"/>
        <i x="142" s="1"/>
        <i x="20" s="1"/>
        <i x="103" s="1"/>
        <i x="73" s="1"/>
        <i x="88" s="1"/>
        <i x="56" s="1"/>
        <i x="54" s="1"/>
        <i x="206" s="1"/>
        <i x="137" s="1"/>
        <i x="65" s="1"/>
        <i x="202" s="1"/>
        <i x="151" s="1"/>
        <i x="192" s="1"/>
        <i x="177" s="1"/>
        <i x="10" s="1"/>
        <i x="63" s="1"/>
        <i x="90" s="1"/>
        <i x="113" s="1"/>
        <i x="187" s="1"/>
        <i x="87" s="1"/>
        <i x="74" s="1"/>
        <i x="32" s="1"/>
        <i x="75" s="1"/>
        <i x="114" s="1"/>
        <i x="150" s="1"/>
        <i x="169" s="1"/>
        <i x="152" s="1"/>
        <i x="196" s="1"/>
        <i x="104" s="1"/>
        <i x="178" s="1"/>
        <i x="211" s="1"/>
        <i x="115" s="1"/>
        <i x="51" s="1"/>
        <i x="47" s="1"/>
        <i x="124" s="1"/>
        <i x="55" s="1"/>
        <i x="76" s="1"/>
        <i x="98" s="1"/>
        <i x="21" s="1"/>
        <i x="82" s="1"/>
        <i x="194" s="1"/>
        <i x="33" s="1"/>
        <i x="153" s="1"/>
        <i x="34" s="1"/>
        <i x="146" s="1"/>
        <i x="221" s="1"/>
        <i x="147" s="1"/>
        <i x="48" s="1"/>
        <i x="121" s="1"/>
        <i x="16" s="1"/>
        <i x="95" s="1"/>
        <i x="215" s="1"/>
        <i x="133" s="1"/>
        <i x="109" s="1"/>
        <i x="188" s="1"/>
        <i x="96" s="1"/>
        <i x="136" s="1"/>
        <i x="184" s="1"/>
        <i x="22" s="1"/>
        <i x="216" s="1"/>
        <i x="122" s="1"/>
        <i x="186" s="1"/>
        <i x="193" s="1"/>
        <i x="148" s="1"/>
        <i x="92" s="1"/>
        <i x="6" s="1"/>
        <i x="62" s="1"/>
        <i x="166" s="1"/>
        <i x="67" s="1"/>
        <i x="86" s="1"/>
        <i x="174" s="1"/>
        <i x="100" s="1"/>
        <i x="23" s="1"/>
        <i x="207" s="1"/>
        <i x="134" s="1"/>
        <i x="3" s="1"/>
        <i x="35" s="1"/>
        <i x="38" s="1"/>
        <i x="39" s="1"/>
        <i x="179" s="1"/>
        <i x="110" s="1"/>
        <i x="218" s="1"/>
        <i x="53" s="1"/>
        <i x="173" s="1"/>
        <i x="24" s="1"/>
        <i x="180" s="1"/>
        <i x="154" s="1"/>
        <i x="36" s="1"/>
        <i x="143" s="1"/>
        <i x="208" s="1"/>
        <i x="138" s="1"/>
        <i x="4" s="1"/>
        <i x="107" s="1"/>
        <i x="70" s="1"/>
        <i x="224" s="1"/>
        <i x="80" s="1"/>
        <i x="81" s="1"/>
        <i x="25" s="1"/>
        <i x="0" s="1"/>
        <i x="83" s="1"/>
        <i x="162" s="1"/>
        <i x="212" s="1"/>
        <i x="37" s="1"/>
        <i x="1" s="1"/>
        <i x="209" s="1"/>
        <i x="149" s="1"/>
        <i x="59" s="1"/>
        <i x="26" s="1"/>
        <i x="118" s="1"/>
        <i x="164" s="1"/>
        <i x="11" s="1"/>
        <i x="200" s="1"/>
        <i x="57" s="1"/>
        <i x="71" s="1"/>
        <i x="199" s="1"/>
        <i x="128" s="1"/>
        <i x="144" s="1"/>
        <i x="189" s="1"/>
        <i x="108" s="1"/>
        <i x="105" s="1"/>
        <i x="61" s="1"/>
        <i x="49" s="1"/>
        <i x="139" s="1"/>
        <i x="161" s="1"/>
        <i x="203" s="1"/>
        <i x="204" s="1"/>
        <i x="77" s="1"/>
        <i x="116" s="1"/>
        <i x="160" s="1"/>
        <i x="131" s="1"/>
        <i x="117" s="1"/>
        <i x="94" s="1"/>
        <i x="217" s="1"/>
        <i x="52" s="1"/>
        <i x="120" s="1"/>
        <i x="129" s="1"/>
        <i x="60" s="1"/>
        <i x="78" s="1"/>
        <i x="197" s="1"/>
        <i x="27" s="1"/>
        <i x="201" s="1"/>
        <i x="58" s="1"/>
        <i x="165" s="1"/>
        <i x="13" s="1"/>
        <i x="130" s="1"/>
        <i x="125" s="1"/>
        <i x="119" s="1"/>
        <i x="68" s="1"/>
        <i x="99" s="1"/>
        <i x="181" s="1"/>
        <i x="91" s="1"/>
        <i x="84" s="1"/>
        <i x="2" s="1"/>
        <i x="225" s="1"/>
        <i x="132" s="1"/>
        <i x="170" s="1"/>
        <i x="85" s="1"/>
        <i x="106" s="1"/>
        <i x="17" s="1"/>
        <i x="222" s="1"/>
        <i x="7" s="1"/>
        <i x="172" s="1"/>
        <i x="42" s="1"/>
        <i x="50" s="1"/>
        <i x="89" s="1"/>
        <i x="46" s="1"/>
        <i x="182" s="1"/>
        <i x="14" s="1"/>
        <i x="66" s="1"/>
        <i x="219" s="1"/>
        <i x="223" s="1"/>
        <i x="127" s="1"/>
        <i x="18" s="1"/>
        <i x="155" s="1"/>
        <i x="156" s="1"/>
        <i x="167" s="1"/>
        <i x="220" s="1"/>
        <i x="205" s="1"/>
        <i x="111" s="1"/>
        <i x="28" s="1"/>
        <i x="226" s="1" nd="1"/>
        <i x="227"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1" xr10:uid="{52865B44-8A09-40E0-8843-6B536137CC8B}" sourceName="Organization">
  <pivotTables>
    <pivotTable tabId="10" name="PivotTable2"/>
  </pivotTables>
  <data>
    <tabular pivotCacheId="1470601710">
      <items count="43">
        <i x="0" s="1"/>
        <i x="1" s="1"/>
        <i x="2" s="1"/>
        <i x="3" s="1"/>
        <i x="4" s="1"/>
        <i x="5" s="1"/>
        <i x="6" s="1"/>
        <i x="7" s="1"/>
        <i x="8" s="1"/>
        <i x="9" s="1"/>
        <i x="10" s="1"/>
        <i x="11" s="1"/>
        <i x="12" s="1"/>
        <i x="13" s="1"/>
        <i x="14" s="1"/>
        <i x="15" s="1"/>
        <i x="16" s="1"/>
        <i x="17" s="1"/>
        <i x="18" s="1"/>
        <i x="19" s="1"/>
        <i x="20" s="1"/>
        <i x="21" s="1"/>
        <i x="22" s="1"/>
        <i x="23" s="1"/>
        <i x="24" s="1"/>
        <i x="25" s="1"/>
        <i x="26" s="1"/>
        <i x="32" s="1" nd="1"/>
        <i x="27" s="1" nd="1"/>
        <i x="33" s="1" nd="1"/>
        <i x="34" s="1" nd="1"/>
        <i x="35" s="1" nd="1"/>
        <i x="36" s="1" nd="1"/>
        <i x="37" s="1" nd="1"/>
        <i x="38" s="1" nd="1"/>
        <i x="39" s="1" nd="1"/>
        <i x="40" s="1" nd="1"/>
        <i x="28" s="1" nd="1"/>
        <i x="41" s="1" nd="1"/>
        <i x="29" s="1" nd="1"/>
        <i x="30" s="1" nd="1"/>
        <i x="31" s="1" nd="1"/>
        <i x="42" s="1" nd="1"/>
      </items>
    </tabular>
  </data>
  <extLst>
    <x:ext xmlns:x15="http://schemas.microsoft.com/office/spreadsheetml/2010/11/main" uri="{470722E0-AACD-4C17-9CDC-17EF765DBC7E}">
      <x15:slicerCacheHideItemsWithNoData/>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_Name1" xr10:uid="{ACED4E35-A6FF-4AA2-BA3A-2F18CF0997AA}" sourceName="School Name">
  <pivotTables>
    <pivotTable tabId="10" name="PivotTable2"/>
  </pivotTables>
  <data>
    <tabular pivotCacheId="1470601710">
      <items count="62">
        <i x="43" s="1"/>
        <i x="21" s="1"/>
        <i x="36" s="1"/>
        <i x="49" s="1"/>
        <i x="27" s="1"/>
        <i x="14" s="1"/>
        <i x="40" s="1"/>
        <i x="20" s="1"/>
        <i x="8" s="1"/>
        <i x="39" s="1"/>
        <i x="34" s="1"/>
        <i x="41" s="1"/>
        <i x="44" s="1"/>
        <i x="11" s="1"/>
        <i x="9" s="1"/>
        <i x="6" s="1"/>
        <i x="28" s="1"/>
        <i x="47" s="1"/>
        <i x="38" s="1"/>
        <i x="46" s="1"/>
        <i x="33" s="1"/>
        <i x="3" s="1"/>
        <i x="1" s="1"/>
        <i x="4" s="1"/>
        <i x="7" s="1"/>
        <i x="2" s="1"/>
        <i x="30" s="1"/>
        <i x="5" s="1"/>
        <i x="26" s="1"/>
        <i x="24" s="1"/>
        <i x="15" s="1"/>
        <i x="16" s="1"/>
        <i x="45" s="1"/>
        <i x="0" s="1"/>
        <i x="29" s="1"/>
        <i x="10" s="1"/>
        <i x="25" s="1"/>
        <i x="31" s="1"/>
        <i x="22" s="1"/>
        <i x="17" s="1"/>
        <i x="48" s="1"/>
        <i x="12" s="1"/>
        <i x="18" s="1"/>
        <i x="42" s="1"/>
        <i x="19" s="1"/>
        <i x="13" s="1"/>
        <i x="37" s="1"/>
        <i x="23" s="1"/>
        <i x="35" s="1"/>
        <i x="51" s="1"/>
        <i x="32" s="1"/>
        <i x="50" s="1"/>
        <i x="61" s="1" nd="1"/>
        <i x="52" s="1" nd="1"/>
        <i x="59" s="1" nd="1"/>
        <i x="54" s="1" nd="1"/>
        <i x="57" s="1" nd="1"/>
        <i x="58" s="1" nd="1"/>
        <i x="53" s="1" nd="1"/>
        <i x="56" s="1" nd="1"/>
        <i x="60" s="1" nd="1"/>
        <i x="55" s="1" nd="1"/>
      </items>
    </tabular>
  </data>
  <extLst>
    <x:ext xmlns:x15="http://schemas.microsoft.com/office/spreadsheetml/2010/11/main" uri="{470722E0-AACD-4C17-9CDC-17EF765DBC7E}">
      <x15:slicerCacheHideItemsWithNoData/>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2" xr10:uid="{7F8FC3CF-49C3-4918-8A2E-930ABF641DF6}" sourceName="Organization">
  <pivotTables>
    <pivotTable tabId="12" name="PivotTable1"/>
  </pivotTables>
  <data>
    <tabular pivotCacheId="479075805">
      <items count="79">
        <i x="0" s="1"/>
        <i x="1" s="1"/>
        <i x="2" s="1"/>
        <i x="3" s="1"/>
        <i x="4" s="1"/>
        <i x="5" s="1"/>
        <i x="6" s="1"/>
        <i x="7" s="1"/>
        <i x="8" s="1"/>
        <i x="9" s="1"/>
        <i x="10" s="1"/>
        <i x="11" s="1"/>
        <i x="12" s="1"/>
        <i x="13" s="1"/>
        <i x="14" s="1"/>
        <i x="15" s="1"/>
        <i x="16" s="1"/>
        <i x="70"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71" s="1"/>
        <i x="49" s="1"/>
        <i x="72" s="1"/>
        <i x="50" s="1"/>
        <i x="51" s="1"/>
        <i x="52" s="1"/>
        <i x="53" s="1"/>
        <i x="54" s="1"/>
        <i x="55" s="1"/>
        <i x="56" s="1"/>
        <i x="57" s="1"/>
        <i x="58" s="1"/>
        <i x="73" s="1"/>
        <i x="59" s="1"/>
        <i x="74" s="1"/>
        <i x="60" s="1"/>
        <i x="61" s="1"/>
        <i x="62" s="1"/>
        <i x="63" s="1"/>
        <i x="64" s="1"/>
        <i x="65" s="1"/>
        <i x="66" s="1"/>
        <i x="67" s="1"/>
        <i x="68" s="1"/>
        <i x="69" s="1"/>
        <i x="75" s="1" nd="1"/>
        <i x="76" s="1" nd="1"/>
        <i x="77" s="1" nd="1"/>
        <i x="78" s="1" nd="1"/>
      </items>
    </tabular>
  </data>
  <extLst>
    <x:ext xmlns:x15="http://schemas.microsoft.com/office/spreadsheetml/2010/11/main" uri="{470722E0-AACD-4C17-9CDC-17EF765DBC7E}">
      <x15:slicerCacheHideItemsWithNoData/>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_Name2" xr10:uid="{F8CD405D-6A42-4780-91F1-2437B6950ED3}" sourceName="School Name">
  <pivotTables>
    <pivotTable tabId="12" name="PivotTable1"/>
  </pivotTables>
  <data>
    <tabular pivotCacheId="479075805">
      <items count="179">
        <i x="134" s="1"/>
        <i x="145" s="1"/>
        <i x="105" s="1"/>
        <i x="66" s="1"/>
        <i x="138" s="1"/>
        <i x="160" s="1"/>
        <i x="156" s="1"/>
        <i x="109" s="1"/>
        <i x="95" s="1"/>
        <i x="58" s="1"/>
        <i x="2" s="1"/>
        <i x="103" s="1"/>
        <i x="55" s="1"/>
        <i x="153" s="1"/>
        <i x="131" s="1"/>
        <i x="36" s="1"/>
        <i x="161" s="1"/>
        <i x="121" s="1"/>
        <i x="12" s="1"/>
        <i x="5" s="1"/>
        <i x="126" s="1"/>
        <i x="150" s="1"/>
        <i x="71" s="1"/>
        <i x="27" s="1"/>
        <i x="39" s="1"/>
        <i x="9" s="1"/>
        <i x="40" s="1"/>
        <i x="28" s="1"/>
        <i x="29" s="1"/>
        <i x="72" s="1"/>
        <i x="151" s="1"/>
        <i x="92" s="1"/>
        <i x="15" s="1"/>
        <i x="122" s="1"/>
        <i x="81" s="1"/>
        <i x="37" s="1"/>
        <i x="6" s="1"/>
        <i x="123" s="1"/>
        <i x="106" s="1"/>
        <i x="16" s="1"/>
        <i x="73" s="1"/>
        <i x="62" s="1"/>
        <i x="115" s="1"/>
        <i x="139" s="1"/>
        <i x="7" s="1"/>
        <i x="51" s="1"/>
        <i x="64" s="1"/>
        <i x="82" s="1"/>
        <i x="147" s="1"/>
        <i x="61" s="1"/>
        <i x="30" s="1"/>
        <i x="83" s="1"/>
        <i x="114" s="1"/>
        <i x="132" s="1"/>
        <i x="116" s="1"/>
        <i x="154" s="1"/>
        <i x="74" s="1"/>
        <i x="140" s="1"/>
        <i x="84" s="1"/>
        <i x="42" s="1"/>
        <i x="93" s="1"/>
        <i x="17" s="1"/>
        <i x="152" s="1"/>
        <i x="19" s="1"/>
        <i x="117" s="1"/>
        <i x="31" s="1"/>
        <i x="110" s="1"/>
        <i x="168" s="1"/>
        <i x="111" s="1"/>
        <i x="43" s="1"/>
        <i x="90" s="1"/>
        <i x="67" s="1"/>
        <i x="162" s="1"/>
        <i x="101" s="1"/>
        <i x="148" s="1"/>
        <i x="69" s="1"/>
        <i x="104" s="1"/>
        <i x="144" s="1"/>
        <i x="18" s="1"/>
        <i x="163" s="1"/>
        <i x="91" s="1"/>
        <i x="146" s="1"/>
        <i x="112" s="1"/>
        <i x="49" s="1"/>
        <i x="129" s="1"/>
        <i x="53" s="1"/>
        <i x="137" s="1"/>
        <i x="20" s="1"/>
        <i x="32" s="1"/>
        <i x="33" s="1"/>
        <i x="34" s="1"/>
        <i x="141" s="1"/>
        <i x="79" s="1"/>
        <i x="165" s="1"/>
        <i x="136" s="1"/>
        <i x="21" s="1"/>
        <i x="142" s="1"/>
        <i x="118" s="1"/>
        <i x="22" s="1"/>
        <i x="107" s="1"/>
        <i x="3" s="1"/>
        <i x="77" s="1"/>
        <i x="56" s="1"/>
        <i x="171" s="1"/>
        <i x="59" s="1"/>
        <i x="60" s="1"/>
        <i x="23" s="1"/>
        <i x="125" s="1"/>
        <i x="159" s="1"/>
        <i x="24" s="1"/>
        <i x="0" s="1"/>
        <i x="113" s="1"/>
        <i x="47" s="1"/>
        <i x="35" s="1"/>
        <i x="87" s="1"/>
        <i x="127" s="1"/>
        <i x="8" s="1"/>
        <i x="57" s="1"/>
        <i x="157" s="1"/>
        <i x="97" s="1"/>
        <i x="108" s="1"/>
        <i x="149" s="1"/>
        <i x="78" s="1"/>
        <i x="75" s="1"/>
        <i x="50" s="1"/>
        <i x="44" s="1"/>
        <i x="124" s="1"/>
        <i x="85" s="1"/>
        <i x="99" s="1"/>
        <i x="86" s="1"/>
        <i x="68" s="1"/>
        <i x="164" s="1"/>
        <i x="89" s="1"/>
        <i x="98" s="1"/>
        <i x="48" s="1"/>
        <i x="70" s="1"/>
        <i x="155" s="1"/>
        <i x="25" s="1"/>
        <i x="158" s="1"/>
        <i x="46" s="1"/>
        <i x="128" s="1"/>
        <i x="102" s="1"/>
        <i x="10" s="1"/>
        <i x="94" s="1"/>
        <i x="88" s="1"/>
        <i x="54" s="1"/>
        <i x="143" s="1"/>
        <i x="65" s="1"/>
        <i x="1" s="1"/>
        <i x="172" s="1"/>
        <i x="100" s="1"/>
        <i x="133" s="1"/>
        <i x="76" s="1"/>
        <i x="13" s="1"/>
        <i x="169" s="1"/>
        <i x="4" s="1"/>
        <i x="38" s="1"/>
        <i x="45" s="1"/>
        <i x="63" s="1"/>
        <i x="41" s="1"/>
        <i x="11" s="1"/>
        <i x="52" s="1"/>
        <i x="166" s="1"/>
        <i x="170" s="1"/>
        <i x="96" s="1"/>
        <i x="135" s="1"/>
        <i x="14" s="1"/>
        <i x="119" s="1"/>
        <i x="120" s="1"/>
        <i x="130" s="1"/>
        <i x="167" s="1"/>
        <i x="80" s="1"/>
        <i x="26" s="1"/>
        <i x="177" s="1" nd="1"/>
        <i x="174" s="1" nd="1"/>
        <i x="173" s="1" nd="1"/>
        <i x="178" s="1" nd="1"/>
        <i x="176" s="1" nd="1"/>
        <i x="175" s="1" nd="1"/>
      </items>
    </tabular>
  </data>
  <extLst>
    <x:ext xmlns:x15="http://schemas.microsoft.com/office/spreadsheetml/2010/11/main" uri="{470722E0-AACD-4C17-9CDC-17EF765DBC7E}">
      <x15:slicerCacheHideItemsWithNoData/>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ganization3" xr10:uid="{3707DB16-E2E1-4B50-9E84-D4A204D1C0C4}" sourceName="Organization">
  <pivotTables>
    <pivotTable tabId="15" name="PivotTable2"/>
  </pivotTables>
  <data>
    <tabular pivotCacheId="548304437">
      <items count="100">
        <i x="0" s="1"/>
        <i x="1" s="1"/>
        <i x="2" s="1"/>
        <i x="3" s="1"/>
        <i x="4" s="1"/>
        <i x="5" s="1"/>
        <i x="6" s="1"/>
        <i x="7" s="1"/>
        <i x="8" s="1"/>
        <i x="9" s="1"/>
        <i x="10" s="1"/>
        <i x="94" s="1"/>
        <i x="11" s="1"/>
        <i x="12" s="1"/>
        <i x="13" s="1"/>
        <i x="14" s="1"/>
        <i x="15" s="1"/>
        <i x="16" s="1"/>
        <i x="17" s="1"/>
        <i x="18" s="1"/>
        <i x="19" s="1"/>
        <i x="20" s="1"/>
        <i x="21" s="1"/>
        <i x="95"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96" s="1"/>
        <i x="59" s="1"/>
        <i x="60" s="1"/>
        <i x="61" s="1"/>
        <i x="62" s="1"/>
        <i x="63" s="1"/>
        <i x="64" s="1"/>
        <i x="65" s="1"/>
        <i x="66" s="1"/>
        <i x="67" s="1"/>
        <i x="68" s="1"/>
        <i x="69" s="1"/>
        <i x="70" s="1"/>
        <i x="71" s="1"/>
        <i x="72" s="1"/>
        <i x="73" s="1"/>
        <i x="74" s="1"/>
        <i x="75" s="1"/>
        <i x="76" s="1"/>
        <i x="77" s="1"/>
        <i x="78" s="1"/>
        <i x="79" s="1"/>
        <i x="80" s="1"/>
        <i x="81" s="1"/>
        <i x="82" s="1"/>
        <i x="83" s="1"/>
        <i x="84" s="1"/>
        <i x="97" s="1"/>
        <i x="85" s="1"/>
        <i x="86" s="1"/>
        <i x="87" s="1"/>
        <i x="88" s="1"/>
        <i x="89" s="1"/>
        <i x="90" s="1"/>
        <i x="91" s="1"/>
        <i x="92" s="1"/>
        <i x="93" s="1"/>
        <i x="98" s="1" nd="1"/>
        <i x="99" s="1" nd="1"/>
      </items>
    </tabular>
  </data>
  <extLst>
    <x:ext xmlns:x15="http://schemas.microsoft.com/office/spreadsheetml/2010/11/main" uri="{470722E0-AACD-4C17-9CDC-17EF765DBC7E}">
      <x15:slicerCacheHideItemsWithNoData/>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ivate_School" xr10:uid="{27251B6D-CDE5-40DF-83E8-3C90A9751F17}" sourceName="Private School">
  <pivotTables>
    <pivotTable tabId="15" name="PivotTable2"/>
  </pivotTables>
  <data>
    <tabular pivotCacheId="548304437">
      <items count="248">
        <i x="83" s="1"/>
        <i x="110" s="1"/>
        <i x="127" s="1"/>
        <i x="106" s="1"/>
        <i x="99" s="1"/>
        <i x="192" s="1"/>
        <i x="212" s="1"/>
        <i x="226" s="1"/>
        <i x="210" s="1"/>
        <i x="160" s="1"/>
        <i x="224" s="1"/>
        <i x="201" s="1"/>
        <i x="31" s="1"/>
        <i x="45" s="1"/>
        <i x="235" s="1"/>
        <i x="81" s="1"/>
        <i x="32" s="1"/>
        <i x="227" s="1"/>
        <i x="8" s="1"/>
        <i x="194" s="1"/>
        <i x="113" s="1"/>
        <i x="117" s="1"/>
        <i x="13" s="1"/>
        <i x="126" s="1"/>
        <i x="107" s="1"/>
        <i x="50" s="1"/>
        <i x="188" s="1"/>
        <i x="79" s="1"/>
        <i x="112" s="1"/>
        <i x="33" s="1"/>
        <i x="14" s="1"/>
        <i x="15" s="1"/>
        <i x="153" s="1"/>
        <i x="118" s="1"/>
        <i x="191" s="1"/>
        <i x="202" s="1"/>
        <i x="85" s="1"/>
        <i x="144" s="1"/>
        <i x="11" s="1"/>
        <i x="132" s="1"/>
        <i x="34" s="1"/>
        <i x="142" s="1"/>
        <i x="16" s="1"/>
        <i x="119" s="1"/>
        <i x="89" s="1"/>
        <i x="218" s="1"/>
        <i x="105" s="1"/>
        <i x="68" s="1"/>
        <i x="61" s="1"/>
        <i x="221" s="1"/>
        <i x="186" s="1"/>
        <i x="35" s="1"/>
        <i x="217" s="1"/>
        <i x="236" s="1"/>
        <i x="133" s="1"/>
        <i x="4" s="1"/>
        <i x="101" s="1"/>
        <i x="90" s="1"/>
        <i x="17" s="1"/>
        <i x="219" s="1"/>
        <i x="91" s="1"/>
        <i x="36" s="1"/>
        <i x="134" s="1"/>
        <i x="182" s="1"/>
        <i x="143" s="1"/>
        <i x="156" s="1"/>
        <i x="120" s="1"/>
        <i x="124" s="1"/>
        <i x="135" s="1"/>
        <i x="199" s="1"/>
        <i x="62" s="1"/>
        <i x="56" s="1"/>
        <i x="37" s="1"/>
        <i x="65" s="1"/>
        <i x="66" s="1"/>
        <i x="92" s="1"/>
        <i x="76" s="1"/>
        <i x="114" s="1"/>
        <i x="18" s="1"/>
        <i x="55" s="1"/>
        <i x="20" s="1"/>
        <i x="21" s="1"/>
        <i x="161" s="1"/>
        <i x="162" s="1"/>
        <i x="57" s="1"/>
        <i x="38" s="1"/>
        <i x="138" s="1"/>
        <i x="12" s="1"/>
        <i x="228" s="1"/>
        <i x="111" s="1"/>
        <i x="121" s="1"/>
        <i x="155" s="1"/>
        <i x="204" s="1"/>
        <i x="200" s="1"/>
        <i x="19" s="1"/>
        <i x="229" s="1"/>
        <i x="203" s="1"/>
        <i x="206" s="1"/>
        <i x="163" s="1"/>
        <i x="171" s="1"/>
        <i x="196" s="1"/>
        <i x="198" s="1"/>
        <i x="27" s="1"/>
        <i x="222" s="1"/>
        <i x="49" s="1"/>
        <i x="184" s="1"/>
        <i x="2" s="1"/>
        <i x="237" s="1"/>
        <i x="52" s="1"/>
        <i x="185" s="1"/>
        <i x="46" s="1"/>
        <i x="28" s="1"/>
        <i x="29" s="1"/>
        <i x="30" s="1"/>
        <i x="48" s="1"/>
        <i x="53" s="1"/>
        <i x="208" s="1"/>
        <i x="54" s="1"/>
        <i x="6" s="1"/>
        <i x="80" s="1"/>
        <i x="230" s="1"/>
        <i x="63" s="1"/>
        <i x="22" s="1"/>
        <i x="23" s="1"/>
        <i x="159" s="1"/>
        <i x="129" s="1"/>
        <i x="190" s="1"/>
        <i x="84" s="1"/>
        <i x="240" s="1"/>
        <i x="95" s="1"/>
        <i x="98" s="1"/>
        <i x="169" s="1"/>
        <i x="225" s="1"/>
        <i x="24" s="1"/>
        <i x="0" s="1"/>
        <i x="223" s="1"/>
        <i x="164" s="1"/>
        <i x="75" s="1"/>
        <i x="139" s="1"/>
        <i x="170" s="1"/>
        <i x="69" s="1"/>
        <i x="239" s="1"/>
        <i x="87" s="1"/>
        <i x="211" s="1"/>
        <i x="148" s="1"/>
        <i x="205" s="1"/>
        <i x="130" s="1"/>
        <i x="128" s="1"/>
        <i x="58" s="1"/>
        <i x="158" s="1"/>
        <i x="168" s="1"/>
        <i x="215" s="1"/>
        <i x="216" s="1"/>
        <i x="93" s="1"/>
        <i x="136" s="1"/>
        <i x="151" s="1"/>
        <i x="137" s="1"/>
        <i x="231" s="1"/>
        <i x="64" s="1"/>
        <i x="47" s="1"/>
        <i x="141" s="1"/>
        <i x="149" s="1"/>
        <i x="74" s="1"/>
        <i x="94" s="1"/>
        <i x="115" s="1"/>
        <i x="167" s="1"/>
        <i x="189" s="1"/>
        <i x="25" s="1"/>
        <i x="213" s="1"/>
        <i x="177" s="1"/>
        <i x="150" s="1"/>
        <i x="71" s="1"/>
        <i x="175" s="1"/>
        <i x="207" s="1"/>
        <i x="174" s="1"/>
        <i x="102" s="1"/>
        <i x="96" s="1"/>
        <i x="73" s="1"/>
        <i x="146" s="1"/>
        <i x="123" s="1"/>
        <i x="116" s="1"/>
        <i x="3" s="1"/>
        <i x="86" s="1"/>
        <i x="209" s="1"/>
        <i x="88" s="1"/>
        <i x="165" s="1"/>
        <i x="179" s="1"/>
        <i x="70" s="1"/>
        <i x="178" s="1"/>
        <i x="187" s="1"/>
        <i x="220" s="1"/>
        <i x="154" s="1"/>
        <i x="166" s="1"/>
        <i x="97" s="1"/>
        <i x="172" s="1"/>
        <i x="39" s="1"/>
        <i x="180" s="1"/>
        <i x="40" s="1"/>
        <i x="72" s="1"/>
        <i x="147" s="1"/>
        <i x="140" s="1"/>
        <i x="104" s="1"/>
        <i x="7" s="1"/>
        <i x="122" s="1"/>
        <i x="157" s="1"/>
        <i x="197" s="1"/>
        <i x="82" s="1"/>
        <i x="125" s="1"/>
        <i x="108" s="1"/>
        <i x="78" s="1"/>
        <i x="214" s="1"/>
        <i x="77" s="1"/>
        <i x="41" s="1"/>
        <i x="193" s="1"/>
        <i x="67" s="1"/>
        <i x="145" s="1"/>
        <i x="176" s="1"/>
        <i x="109" s="1"/>
        <i x="1" s="1"/>
        <i x="152" s="1"/>
        <i x="183" s="1"/>
        <i x="100" s="1"/>
        <i x="232" s="1"/>
        <i x="9" s="1"/>
        <i x="238" s="1"/>
        <i x="5" s="1"/>
        <i x="42" s="1"/>
        <i x="59" s="1"/>
        <i x="181" s="1"/>
        <i x="43" s="1"/>
        <i x="51" s="1"/>
        <i x="195" s="1"/>
        <i x="44" s="1"/>
        <i x="233" s="1"/>
        <i x="103" s="1"/>
        <i x="10" s="1"/>
        <i x="234" s="1"/>
        <i x="131" s="1"/>
        <i x="173" s="1"/>
        <i x="60" s="1"/>
        <i x="26" s="1"/>
        <i x="241" s="1" nd="1"/>
        <i x="242" s="1" nd="1"/>
        <i x="243" s="1" nd="1"/>
        <i x="246" s="1" nd="1"/>
        <i x="244" s="1" nd="1"/>
        <i x="245" s="1" nd="1"/>
        <i x="247" s="1" nd="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trict    " xr10:uid="{1B92EFD6-8B51-4611-A55C-29E5CA682F38}" cache="Slicer_Organization3" caption="District    " rowHeight="241300"/>
  <slicer name="Private School 1" xr10:uid="{552AD899-CE27-4DEC-A9B1-D85B5DC72F47}" cache="Slicer_Private_School" caption="Nonpublic School"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trict" xr10:uid="{82D07B69-6A4C-4E7A-A84A-1FEFFB63E0C1}" cache="Slicer_Organization" caption="District" startItem="92" rowHeight="241300"/>
  <slicer name="Nonpublic School" xr10:uid="{F4F88EAA-9633-4C20-B849-F4552B09537D}" cache="Slicer_School_Name" caption="Nonpublic School" startItem="203"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trict " xr10:uid="{CDE5B3C6-8A0D-457E-8CCB-E9227639C464}" cache="Slicer_Organization1" caption="District " startItem="19" rowHeight="241300"/>
  <slicer name="Private School" xr10:uid="{23FC65B2-6963-4B29-9212-371781AE45C2}" cache="Slicer_School_Name1" caption="Nonpublic School" startItem="44"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District  " xr10:uid="{9788438A-81FC-4826-9100-78A7B176D2AE}" cache="Slicer_Organization2" caption="District  " startItem="52" rowHeight="241300"/>
  <slicer name="Private School    " xr10:uid="{49AC0D97-EB2F-486D-AE90-DB9DBAF1FED4}" cache="Slicer_School_Name2" caption="Nonpublic School" startItem="16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6DA541E-3959-4EF7-A3D8-2316C217C7C0}" name="Table1" displayName="Table1" ref="A2:G225" totalsRowShown="0" headerRowDxfId="28" dataDxfId="26" headerRowBorderDxfId="27" tableBorderDxfId="25" totalsRowBorderDxfId="24">
  <autoFilter ref="A2:G225" xr:uid="{76DA541E-3959-4EF7-A3D8-2316C217C7C0}"/>
  <tableColumns count="7">
    <tableColumn id="1" xr3:uid="{92867904-150A-4504-8506-F4052CEFAECB}" name="Org Code" dataDxfId="23"/>
    <tableColumn id="2" xr3:uid="{F8D3C43E-9DD2-4319-BA7A-8CC29E47C469}" name="Organization" dataDxfId="22"/>
    <tableColumn id="3" xr3:uid="{C6A7F6FB-5A89-4D1E-8923-66DAB50E921A}" name="School Name" dataDxfId="21"/>
    <tableColumn id="4" xr3:uid="{CF4CD6D2-C773-43D9-8782-A88302AC7F8F}" name="B" dataDxfId="20"/>
    <tableColumn id="5" xr3:uid="{1BABAEDE-865F-4332-B233-18B3FDC6C6A3}" name="C" dataDxfId="19"/>
    <tableColumn id="6" xr3:uid="{BDE37641-425A-4B36-A23E-C3E5345827D9}" name="D" dataDxfId="18"/>
    <tableColumn id="7" xr3:uid="{682B358E-33B3-4EFC-A68C-1001BF0613BB}" name="Column1" dataDxfId="17">
      <calculatedColumnFormula>IF(OR($F3=0,$F3="",$F3="0.00"),$E3, $F3)</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D5AAC3-70CC-438C-BFC7-8CAE348010AC}" name="Table2" displayName="Table2" ref="A2:H54" totalsRowShown="0" headerRowDxfId="13" dataDxfId="12" tableBorderDxfId="11">
  <autoFilter ref="A2:H54" xr:uid="{BDD5AAC3-70CC-438C-BFC7-8CAE348010AC}"/>
  <tableColumns count="8">
    <tableColumn id="1" xr3:uid="{2FD255C3-97A9-407D-838B-377CE7D21610}" name="Org Code" dataDxfId="10"/>
    <tableColumn id="2" xr3:uid="{731C8613-A755-41A1-97A1-2604F9BE3279}" name="Organization" dataDxfId="9"/>
    <tableColumn id="3" xr3:uid="{C01DC038-99CE-4650-B02B-C95276815F8D}" name="School Name" dataDxfId="8"/>
    <tableColumn id="4" xr3:uid="{AA22A559-7067-41C8-B50F-E30611561084}" name="B" dataDxfId="7"/>
    <tableColumn id="5" xr3:uid="{52CE15EF-BE10-40CD-B945-A6C43893FA09}" name="C" dataDxfId="6"/>
    <tableColumn id="6" xr3:uid="{D4EAA6A5-960E-4524-B073-E1965336CF0C}" name="D" dataDxfId="5"/>
    <tableColumn id="8" xr3:uid="{FA2EC853-0AD6-4C79-BEA4-EF650197BDB5}" name="Column2" dataDxfId="4">
      <calculatedColumnFormula>VALUE(Table2[[#This Row],[Column1]])</calculatedColumnFormula>
    </tableColumn>
    <tableColumn id="7" xr3:uid="{BB7A8EF6-5968-4440-B18C-1D9504BD0881}" name="Column1" dataDxfId="3">
      <calculatedColumnFormula>IF(OR($F3=0,$F3="",$F3="0.00"),$E3, $F3)</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2.xml"/></Relationships>
</file>

<file path=xl/worksheets/_rels/sheet9.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B1:O34"/>
  <sheetViews>
    <sheetView showGridLines="0" showRowColHeaders="0" tabSelected="1" zoomScaleNormal="100" workbookViewId="0">
      <selection activeCell="B2" sqref="B2:O2"/>
    </sheetView>
  </sheetViews>
  <sheetFormatPr defaultColWidth="8.85546875" defaultRowHeight="15" x14ac:dyDescent="0.25"/>
  <cols>
    <col min="15" max="15" width="21.42578125" customWidth="1"/>
  </cols>
  <sheetData>
    <row r="1" spans="2:15" ht="15.75" thickBot="1" x14ac:dyDescent="0.3"/>
    <row r="2" spans="2:15" ht="42" customHeight="1" thickBot="1" x14ac:dyDescent="0.3">
      <c r="B2" s="60" t="s">
        <v>0</v>
      </c>
      <c r="C2" s="61"/>
      <c r="D2" s="61"/>
      <c r="E2" s="61"/>
      <c r="F2" s="61"/>
      <c r="G2" s="61"/>
      <c r="H2" s="61"/>
      <c r="I2" s="61"/>
      <c r="J2" s="61"/>
      <c r="K2" s="61"/>
      <c r="L2" s="61"/>
      <c r="M2" s="61"/>
      <c r="N2" s="61"/>
      <c r="O2" s="62"/>
    </row>
    <row r="3" spans="2:15" ht="21.75" thickBot="1" x14ac:dyDescent="0.3">
      <c r="B3" s="63" t="s">
        <v>1</v>
      </c>
      <c r="C3" s="64"/>
      <c r="D3" s="64"/>
      <c r="E3" s="64"/>
      <c r="F3" s="64"/>
      <c r="G3" s="64"/>
      <c r="H3" s="64"/>
      <c r="I3" s="64"/>
      <c r="J3" s="64"/>
      <c r="K3" s="64"/>
      <c r="L3" s="64"/>
      <c r="M3" s="64"/>
      <c r="N3" s="64"/>
      <c r="O3" s="65"/>
    </row>
    <row r="4" spans="2:15" ht="223.5" customHeight="1" thickBot="1" x14ac:dyDescent="0.3">
      <c r="B4" s="66" t="s">
        <v>2</v>
      </c>
      <c r="C4" s="67"/>
      <c r="D4" s="67"/>
      <c r="E4" s="67"/>
      <c r="F4" s="67"/>
      <c r="G4" s="67"/>
      <c r="H4" s="67"/>
      <c r="I4" s="67"/>
      <c r="J4" s="67"/>
      <c r="K4" s="67"/>
      <c r="L4" s="67"/>
      <c r="M4" s="67"/>
      <c r="N4" s="67"/>
      <c r="O4" s="68"/>
    </row>
    <row r="5" spans="2:15" ht="19.5" thickBot="1" x14ac:dyDescent="0.3">
      <c r="B5" s="69" t="s">
        <v>3</v>
      </c>
      <c r="C5" s="70"/>
      <c r="D5" s="70"/>
      <c r="E5" s="70"/>
      <c r="F5" s="70"/>
      <c r="G5" s="70"/>
      <c r="H5" s="70"/>
      <c r="I5" s="70"/>
      <c r="J5" s="70"/>
      <c r="K5" s="70"/>
      <c r="L5" s="70"/>
      <c r="M5" s="70"/>
      <c r="N5" s="70"/>
      <c r="O5" s="71"/>
    </row>
    <row r="6" spans="2:15" ht="22.5" customHeight="1" x14ac:dyDescent="0.25">
      <c r="B6" s="31" t="s">
        <v>4</v>
      </c>
      <c r="C6" s="32"/>
      <c r="D6" s="32"/>
      <c r="E6" s="32"/>
      <c r="F6" s="32"/>
      <c r="G6" s="32"/>
      <c r="H6" s="32"/>
      <c r="I6" s="32"/>
      <c r="J6" s="32"/>
      <c r="K6" s="32"/>
      <c r="L6" s="32"/>
      <c r="M6" s="32"/>
      <c r="N6" s="32"/>
      <c r="O6" s="33"/>
    </row>
    <row r="7" spans="2:15" ht="33.75" customHeight="1" x14ac:dyDescent="0.25">
      <c r="B7" s="72" t="s">
        <v>5</v>
      </c>
      <c r="C7" s="73"/>
      <c r="D7" s="73"/>
      <c r="E7" s="73"/>
      <c r="F7" s="73"/>
      <c r="G7" s="73"/>
      <c r="H7" s="73"/>
      <c r="I7" s="73"/>
      <c r="J7" s="73"/>
      <c r="K7" s="73"/>
      <c r="L7" s="73"/>
      <c r="M7" s="73"/>
      <c r="N7" s="73"/>
      <c r="O7" s="74"/>
    </row>
    <row r="8" spans="2:15" ht="18.75" customHeight="1" x14ac:dyDescent="0.25">
      <c r="B8" s="34"/>
      <c r="C8" s="75" t="s">
        <v>6</v>
      </c>
      <c r="D8" s="76"/>
      <c r="E8" s="76"/>
      <c r="F8" s="76"/>
      <c r="G8" s="76"/>
      <c r="H8" s="76"/>
      <c r="I8" s="76"/>
      <c r="J8" s="76"/>
      <c r="K8" s="76"/>
      <c r="L8" s="76"/>
      <c r="M8" s="76"/>
      <c r="N8" s="76"/>
      <c r="O8" s="77"/>
    </row>
    <row r="9" spans="2:15" ht="33.75" customHeight="1" x14ac:dyDescent="0.25">
      <c r="B9" s="34"/>
      <c r="C9" s="73" t="s">
        <v>7</v>
      </c>
      <c r="D9" s="78"/>
      <c r="E9" s="78"/>
      <c r="F9" s="78"/>
      <c r="G9" s="78"/>
      <c r="H9" s="78"/>
      <c r="I9" s="78"/>
      <c r="J9" s="78"/>
      <c r="K9" s="78"/>
      <c r="L9" s="78"/>
      <c r="M9" s="78"/>
      <c r="N9" s="78"/>
      <c r="O9" s="79"/>
    </row>
    <row r="10" spans="2:15" ht="78.75" customHeight="1" x14ac:dyDescent="0.25">
      <c r="B10" s="34"/>
      <c r="C10" s="73" t="s">
        <v>8</v>
      </c>
      <c r="D10" s="78"/>
      <c r="E10" s="78"/>
      <c r="F10" s="78"/>
      <c r="G10" s="78"/>
      <c r="H10" s="78"/>
      <c r="I10" s="78"/>
      <c r="J10" s="78"/>
      <c r="K10" s="78"/>
      <c r="L10" s="78"/>
      <c r="M10" s="78"/>
      <c r="N10" s="78"/>
      <c r="O10" s="79"/>
    </row>
    <row r="11" spans="2:15" ht="34.5" customHeight="1" x14ac:dyDescent="0.25">
      <c r="B11" s="34"/>
      <c r="C11" s="73" t="s">
        <v>9</v>
      </c>
      <c r="D11" s="78"/>
      <c r="E11" s="78"/>
      <c r="F11" s="78"/>
      <c r="G11" s="78"/>
      <c r="H11" s="78"/>
      <c r="I11" s="78"/>
      <c r="J11" s="78"/>
      <c r="K11" s="78"/>
      <c r="L11" s="78"/>
      <c r="M11" s="78"/>
      <c r="N11" s="78"/>
      <c r="O11" s="79"/>
    </row>
    <row r="12" spans="2:15" ht="14.25" customHeight="1" x14ac:dyDescent="0.25">
      <c r="B12" s="35"/>
      <c r="C12" s="36"/>
      <c r="D12" s="36"/>
      <c r="E12" s="36"/>
      <c r="F12" s="36"/>
      <c r="G12" s="36"/>
      <c r="H12" s="36"/>
      <c r="I12" s="36"/>
      <c r="J12" s="36"/>
      <c r="K12" s="36"/>
      <c r="L12" s="36"/>
      <c r="M12" s="36"/>
      <c r="N12" s="36"/>
      <c r="O12" s="37"/>
    </row>
    <row r="13" spans="2:15" ht="21" customHeight="1" x14ac:dyDescent="0.25">
      <c r="B13" s="38" t="s">
        <v>10</v>
      </c>
      <c r="C13" s="36"/>
      <c r="D13" s="36"/>
      <c r="E13" s="36"/>
      <c r="F13" s="36"/>
      <c r="G13" s="36"/>
      <c r="H13" s="36"/>
      <c r="I13" s="36"/>
      <c r="J13" s="36"/>
      <c r="K13" s="36"/>
      <c r="L13" s="36"/>
      <c r="M13" s="36"/>
      <c r="N13" s="36"/>
      <c r="O13" s="37"/>
    </row>
    <row r="14" spans="2:15" ht="47.25" customHeight="1" x14ac:dyDescent="0.25">
      <c r="B14" s="34"/>
      <c r="C14" s="73" t="s">
        <v>11</v>
      </c>
      <c r="D14" s="78"/>
      <c r="E14" s="78"/>
      <c r="F14" s="78"/>
      <c r="G14" s="78"/>
      <c r="H14" s="78"/>
      <c r="I14" s="78"/>
      <c r="J14" s="78"/>
      <c r="K14" s="78"/>
      <c r="L14" s="78"/>
      <c r="M14" s="78"/>
      <c r="N14" s="78"/>
      <c r="O14" s="79"/>
    </row>
    <row r="15" spans="2:15" ht="23.25" customHeight="1" x14ac:dyDescent="0.25">
      <c r="B15" s="34"/>
      <c r="C15" s="39" t="s">
        <v>12</v>
      </c>
      <c r="D15" s="36"/>
      <c r="E15" s="36"/>
      <c r="F15" s="36"/>
      <c r="G15" s="36"/>
      <c r="H15" s="36"/>
      <c r="I15" s="36"/>
      <c r="J15" s="36"/>
      <c r="K15" s="36"/>
      <c r="L15" s="36"/>
      <c r="M15" s="36"/>
      <c r="N15" s="36"/>
      <c r="O15" s="37"/>
    </row>
    <row r="16" spans="2:15" ht="39" customHeight="1" x14ac:dyDescent="0.25">
      <c r="B16" s="34"/>
      <c r="C16" s="50" t="s">
        <v>13</v>
      </c>
      <c r="D16" s="50"/>
      <c r="E16" s="50"/>
      <c r="F16" s="50"/>
      <c r="G16" s="50"/>
      <c r="H16" s="50"/>
      <c r="I16" s="50"/>
      <c r="J16" s="50"/>
      <c r="K16" s="50"/>
      <c r="L16" s="50"/>
      <c r="M16" s="50"/>
      <c r="N16" s="50"/>
      <c r="O16" s="51"/>
    </row>
    <row r="17" spans="2:15" ht="35.25" customHeight="1" x14ac:dyDescent="0.25">
      <c r="B17" s="34"/>
      <c r="C17" s="50" t="s">
        <v>14</v>
      </c>
      <c r="D17" s="50"/>
      <c r="E17" s="50"/>
      <c r="F17" s="50"/>
      <c r="G17" s="50"/>
      <c r="H17" s="50"/>
      <c r="I17" s="50"/>
      <c r="J17" s="50"/>
      <c r="K17" s="50"/>
      <c r="L17" s="50"/>
      <c r="M17" s="50"/>
      <c r="N17" s="50"/>
      <c r="O17" s="51"/>
    </row>
    <row r="18" spans="2:15" ht="23.25" customHeight="1" x14ac:dyDescent="0.25">
      <c r="B18" s="34"/>
      <c r="C18" s="48" t="s">
        <v>15</v>
      </c>
      <c r="D18" s="48"/>
      <c r="E18" s="48"/>
      <c r="F18" s="48"/>
      <c r="G18" s="48"/>
      <c r="H18" s="48"/>
      <c r="I18" s="48"/>
      <c r="J18" s="48"/>
      <c r="K18" s="48"/>
      <c r="L18" s="48"/>
      <c r="M18" s="48"/>
      <c r="N18" s="48"/>
      <c r="O18" s="49"/>
    </row>
    <row r="19" spans="2:15" ht="53.25" customHeight="1" x14ac:dyDescent="0.25">
      <c r="B19" s="34"/>
      <c r="C19" s="50" t="s">
        <v>16</v>
      </c>
      <c r="D19" s="50"/>
      <c r="E19" s="50"/>
      <c r="F19" s="50"/>
      <c r="G19" s="50"/>
      <c r="H19" s="50"/>
      <c r="I19" s="50"/>
      <c r="J19" s="50"/>
      <c r="K19" s="50"/>
      <c r="L19" s="50"/>
      <c r="M19" s="50"/>
      <c r="N19" s="50"/>
      <c r="O19" s="51"/>
    </row>
    <row r="20" spans="2:15" ht="18.75" customHeight="1" x14ac:dyDescent="0.25">
      <c r="B20" s="34"/>
      <c r="C20" s="39" t="s">
        <v>17</v>
      </c>
      <c r="D20" s="36"/>
      <c r="E20" s="36"/>
      <c r="F20" s="36"/>
      <c r="G20" s="36"/>
      <c r="H20" s="36"/>
      <c r="I20" s="36"/>
      <c r="J20" s="36"/>
      <c r="K20" s="36"/>
      <c r="L20" s="36"/>
      <c r="M20" s="36"/>
      <c r="N20" s="36"/>
      <c r="O20" s="37"/>
    </row>
    <row r="21" spans="2:15" ht="31.5" customHeight="1" x14ac:dyDescent="0.25">
      <c r="B21" s="34"/>
      <c r="C21" s="50" t="s">
        <v>18</v>
      </c>
      <c r="D21" s="50"/>
      <c r="E21" s="50"/>
      <c r="F21" s="50"/>
      <c r="G21" s="50"/>
      <c r="H21" s="50"/>
      <c r="I21" s="50"/>
      <c r="J21" s="50"/>
      <c r="K21" s="50"/>
      <c r="L21" s="50"/>
      <c r="M21" s="50"/>
      <c r="N21" s="50"/>
      <c r="O21" s="51"/>
    </row>
    <row r="22" spans="2:15" ht="22.5" customHeight="1" x14ac:dyDescent="0.25">
      <c r="B22" s="34"/>
      <c r="C22" s="40" t="s">
        <v>19</v>
      </c>
      <c r="D22" s="36"/>
      <c r="E22" s="36"/>
      <c r="F22" s="36"/>
      <c r="G22" s="36"/>
      <c r="H22" s="36"/>
      <c r="I22" s="36"/>
      <c r="J22" s="36"/>
      <c r="K22" s="36"/>
      <c r="L22" s="36"/>
      <c r="M22" s="36"/>
      <c r="N22" s="36"/>
      <c r="O22" s="37"/>
    </row>
    <row r="23" spans="2:15" ht="31.5" customHeight="1" x14ac:dyDescent="0.25">
      <c r="B23" s="34"/>
      <c r="C23" s="50" t="s">
        <v>20</v>
      </c>
      <c r="D23" s="50"/>
      <c r="E23" s="50"/>
      <c r="F23" s="50"/>
      <c r="G23" s="50"/>
      <c r="H23" s="50"/>
      <c r="I23" s="50"/>
      <c r="J23" s="50"/>
      <c r="K23" s="50"/>
      <c r="L23" s="50"/>
      <c r="M23" s="50"/>
      <c r="N23" s="50"/>
      <c r="O23" s="51"/>
    </row>
    <row r="24" spans="2:15" ht="39.75" customHeight="1" x14ac:dyDescent="0.25">
      <c r="B24" s="34"/>
      <c r="C24" s="50" t="s">
        <v>21</v>
      </c>
      <c r="D24" s="50"/>
      <c r="E24" s="50"/>
      <c r="F24" s="50"/>
      <c r="G24" s="50"/>
      <c r="H24" s="50"/>
      <c r="I24" s="50"/>
      <c r="J24" s="50"/>
      <c r="K24" s="50"/>
      <c r="L24" s="50"/>
      <c r="M24" s="50"/>
      <c r="N24" s="50"/>
      <c r="O24" s="51"/>
    </row>
    <row r="25" spans="2:15" ht="27" customHeight="1" x14ac:dyDescent="0.25">
      <c r="B25" s="34"/>
      <c r="C25" s="39" t="s">
        <v>22</v>
      </c>
      <c r="D25" s="36"/>
      <c r="E25" s="36"/>
      <c r="F25" s="36"/>
      <c r="G25" s="36"/>
      <c r="H25" s="36"/>
      <c r="I25" s="36"/>
      <c r="J25" s="36"/>
      <c r="K25" s="36"/>
      <c r="L25" s="36"/>
      <c r="M25" s="36"/>
      <c r="N25" s="36"/>
      <c r="O25" s="37"/>
    </row>
    <row r="26" spans="2:15" ht="39" customHeight="1" x14ac:dyDescent="0.25">
      <c r="B26" s="34"/>
      <c r="C26" s="50" t="s">
        <v>1231</v>
      </c>
      <c r="D26" s="50"/>
      <c r="E26" s="50"/>
      <c r="F26" s="50"/>
      <c r="G26" s="50"/>
      <c r="H26" s="50"/>
      <c r="I26" s="50"/>
      <c r="J26" s="50"/>
      <c r="K26" s="50"/>
      <c r="L26" s="50"/>
      <c r="M26" s="50"/>
      <c r="N26" s="50"/>
      <c r="O26" s="51"/>
    </row>
    <row r="27" spans="2:15" ht="25.5" customHeight="1" x14ac:dyDescent="0.25">
      <c r="B27" s="34"/>
      <c r="C27" s="40" t="s">
        <v>23</v>
      </c>
      <c r="D27" s="36"/>
      <c r="E27" s="36"/>
      <c r="F27" s="36"/>
      <c r="G27" s="36"/>
      <c r="H27" s="36"/>
      <c r="I27" s="36"/>
      <c r="J27" s="36"/>
      <c r="K27" s="36"/>
      <c r="L27" s="36"/>
      <c r="M27" s="36"/>
      <c r="N27" s="36"/>
      <c r="O27" s="37"/>
    </row>
    <row r="28" spans="2:15" ht="35.25" customHeight="1" x14ac:dyDescent="0.25">
      <c r="B28" s="34"/>
      <c r="C28" s="50" t="s">
        <v>24</v>
      </c>
      <c r="D28" s="50"/>
      <c r="E28" s="50"/>
      <c r="F28" s="50"/>
      <c r="G28" s="50"/>
      <c r="H28" s="50"/>
      <c r="I28" s="50"/>
      <c r="J28" s="50"/>
      <c r="K28" s="50"/>
      <c r="L28" s="50"/>
      <c r="M28" s="50"/>
      <c r="N28" s="50"/>
      <c r="O28" s="51"/>
    </row>
    <row r="29" spans="2:15" ht="47.25" customHeight="1" thickBot="1" x14ac:dyDescent="0.3">
      <c r="B29" s="41"/>
      <c r="C29" s="52" t="s">
        <v>25</v>
      </c>
      <c r="D29" s="52"/>
      <c r="E29" s="52"/>
      <c r="F29" s="52"/>
      <c r="G29" s="52"/>
      <c r="H29" s="52"/>
      <c r="I29" s="52"/>
      <c r="J29" s="52"/>
      <c r="K29" s="52"/>
      <c r="L29" s="52"/>
      <c r="M29" s="52"/>
      <c r="N29" s="52"/>
      <c r="O29" s="53"/>
    </row>
    <row r="30" spans="2:15" x14ac:dyDescent="0.25">
      <c r="B30" s="42" t="s">
        <v>26</v>
      </c>
      <c r="C30" s="43"/>
      <c r="D30" s="43"/>
      <c r="E30" s="43"/>
      <c r="F30" s="43"/>
      <c r="G30" s="43"/>
      <c r="H30" s="43"/>
      <c r="I30" s="43"/>
      <c r="J30" s="43"/>
      <c r="K30" s="43"/>
      <c r="L30" s="43"/>
      <c r="M30" s="43"/>
      <c r="N30" s="43"/>
      <c r="O30" s="44"/>
    </row>
    <row r="31" spans="2:15" ht="57.75" customHeight="1" x14ac:dyDescent="0.25">
      <c r="B31" s="54" t="s">
        <v>27</v>
      </c>
      <c r="C31" s="55"/>
      <c r="D31" s="55"/>
      <c r="E31" s="55"/>
      <c r="F31" s="55"/>
      <c r="G31" s="55"/>
      <c r="H31" s="55"/>
      <c r="I31" s="55"/>
      <c r="J31" s="55"/>
      <c r="K31" s="55"/>
      <c r="L31" s="55"/>
      <c r="M31" s="55"/>
      <c r="N31" s="55"/>
      <c r="O31" s="56"/>
    </row>
    <row r="32" spans="2:15" ht="59.25" customHeight="1" x14ac:dyDescent="0.25">
      <c r="B32" s="57" t="s">
        <v>1230</v>
      </c>
      <c r="C32" s="58"/>
      <c r="D32" s="58"/>
      <c r="E32" s="58"/>
      <c r="F32" s="58"/>
      <c r="G32" s="58"/>
      <c r="H32" s="58"/>
      <c r="I32" s="58"/>
      <c r="J32" s="58"/>
      <c r="K32" s="58"/>
      <c r="L32" s="58"/>
      <c r="M32" s="58"/>
      <c r="N32" s="58"/>
      <c r="O32" s="59"/>
    </row>
    <row r="33" spans="2:15" ht="45.75" customHeight="1" x14ac:dyDescent="0.25">
      <c r="B33" s="54" t="s">
        <v>28</v>
      </c>
      <c r="C33" s="55"/>
      <c r="D33" s="55"/>
      <c r="E33" s="55"/>
      <c r="F33" s="55"/>
      <c r="G33" s="55"/>
      <c r="H33" s="55"/>
      <c r="I33" s="55"/>
      <c r="J33" s="55"/>
      <c r="K33" s="55"/>
      <c r="L33" s="55"/>
      <c r="M33" s="55"/>
      <c r="N33" s="55"/>
      <c r="O33" s="56"/>
    </row>
    <row r="34" spans="2:15" ht="93.75" customHeight="1" thickBot="1" x14ac:dyDescent="0.3">
      <c r="B34" s="45" t="s">
        <v>29</v>
      </c>
      <c r="C34" s="46"/>
      <c r="D34" s="46"/>
      <c r="E34" s="46"/>
      <c r="F34" s="46"/>
      <c r="G34" s="46"/>
      <c r="H34" s="46"/>
      <c r="I34" s="46"/>
      <c r="J34" s="46"/>
      <c r="K34" s="46"/>
      <c r="L34" s="46"/>
      <c r="M34" s="46"/>
      <c r="N34" s="46"/>
      <c r="O34" s="47"/>
    </row>
  </sheetData>
  <mergeCells count="24">
    <mergeCell ref="C17:O17"/>
    <mergeCell ref="B2:O2"/>
    <mergeCell ref="B3:O3"/>
    <mergeCell ref="B4:O4"/>
    <mergeCell ref="B5:O5"/>
    <mergeCell ref="B7:O7"/>
    <mergeCell ref="C8:O8"/>
    <mergeCell ref="C9:O9"/>
    <mergeCell ref="C10:O10"/>
    <mergeCell ref="C11:O11"/>
    <mergeCell ref="C14:O14"/>
    <mergeCell ref="C16:O16"/>
    <mergeCell ref="B34:O34"/>
    <mergeCell ref="C18:O18"/>
    <mergeCell ref="C19:O19"/>
    <mergeCell ref="C21:O21"/>
    <mergeCell ref="C23:O23"/>
    <mergeCell ref="C24:O24"/>
    <mergeCell ref="C26:O26"/>
    <mergeCell ref="C28:O28"/>
    <mergeCell ref="C29:O29"/>
    <mergeCell ref="B31:O31"/>
    <mergeCell ref="B32:O32"/>
    <mergeCell ref="B33:O33"/>
  </mergeCells>
  <pageMargins left="0.7" right="0.7" top="0.75" bottom="0.75" header="0.3" footer="0.3"/>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858D5-E2A3-481D-86F8-4887DD1A1CA4}">
  <dimension ref="A1:G178"/>
  <sheetViews>
    <sheetView zoomScale="101" workbookViewId="0">
      <selection activeCell="E192" sqref="E192"/>
    </sheetView>
  </sheetViews>
  <sheetFormatPr defaultColWidth="9.140625" defaultRowHeight="15" x14ac:dyDescent="0.25"/>
  <cols>
    <col min="1" max="1" width="10.28515625" style="15" customWidth="1"/>
    <col min="2" max="2" width="37.7109375" style="15" customWidth="1"/>
    <col min="3" max="6" width="27.42578125" style="15" customWidth="1"/>
    <col min="7" max="7" width="18.28515625" style="15" customWidth="1"/>
    <col min="8" max="16384" width="9.140625" style="15"/>
  </cols>
  <sheetData>
    <row r="1" spans="1:7" ht="43.35" customHeight="1" x14ac:dyDescent="0.25">
      <c r="A1" s="80" t="s">
        <v>1051</v>
      </c>
      <c r="B1" s="81"/>
      <c r="C1" s="81"/>
      <c r="D1" s="1" t="s">
        <v>1052</v>
      </c>
      <c r="E1" s="1"/>
      <c r="F1" s="1"/>
      <c r="G1" s="1"/>
    </row>
    <row r="2" spans="1:7" x14ac:dyDescent="0.25">
      <c r="A2" s="19" t="s">
        <v>566</v>
      </c>
      <c r="B2" s="20" t="s">
        <v>567</v>
      </c>
      <c r="C2" s="19" t="s">
        <v>786</v>
      </c>
      <c r="D2" s="19" t="s">
        <v>787</v>
      </c>
      <c r="E2" s="19" t="s">
        <v>788</v>
      </c>
      <c r="F2" s="19" t="s">
        <v>789</v>
      </c>
      <c r="G2" s="1" t="s">
        <v>1053</v>
      </c>
    </row>
    <row r="3" spans="1:7" ht="25.5" x14ac:dyDescent="0.25">
      <c r="A3" s="2" t="s">
        <v>32</v>
      </c>
      <c r="B3" s="3" t="s">
        <v>33</v>
      </c>
      <c r="C3" s="2" t="s">
        <v>34</v>
      </c>
      <c r="D3" s="2" t="s">
        <v>792</v>
      </c>
      <c r="E3" s="2" t="s">
        <v>1054</v>
      </c>
      <c r="F3" s="2" t="s">
        <v>30</v>
      </c>
      <c r="G3" s="24">
        <v>2053.9</v>
      </c>
    </row>
    <row r="4" spans="1:7" ht="25.5" x14ac:dyDescent="0.25">
      <c r="A4" s="2" t="s">
        <v>36</v>
      </c>
      <c r="B4" s="3" t="s">
        <v>37</v>
      </c>
      <c r="C4" s="2" t="s">
        <v>38</v>
      </c>
      <c r="D4" s="2" t="s">
        <v>793</v>
      </c>
      <c r="E4" s="2" t="s">
        <v>1055</v>
      </c>
      <c r="F4" s="2" t="s">
        <v>1056</v>
      </c>
      <c r="G4" s="24">
        <v>611.28</v>
      </c>
    </row>
    <row r="5" spans="1:7" ht="25.5" x14ac:dyDescent="0.25">
      <c r="A5" s="2" t="s">
        <v>584</v>
      </c>
      <c r="B5" s="3" t="s">
        <v>585</v>
      </c>
      <c r="C5" s="2" t="s">
        <v>586</v>
      </c>
      <c r="D5" s="2" t="s">
        <v>796</v>
      </c>
      <c r="E5" s="2" t="s">
        <v>1057</v>
      </c>
      <c r="F5" s="2" t="s">
        <v>994</v>
      </c>
      <c r="G5" s="24">
        <v>813.05</v>
      </c>
    </row>
    <row r="6" spans="1:7" ht="25.5" x14ac:dyDescent="0.25">
      <c r="A6" s="2" t="s">
        <v>584</v>
      </c>
      <c r="B6" s="3" t="s">
        <v>585</v>
      </c>
      <c r="C6" s="2" t="s">
        <v>587</v>
      </c>
      <c r="D6" s="2" t="s">
        <v>795</v>
      </c>
      <c r="E6" s="2" t="s">
        <v>1058</v>
      </c>
      <c r="F6" s="2" t="s">
        <v>994</v>
      </c>
      <c r="G6" s="24">
        <v>468.51</v>
      </c>
    </row>
    <row r="7" spans="1:7" x14ac:dyDescent="0.25">
      <c r="A7" s="2" t="s">
        <v>503</v>
      </c>
      <c r="B7" s="3" t="s">
        <v>504</v>
      </c>
      <c r="C7" s="2" t="s">
        <v>336</v>
      </c>
      <c r="D7" s="2" t="s">
        <v>798</v>
      </c>
      <c r="E7" s="2" t="s">
        <v>1059</v>
      </c>
      <c r="F7" s="2" t="s">
        <v>30</v>
      </c>
      <c r="G7" s="24">
        <v>2037.36</v>
      </c>
    </row>
    <row r="8" spans="1:7" ht="25.5" x14ac:dyDescent="0.25">
      <c r="A8" s="2" t="s">
        <v>44</v>
      </c>
      <c r="B8" s="3" t="s">
        <v>45</v>
      </c>
      <c r="C8" s="2" t="s">
        <v>593</v>
      </c>
      <c r="D8" s="2" t="s">
        <v>799</v>
      </c>
      <c r="E8" s="2" t="s">
        <v>1060</v>
      </c>
      <c r="F8" s="2" t="s">
        <v>30</v>
      </c>
      <c r="G8" s="24">
        <v>10880</v>
      </c>
    </row>
    <row r="9" spans="1:7" ht="25.5" x14ac:dyDescent="0.25">
      <c r="A9" s="2" t="s">
        <v>44</v>
      </c>
      <c r="B9" s="3" t="s">
        <v>45</v>
      </c>
      <c r="C9" s="2" t="s">
        <v>594</v>
      </c>
      <c r="D9" s="2" t="s">
        <v>800</v>
      </c>
      <c r="E9" s="2" t="s">
        <v>1061</v>
      </c>
      <c r="F9" s="2" t="s">
        <v>30</v>
      </c>
      <c r="G9" s="24">
        <v>2130</v>
      </c>
    </row>
    <row r="10" spans="1:7" ht="38.25" x14ac:dyDescent="0.25">
      <c r="A10" s="2" t="s">
        <v>44</v>
      </c>
      <c r="B10" s="3" t="s">
        <v>45</v>
      </c>
      <c r="C10" s="2" t="s">
        <v>595</v>
      </c>
      <c r="D10" s="2" t="s">
        <v>801</v>
      </c>
      <c r="E10" s="2" t="s">
        <v>1062</v>
      </c>
      <c r="F10" s="2" t="s">
        <v>30</v>
      </c>
      <c r="G10" s="24">
        <v>940</v>
      </c>
    </row>
    <row r="11" spans="1:7" ht="25.5" x14ac:dyDescent="0.25">
      <c r="A11" s="2" t="s">
        <v>44</v>
      </c>
      <c r="B11" s="3" t="s">
        <v>45</v>
      </c>
      <c r="C11" s="2" t="s">
        <v>596</v>
      </c>
      <c r="D11" s="2" t="s">
        <v>802</v>
      </c>
      <c r="E11" s="2" t="s">
        <v>1063</v>
      </c>
      <c r="F11" s="2" t="s">
        <v>30</v>
      </c>
      <c r="G11" s="24">
        <v>2370</v>
      </c>
    </row>
    <row r="12" spans="1:7" ht="25.5" x14ac:dyDescent="0.25">
      <c r="A12" s="2" t="s">
        <v>597</v>
      </c>
      <c r="B12" s="3" t="s">
        <v>598</v>
      </c>
      <c r="C12" s="2" t="s">
        <v>599</v>
      </c>
      <c r="D12" s="2" t="s">
        <v>803</v>
      </c>
      <c r="E12" s="2" t="s">
        <v>1064</v>
      </c>
      <c r="F12" s="2" t="s">
        <v>994</v>
      </c>
      <c r="G12" s="24">
        <v>2027.68</v>
      </c>
    </row>
    <row r="13" spans="1:7" ht="25.5" x14ac:dyDescent="0.25">
      <c r="A13" s="2" t="s">
        <v>597</v>
      </c>
      <c r="B13" s="3" t="s">
        <v>598</v>
      </c>
      <c r="C13" s="2" t="s">
        <v>600</v>
      </c>
      <c r="D13" s="2" t="s">
        <v>804</v>
      </c>
      <c r="E13" s="2" t="s">
        <v>1065</v>
      </c>
      <c r="F13" s="2" t="s">
        <v>994</v>
      </c>
      <c r="G13" s="24">
        <v>3034.85</v>
      </c>
    </row>
    <row r="14" spans="1:7" ht="38.25" x14ac:dyDescent="0.25">
      <c r="A14" s="2" t="s">
        <v>597</v>
      </c>
      <c r="B14" s="3" t="s">
        <v>598</v>
      </c>
      <c r="C14" s="2" t="s">
        <v>601</v>
      </c>
      <c r="D14" s="2" t="s">
        <v>805</v>
      </c>
      <c r="E14" s="2" t="s">
        <v>1066</v>
      </c>
      <c r="F14" s="2" t="s">
        <v>994</v>
      </c>
      <c r="G14" s="24">
        <v>1340.67</v>
      </c>
    </row>
    <row r="15" spans="1:7" x14ac:dyDescent="0.25">
      <c r="A15" s="2" t="s">
        <v>506</v>
      </c>
      <c r="B15" s="3" t="s">
        <v>507</v>
      </c>
      <c r="C15" s="2" t="s">
        <v>508</v>
      </c>
      <c r="D15" s="2" t="s">
        <v>806</v>
      </c>
      <c r="E15" s="2" t="s">
        <v>1067</v>
      </c>
      <c r="F15" s="2" t="s">
        <v>30</v>
      </c>
      <c r="G15" s="24">
        <v>3256.86</v>
      </c>
    </row>
    <row r="16" spans="1:7" ht="25.5" x14ac:dyDescent="0.25">
      <c r="A16" s="2" t="s">
        <v>48</v>
      </c>
      <c r="B16" s="3" t="s">
        <v>49</v>
      </c>
      <c r="C16" s="2" t="s">
        <v>51</v>
      </c>
      <c r="D16" s="2" t="s">
        <v>808</v>
      </c>
      <c r="E16" s="2" t="s">
        <v>1068</v>
      </c>
      <c r="F16" s="2" t="s">
        <v>30</v>
      </c>
      <c r="G16" s="24">
        <v>1346.72</v>
      </c>
    </row>
    <row r="17" spans="1:7" ht="25.5" x14ac:dyDescent="0.25">
      <c r="A17" s="2" t="s">
        <v>48</v>
      </c>
      <c r="B17" s="3" t="s">
        <v>49</v>
      </c>
      <c r="C17" s="2" t="s">
        <v>52</v>
      </c>
      <c r="D17" s="2" t="s">
        <v>809</v>
      </c>
      <c r="E17" s="2" t="s">
        <v>1069</v>
      </c>
      <c r="F17" s="2" t="s">
        <v>30</v>
      </c>
      <c r="G17" s="24">
        <v>443</v>
      </c>
    </row>
    <row r="18" spans="1:7" ht="25.5" x14ac:dyDescent="0.25">
      <c r="A18" s="2" t="s">
        <v>48</v>
      </c>
      <c r="B18" s="3" t="s">
        <v>49</v>
      </c>
      <c r="C18" s="2" t="s">
        <v>50</v>
      </c>
      <c r="D18" s="2" t="s">
        <v>810</v>
      </c>
      <c r="E18" s="2" t="s">
        <v>1070</v>
      </c>
      <c r="F18" s="2" t="s">
        <v>30</v>
      </c>
      <c r="G18" s="24">
        <v>744.24</v>
      </c>
    </row>
    <row r="19" spans="1:7" ht="25.5" x14ac:dyDescent="0.25">
      <c r="A19" s="2" t="s">
        <v>58</v>
      </c>
      <c r="B19" s="3" t="s">
        <v>59</v>
      </c>
      <c r="C19" s="2" t="s">
        <v>68</v>
      </c>
      <c r="D19" s="2" t="s">
        <v>811</v>
      </c>
      <c r="E19" s="2" t="s">
        <v>1071</v>
      </c>
      <c r="F19" s="2" t="s">
        <v>30</v>
      </c>
      <c r="G19" s="24">
        <v>10093.32</v>
      </c>
    </row>
    <row r="20" spans="1:7" ht="25.5" x14ac:dyDescent="0.25">
      <c r="A20" s="2" t="s">
        <v>58</v>
      </c>
      <c r="B20" s="3" t="s">
        <v>59</v>
      </c>
      <c r="C20" s="2" t="s">
        <v>73</v>
      </c>
      <c r="D20" s="2" t="s">
        <v>809</v>
      </c>
      <c r="E20" s="2" t="s">
        <v>1072</v>
      </c>
      <c r="F20" s="2" t="s">
        <v>30</v>
      </c>
      <c r="G20" s="24">
        <v>3174</v>
      </c>
    </row>
    <row r="21" spans="1:7" ht="38.25" x14ac:dyDescent="0.25">
      <c r="A21" s="2" t="s">
        <v>58</v>
      </c>
      <c r="B21" s="3" t="s">
        <v>59</v>
      </c>
      <c r="C21" s="2" t="s">
        <v>77</v>
      </c>
      <c r="D21" s="2" t="s">
        <v>812</v>
      </c>
      <c r="E21" s="2" t="s">
        <v>1073</v>
      </c>
      <c r="F21" s="2" t="s">
        <v>30</v>
      </c>
      <c r="G21" s="24">
        <v>18345.72</v>
      </c>
    </row>
    <row r="22" spans="1:7" ht="25.5" x14ac:dyDescent="0.25">
      <c r="A22" s="2" t="s">
        <v>58</v>
      </c>
      <c r="B22" s="3" t="s">
        <v>59</v>
      </c>
      <c r="C22" s="2" t="s">
        <v>74</v>
      </c>
      <c r="D22" s="2" t="s">
        <v>823</v>
      </c>
      <c r="E22" s="2" t="s">
        <v>1074</v>
      </c>
      <c r="F22" s="2" t="s">
        <v>30</v>
      </c>
      <c r="G22" s="24">
        <v>4443.6000000000004</v>
      </c>
    </row>
    <row r="23" spans="1:7" ht="25.5" x14ac:dyDescent="0.25">
      <c r="A23" s="2" t="s">
        <v>58</v>
      </c>
      <c r="B23" s="3" t="s">
        <v>59</v>
      </c>
      <c r="C23" s="2" t="s">
        <v>78</v>
      </c>
      <c r="D23" s="2" t="s">
        <v>813</v>
      </c>
      <c r="E23" s="2" t="s">
        <v>1075</v>
      </c>
      <c r="F23" s="2" t="s">
        <v>30</v>
      </c>
      <c r="G23" s="24">
        <v>8315.8799999999992</v>
      </c>
    </row>
    <row r="24" spans="1:7" ht="25.5" x14ac:dyDescent="0.25">
      <c r="A24" s="2" t="s">
        <v>58</v>
      </c>
      <c r="B24" s="3" t="s">
        <v>59</v>
      </c>
      <c r="C24" s="2" t="s">
        <v>83</v>
      </c>
      <c r="D24" s="2" t="s">
        <v>814</v>
      </c>
      <c r="E24" s="2" t="s">
        <v>1076</v>
      </c>
      <c r="F24" s="2" t="s">
        <v>30</v>
      </c>
      <c r="G24" s="24">
        <v>4062.72</v>
      </c>
    </row>
    <row r="25" spans="1:7" ht="38.25" x14ac:dyDescent="0.25">
      <c r="A25" s="2" t="s">
        <v>58</v>
      </c>
      <c r="B25" s="3" t="s">
        <v>59</v>
      </c>
      <c r="C25" s="2" t="s">
        <v>84</v>
      </c>
      <c r="D25" s="2" t="s">
        <v>826</v>
      </c>
      <c r="E25" s="2" t="s">
        <v>1077</v>
      </c>
      <c r="F25" s="2" t="s">
        <v>30</v>
      </c>
      <c r="G25" s="24">
        <v>17330.04</v>
      </c>
    </row>
    <row r="26" spans="1:7" ht="25.5" x14ac:dyDescent="0.25">
      <c r="A26" s="2" t="s">
        <v>58</v>
      </c>
      <c r="B26" s="3" t="s">
        <v>59</v>
      </c>
      <c r="C26" s="2" t="s">
        <v>605</v>
      </c>
      <c r="D26" s="2" t="s">
        <v>815</v>
      </c>
      <c r="E26" s="2" t="s">
        <v>1078</v>
      </c>
      <c r="F26" s="2" t="s">
        <v>30</v>
      </c>
      <c r="G26" s="24">
        <v>11807.28</v>
      </c>
    </row>
    <row r="27" spans="1:7" ht="25.5" x14ac:dyDescent="0.25">
      <c r="A27" s="2" t="s">
        <v>58</v>
      </c>
      <c r="B27" s="3" t="s">
        <v>59</v>
      </c>
      <c r="C27" s="2" t="s">
        <v>85</v>
      </c>
      <c r="D27" s="2" t="s">
        <v>827</v>
      </c>
      <c r="E27" s="2" t="s">
        <v>1079</v>
      </c>
      <c r="F27" s="2" t="s">
        <v>30</v>
      </c>
      <c r="G27" s="24">
        <v>19488.36</v>
      </c>
    </row>
    <row r="28" spans="1:7" ht="25.5" x14ac:dyDescent="0.25">
      <c r="A28" s="2" t="s">
        <v>58</v>
      </c>
      <c r="B28" s="3" t="s">
        <v>59</v>
      </c>
      <c r="C28" s="2" t="s">
        <v>87</v>
      </c>
      <c r="D28" s="2" t="s">
        <v>817</v>
      </c>
      <c r="E28" s="2" t="s">
        <v>1080</v>
      </c>
      <c r="F28" s="2" t="s">
        <v>30</v>
      </c>
      <c r="G28" s="24">
        <v>17520.48</v>
      </c>
    </row>
    <row r="29" spans="1:7" ht="38.25" x14ac:dyDescent="0.25">
      <c r="A29" s="2" t="s">
        <v>58</v>
      </c>
      <c r="B29" s="3" t="s">
        <v>59</v>
      </c>
      <c r="C29" s="2" t="s">
        <v>94</v>
      </c>
      <c r="D29" s="2" t="s">
        <v>818</v>
      </c>
      <c r="E29" s="2" t="s">
        <v>1081</v>
      </c>
      <c r="F29" s="2" t="s">
        <v>30</v>
      </c>
      <c r="G29" s="24">
        <v>2412.2399999999998</v>
      </c>
    </row>
    <row r="30" spans="1:7" ht="25.5" x14ac:dyDescent="0.25">
      <c r="A30" s="2" t="s">
        <v>58</v>
      </c>
      <c r="B30" s="3" t="s">
        <v>59</v>
      </c>
      <c r="C30" s="2" t="s">
        <v>63</v>
      </c>
      <c r="D30" s="2" t="s">
        <v>820</v>
      </c>
      <c r="E30" s="2" t="s">
        <v>1082</v>
      </c>
      <c r="F30" s="2" t="s">
        <v>30</v>
      </c>
      <c r="G30" s="24">
        <v>92236.44</v>
      </c>
    </row>
    <row r="31" spans="1:7" ht="25.5" x14ac:dyDescent="0.25">
      <c r="A31" s="2" t="s">
        <v>58</v>
      </c>
      <c r="B31" s="3" t="s">
        <v>59</v>
      </c>
      <c r="C31" s="2" t="s">
        <v>65</v>
      </c>
      <c r="D31" s="2" t="s">
        <v>821</v>
      </c>
      <c r="E31" s="2" t="s">
        <v>1083</v>
      </c>
      <c r="F31" s="2" t="s">
        <v>30</v>
      </c>
      <c r="G31" s="24">
        <v>20884.919999999998</v>
      </c>
    </row>
    <row r="32" spans="1:7" ht="25.5" x14ac:dyDescent="0.25">
      <c r="A32" s="2" t="s">
        <v>58</v>
      </c>
      <c r="B32" s="3" t="s">
        <v>59</v>
      </c>
      <c r="C32" s="2" t="s">
        <v>66</v>
      </c>
      <c r="D32" s="2" t="s">
        <v>819</v>
      </c>
      <c r="E32" s="2" t="s">
        <v>1084</v>
      </c>
      <c r="F32" s="2" t="s">
        <v>30</v>
      </c>
      <c r="G32" s="24">
        <v>39421.08</v>
      </c>
    </row>
    <row r="33" spans="1:7" ht="25.5" x14ac:dyDescent="0.25">
      <c r="A33" s="2" t="s">
        <v>58</v>
      </c>
      <c r="B33" s="3" t="s">
        <v>59</v>
      </c>
      <c r="C33" s="2" t="s">
        <v>70</v>
      </c>
      <c r="D33" s="2" t="s">
        <v>822</v>
      </c>
      <c r="E33" s="2" t="s">
        <v>1085</v>
      </c>
      <c r="F33" s="2" t="s">
        <v>30</v>
      </c>
      <c r="G33" s="24">
        <v>21456.240000000002</v>
      </c>
    </row>
    <row r="34" spans="1:7" ht="25.5" x14ac:dyDescent="0.25">
      <c r="A34" s="2" t="s">
        <v>58</v>
      </c>
      <c r="B34" s="3" t="s">
        <v>59</v>
      </c>
      <c r="C34" s="2" t="s">
        <v>75</v>
      </c>
      <c r="D34" s="2" t="s">
        <v>824</v>
      </c>
      <c r="E34" s="2" t="s">
        <v>1086</v>
      </c>
      <c r="F34" s="2" t="s">
        <v>30</v>
      </c>
      <c r="G34" s="24">
        <v>3427.92</v>
      </c>
    </row>
    <row r="35" spans="1:7" ht="38.25" x14ac:dyDescent="0.25">
      <c r="A35" s="2" t="s">
        <v>58</v>
      </c>
      <c r="B35" s="3" t="s">
        <v>59</v>
      </c>
      <c r="C35" s="2" t="s">
        <v>80</v>
      </c>
      <c r="D35" s="2" t="s">
        <v>915</v>
      </c>
      <c r="E35" s="2" t="s">
        <v>1087</v>
      </c>
      <c r="F35" s="2" t="s">
        <v>30</v>
      </c>
      <c r="G35" s="24">
        <v>11299.44</v>
      </c>
    </row>
    <row r="36" spans="1:7" ht="38.25" x14ac:dyDescent="0.25">
      <c r="A36" s="2" t="s">
        <v>58</v>
      </c>
      <c r="B36" s="3" t="s">
        <v>59</v>
      </c>
      <c r="C36" s="2" t="s">
        <v>81</v>
      </c>
      <c r="D36" s="2" t="s">
        <v>828</v>
      </c>
      <c r="E36" s="2" t="s">
        <v>1088</v>
      </c>
      <c r="F36" s="2" t="s">
        <v>30</v>
      </c>
      <c r="G36" s="24">
        <v>17837.88</v>
      </c>
    </row>
    <row r="37" spans="1:7" ht="38.25" x14ac:dyDescent="0.25">
      <c r="A37" s="2" t="s">
        <v>58</v>
      </c>
      <c r="B37" s="3" t="s">
        <v>59</v>
      </c>
      <c r="C37" s="2" t="s">
        <v>82</v>
      </c>
      <c r="D37" s="2" t="s">
        <v>825</v>
      </c>
      <c r="E37" s="2" t="s">
        <v>1089</v>
      </c>
      <c r="F37" s="2" t="s">
        <v>30</v>
      </c>
      <c r="G37" s="24">
        <v>18663.12</v>
      </c>
    </row>
    <row r="38" spans="1:7" ht="25.5" x14ac:dyDescent="0.25">
      <c r="A38" s="2" t="s">
        <v>58</v>
      </c>
      <c r="B38" s="3" t="s">
        <v>59</v>
      </c>
      <c r="C38" s="2" t="s">
        <v>606</v>
      </c>
      <c r="D38" s="2" t="s">
        <v>816</v>
      </c>
      <c r="E38" s="2" t="s">
        <v>1090</v>
      </c>
      <c r="F38" s="2" t="s">
        <v>30</v>
      </c>
      <c r="G38" s="24">
        <v>9331.56</v>
      </c>
    </row>
    <row r="39" spans="1:7" x14ac:dyDescent="0.25">
      <c r="A39" s="2" t="s">
        <v>58</v>
      </c>
      <c r="B39" s="3" t="s">
        <v>59</v>
      </c>
      <c r="C39" s="2" t="s">
        <v>604</v>
      </c>
      <c r="D39" s="2" t="s">
        <v>829</v>
      </c>
      <c r="E39" s="2" t="s">
        <v>1091</v>
      </c>
      <c r="F39" s="2" t="s">
        <v>30</v>
      </c>
      <c r="G39" s="24">
        <v>3110.52</v>
      </c>
    </row>
    <row r="40" spans="1:7" x14ac:dyDescent="0.25">
      <c r="A40" s="2" t="s">
        <v>58</v>
      </c>
      <c r="B40" s="3" t="s">
        <v>59</v>
      </c>
      <c r="C40" s="2" t="s">
        <v>67</v>
      </c>
      <c r="D40" s="2" t="s">
        <v>830</v>
      </c>
      <c r="E40" s="2" t="s">
        <v>1092</v>
      </c>
      <c r="F40" s="2" t="s">
        <v>30</v>
      </c>
      <c r="G40" s="24">
        <v>14600.4</v>
      </c>
    </row>
    <row r="41" spans="1:7" x14ac:dyDescent="0.25">
      <c r="A41" s="2" t="s">
        <v>58</v>
      </c>
      <c r="B41" s="3" t="s">
        <v>59</v>
      </c>
      <c r="C41" s="2" t="s">
        <v>91</v>
      </c>
      <c r="D41" s="2" t="s">
        <v>831</v>
      </c>
      <c r="E41" s="2" t="s">
        <v>1093</v>
      </c>
      <c r="F41" s="2" t="s">
        <v>30</v>
      </c>
      <c r="G41" s="24">
        <v>11109</v>
      </c>
    </row>
    <row r="42" spans="1:7" ht="38.25" x14ac:dyDescent="0.25">
      <c r="A42" s="2" t="s">
        <v>101</v>
      </c>
      <c r="B42" s="3" t="s">
        <v>102</v>
      </c>
      <c r="C42" s="2" t="s">
        <v>103</v>
      </c>
      <c r="D42" s="2" t="s">
        <v>833</v>
      </c>
      <c r="E42" s="2" t="s">
        <v>1094</v>
      </c>
      <c r="F42" s="2" t="s">
        <v>30</v>
      </c>
      <c r="G42" s="24">
        <v>5252.94</v>
      </c>
    </row>
    <row r="43" spans="1:7" ht="25.5" x14ac:dyDescent="0.25">
      <c r="A43" s="2" t="s">
        <v>101</v>
      </c>
      <c r="B43" s="3" t="s">
        <v>102</v>
      </c>
      <c r="C43" s="2" t="s">
        <v>608</v>
      </c>
      <c r="D43" s="2" t="s">
        <v>834</v>
      </c>
      <c r="E43" s="2" t="s">
        <v>1095</v>
      </c>
      <c r="F43" s="2" t="s">
        <v>30</v>
      </c>
      <c r="G43" s="24">
        <v>13530.3</v>
      </c>
    </row>
    <row r="44" spans="1:7" ht="25.5" x14ac:dyDescent="0.25">
      <c r="A44" s="2" t="s">
        <v>101</v>
      </c>
      <c r="B44" s="3" t="s">
        <v>102</v>
      </c>
      <c r="C44" s="2" t="s">
        <v>108</v>
      </c>
      <c r="D44" s="2" t="s">
        <v>835</v>
      </c>
      <c r="E44" s="2" t="s">
        <v>1096</v>
      </c>
      <c r="F44" s="2" t="s">
        <v>30</v>
      </c>
      <c r="G44" s="24">
        <v>9073.26</v>
      </c>
    </row>
    <row r="45" spans="1:7" ht="25.5" x14ac:dyDescent="0.25">
      <c r="A45" s="2" t="s">
        <v>110</v>
      </c>
      <c r="B45" s="3" t="s">
        <v>111</v>
      </c>
      <c r="C45" s="2" t="s">
        <v>112</v>
      </c>
      <c r="D45" s="2" t="s">
        <v>836</v>
      </c>
      <c r="E45" s="2" t="s">
        <v>1097</v>
      </c>
      <c r="F45" s="2" t="s">
        <v>30</v>
      </c>
      <c r="G45" s="24">
        <v>2076.89</v>
      </c>
    </row>
    <row r="46" spans="1:7" ht="25.5" x14ac:dyDescent="0.25">
      <c r="A46" s="2" t="s">
        <v>110</v>
      </c>
      <c r="B46" s="3" t="s">
        <v>111</v>
      </c>
      <c r="C46" s="2" t="s">
        <v>113</v>
      </c>
      <c r="D46" s="2" t="s">
        <v>837</v>
      </c>
      <c r="E46" s="2" t="s">
        <v>1098</v>
      </c>
      <c r="F46" s="2" t="s">
        <v>30</v>
      </c>
      <c r="G46" s="24">
        <v>289.35000000000002</v>
      </c>
    </row>
    <row r="47" spans="1:7" ht="25.5" x14ac:dyDescent="0.25">
      <c r="A47" s="2" t="s">
        <v>110</v>
      </c>
      <c r="B47" s="3" t="s">
        <v>111</v>
      </c>
      <c r="C47" s="2" t="s">
        <v>114</v>
      </c>
      <c r="D47" s="2" t="s">
        <v>838</v>
      </c>
      <c r="E47" s="2" t="s">
        <v>1099</v>
      </c>
      <c r="F47" s="2" t="s">
        <v>30</v>
      </c>
      <c r="G47" s="24">
        <v>893.77</v>
      </c>
    </row>
    <row r="48" spans="1:7" ht="25.5" x14ac:dyDescent="0.25">
      <c r="A48" s="2" t="s">
        <v>110</v>
      </c>
      <c r="B48" s="3" t="s">
        <v>111</v>
      </c>
      <c r="C48" s="2" t="s">
        <v>115</v>
      </c>
      <c r="D48" s="2" t="s">
        <v>839</v>
      </c>
      <c r="E48" s="2" t="s">
        <v>1100</v>
      </c>
      <c r="F48" s="2" t="s">
        <v>30</v>
      </c>
      <c r="G48" s="24">
        <v>1658.94</v>
      </c>
    </row>
    <row r="49" spans="1:7" x14ac:dyDescent="0.25">
      <c r="A49" s="2" t="s">
        <v>511</v>
      </c>
      <c r="B49" s="3" t="s">
        <v>512</v>
      </c>
      <c r="C49" s="2" t="s">
        <v>513</v>
      </c>
      <c r="D49" s="2" t="s">
        <v>1101</v>
      </c>
      <c r="E49" s="2" t="s">
        <v>1102</v>
      </c>
      <c r="F49" s="2" t="s">
        <v>30</v>
      </c>
      <c r="G49" s="24">
        <v>1428.32</v>
      </c>
    </row>
    <row r="50" spans="1:7" ht="25.5" x14ac:dyDescent="0.25">
      <c r="A50" s="2" t="s">
        <v>138</v>
      </c>
      <c r="B50" s="3" t="s">
        <v>139</v>
      </c>
      <c r="C50" s="2" t="s">
        <v>141</v>
      </c>
      <c r="D50" s="2" t="s">
        <v>841</v>
      </c>
      <c r="E50" s="2" t="s">
        <v>1103</v>
      </c>
      <c r="F50" s="2" t="s">
        <v>30</v>
      </c>
      <c r="G50" s="24">
        <v>7374.72</v>
      </c>
    </row>
    <row r="51" spans="1:7" ht="25.5" x14ac:dyDescent="0.25">
      <c r="A51" s="2" t="s">
        <v>138</v>
      </c>
      <c r="B51" s="3" t="s">
        <v>139</v>
      </c>
      <c r="C51" s="2" t="s">
        <v>142</v>
      </c>
      <c r="D51" s="2" t="s">
        <v>848</v>
      </c>
      <c r="E51" s="2" t="s">
        <v>1104</v>
      </c>
      <c r="F51" s="2" t="s">
        <v>30</v>
      </c>
      <c r="G51" s="24">
        <v>10255.469999999999</v>
      </c>
    </row>
    <row r="52" spans="1:7" ht="25.5" x14ac:dyDescent="0.25">
      <c r="A52" s="2" t="s">
        <v>610</v>
      </c>
      <c r="B52" s="3" t="s">
        <v>611</v>
      </c>
      <c r="C52" s="2" t="s">
        <v>613</v>
      </c>
      <c r="D52" s="2" t="s">
        <v>850</v>
      </c>
      <c r="E52" s="2" t="s">
        <v>1105</v>
      </c>
      <c r="F52" s="2" t="s">
        <v>30</v>
      </c>
      <c r="G52" s="24">
        <v>136.6</v>
      </c>
    </row>
    <row r="53" spans="1:7" ht="25.5" x14ac:dyDescent="0.25">
      <c r="A53" s="2" t="s">
        <v>610</v>
      </c>
      <c r="B53" s="3" t="s">
        <v>611</v>
      </c>
      <c r="C53" s="2" t="s">
        <v>614</v>
      </c>
      <c r="D53" s="2" t="s">
        <v>849</v>
      </c>
      <c r="E53" s="2" t="s">
        <v>1106</v>
      </c>
      <c r="F53" s="2" t="s">
        <v>30</v>
      </c>
      <c r="G53" s="24">
        <v>2151.4499999999998</v>
      </c>
    </row>
    <row r="54" spans="1:7" x14ac:dyDescent="0.25">
      <c r="A54" s="2" t="s">
        <v>610</v>
      </c>
      <c r="B54" s="3" t="s">
        <v>611</v>
      </c>
      <c r="C54" s="2" t="s">
        <v>612</v>
      </c>
      <c r="D54" s="2" t="s">
        <v>851</v>
      </c>
      <c r="E54" s="2" t="s">
        <v>1107</v>
      </c>
      <c r="F54" s="2" t="s">
        <v>30</v>
      </c>
      <c r="G54" s="24">
        <v>1174.76</v>
      </c>
    </row>
    <row r="55" spans="1:7" ht="25.5" x14ac:dyDescent="0.25">
      <c r="A55" s="2" t="s">
        <v>618</v>
      </c>
      <c r="B55" s="3" t="s">
        <v>619</v>
      </c>
      <c r="C55" s="2" t="s">
        <v>621</v>
      </c>
      <c r="D55" s="2" t="s">
        <v>854</v>
      </c>
      <c r="E55" s="2" t="s">
        <v>1108</v>
      </c>
      <c r="F55" s="2" t="s">
        <v>30</v>
      </c>
      <c r="G55" s="24">
        <v>3105.76</v>
      </c>
    </row>
    <row r="56" spans="1:7" x14ac:dyDescent="0.25">
      <c r="A56" s="2" t="s">
        <v>618</v>
      </c>
      <c r="B56" s="3" t="s">
        <v>619</v>
      </c>
      <c r="C56" s="2" t="s">
        <v>620</v>
      </c>
      <c r="D56" s="2" t="s">
        <v>855</v>
      </c>
      <c r="E56" s="2" t="s">
        <v>1109</v>
      </c>
      <c r="F56" s="2" t="s">
        <v>30</v>
      </c>
      <c r="G56" s="24">
        <v>1949.36</v>
      </c>
    </row>
    <row r="57" spans="1:7" x14ac:dyDescent="0.25">
      <c r="A57" s="2" t="s">
        <v>516</v>
      </c>
      <c r="B57" s="3" t="s">
        <v>517</v>
      </c>
      <c r="C57" s="2" t="s">
        <v>519</v>
      </c>
      <c r="D57" s="2" t="s">
        <v>856</v>
      </c>
      <c r="E57" s="2" t="s">
        <v>1110</v>
      </c>
      <c r="F57" s="2" t="s">
        <v>30</v>
      </c>
      <c r="G57" s="24">
        <v>1962.72</v>
      </c>
    </row>
    <row r="58" spans="1:7" ht="25.5" x14ac:dyDescent="0.25">
      <c r="A58" s="2" t="s">
        <v>148</v>
      </c>
      <c r="B58" s="3" t="s">
        <v>149</v>
      </c>
      <c r="C58" s="2" t="s">
        <v>151</v>
      </c>
      <c r="D58" s="2" t="s">
        <v>844</v>
      </c>
      <c r="E58" s="2" t="s">
        <v>1111</v>
      </c>
      <c r="F58" s="2" t="s">
        <v>30</v>
      </c>
      <c r="G58" s="24">
        <v>363.6</v>
      </c>
    </row>
    <row r="59" spans="1:7" ht="25.5" x14ac:dyDescent="0.25">
      <c r="A59" s="2" t="s">
        <v>154</v>
      </c>
      <c r="B59" s="3" t="s">
        <v>155</v>
      </c>
      <c r="C59" s="2" t="s">
        <v>157</v>
      </c>
      <c r="D59" s="2" t="s">
        <v>857</v>
      </c>
      <c r="E59" s="2" t="s">
        <v>1112</v>
      </c>
      <c r="F59" s="2" t="s">
        <v>30</v>
      </c>
      <c r="G59" s="24">
        <v>6033.6</v>
      </c>
    </row>
    <row r="60" spans="1:7" ht="25.5" x14ac:dyDescent="0.25">
      <c r="A60" s="2" t="s">
        <v>160</v>
      </c>
      <c r="B60" s="3" t="s">
        <v>161</v>
      </c>
      <c r="C60" s="2" t="s">
        <v>162</v>
      </c>
      <c r="D60" s="2" t="s">
        <v>858</v>
      </c>
      <c r="E60" s="2" t="s">
        <v>1113</v>
      </c>
      <c r="F60" s="2" t="s">
        <v>30</v>
      </c>
      <c r="G60" s="24">
        <v>1841.62</v>
      </c>
    </row>
    <row r="61" spans="1:7" ht="25.5" x14ac:dyDescent="0.25">
      <c r="A61" s="2" t="s">
        <v>174</v>
      </c>
      <c r="B61" s="3" t="s">
        <v>175</v>
      </c>
      <c r="C61" s="2" t="s">
        <v>624</v>
      </c>
      <c r="D61" s="2" t="s">
        <v>866</v>
      </c>
      <c r="E61" s="2" t="s">
        <v>1114</v>
      </c>
      <c r="F61" s="2" t="s">
        <v>30</v>
      </c>
      <c r="G61" s="24">
        <v>5982.72</v>
      </c>
    </row>
    <row r="62" spans="1:7" ht="25.5" x14ac:dyDescent="0.25">
      <c r="A62" s="2" t="s">
        <v>174</v>
      </c>
      <c r="B62" s="3" t="s">
        <v>175</v>
      </c>
      <c r="C62" s="2" t="s">
        <v>177</v>
      </c>
      <c r="D62" s="2" t="s">
        <v>867</v>
      </c>
      <c r="E62" s="2" t="s">
        <v>1115</v>
      </c>
      <c r="F62" s="2" t="s">
        <v>30</v>
      </c>
      <c r="G62" s="24">
        <v>7843.2</v>
      </c>
    </row>
    <row r="63" spans="1:7" ht="25.5" x14ac:dyDescent="0.25">
      <c r="A63" s="2" t="s">
        <v>174</v>
      </c>
      <c r="B63" s="3" t="s">
        <v>175</v>
      </c>
      <c r="C63" s="2" t="s">
        <v>625</v>
      </c>
      <c r="D63" s="2" t="s">
        <v>855</v>
      </c>
      <c r="E63" s="2" t="s">
        <v>1116</v>
      </c>
      <c r="F63" s="2" t="s">
        <v>30</v>
      </c>
      <c r="G63" s="24">
        <v>8609.2800000000007</v>
      </c>
    </row>
    <row r="64" spans="1:7" ht="25.5" x14ac:dyDescent="0.25">
      <c r="A64" s="2" t="s">
        <v>187</v>
      </c>
      <c r="B64" s="3" t="s">
        <v>188</v>
      </c>
      <c r="C64" s="2" t="s">
        <v>189</v>
      </c>
      <c r="D64" s="2" t="s">
        <v>808</v>
      </c>
      <c r="E64" s="2" t="s">
        <v>1117</v>
      </c>
      <c r="F64" s="2" t="s">
        <v>30</v>
      </c>
      <c r="G64" s="24">
        <v>3763.52</v>
      </c>
    </row>
    <row r="65" spans="1:7" ht="25.5" x14ac:dyDescent="0.25">
      <c r="A65" s="2" t="s">
        <v>193</v>
      </c>
      <c r="B65" s="3" t="s">
        <v>194</v>
      </c>
      <c r="C65" s="2" t="s">
        <v>195</v>
      </c>
      <c r="D65" s="2" t="s">
        <v>872</v>
      </c>
      <c r="E65" s="2" t="s">
        <v>1118</v>
      </c>
      <c r="F65" s="2" t="s">
        <v>30</v>
      </c>
      <c r="G65" s="24">
        <v>441.37</v>
      </c>
    </row>
    <row r="66" spans="1:7" ht="25.5" x14ac:dyDescent="0.25">
      <c r="A66" s="2" t="s">
        <v>197</v>
      </c>
      <c r="B66" s="3" t="s">
        <v>198</v>
      </c>
      <c r="C66" s="2" t="s">
        <v>629</v>
      </c>
      <c r="D66" s="2" t="s">
        <v>873</v>
      </c>
      <c r="E66" s="2" t="s">
        <v>1119</v>
      </c>
      <c r="F66" s="2" t="s">
        <v>30</v>
      </c>
      <c r="G66" s="24">
        <v>232.88</v>
      </c>
    </row>
    <row r="67" spans="1:7" ht="25.5" x14ac:dyDescent="0.25">
      <c r="A67" s="2" t="s">
        <v>630</v>
      </c>
      <c r="B67" s="3" t="s">
        <v>631</v>
      </c>
      <c r="C67" s="2" t="s">
        <v>632</v>
      </c>
      <c r="D67" s="2" t="s">
        <v>863</v>
      </c>
      <c r="E67" s="2" t="s">
        <v>1120</v>
      </c>
      <c r="F67" s="2" t="s">
        <v>30</v>
      </c>
      <c r="G67" s="24">
        <v>1639.26</v>
      </c>
    </row>
    <row r="68" spans="1:7" ht="25.5" x14ac:dyDescent="0.25">
      <c r="A68" s="2" t="s">
        <v>630</v>
      </c>
      <c r="B68" s="3" t="s">
        <v>631</v>
      </c>
      <c r="C68" s="2" t="s">
        <v>633</v>
      </c>
      <c r="D68" s="2" t="s">
        <v>874</v>
      </c>
      <c r="E68" s="2" t="s">
        <v>1121</v>
      </c>
      <c r="F68" s="2" t="s">
        <v>30</v>
      </c>
      <c r="G68" s="24">
        <v>429.33</v>
      </c>
    </row>
    <row r="69" spans="1:7" x14ac:dyDescent="0.25">
      <c r="A69" s="2" t="s">
        <v>750</v>
      </c>
      <c r="B69" s="3" t="s">
        <v>751</v>
      </c>
      <c r="C69" s="2" t="s">
        <v>1049</v>
      </c>
      <c r="D69" s="2" t="s">
        <v>875</v>
      </c>
      <c r="E69" s="2" t="s">
        <v>1122</v>
      </c>
      <c r="F69" s="2" t="s">
        <v>30</v>
      </c>
      <c r="G69" s="24">
        <v>360.84</v>
      </c>
    </row>
    <row r="70" spans="1:7" ht="25.5" x14ac:dyDescent="0.25">
      <c r="A70" s="2" t="s">
        <v>209</v>
      </c>
      <c r="B70" s="3" t="s">
        <v>210</v>
      </c>
      <c r="C70" s="2" t="s">
        <v>635</v>
      </c>
      <c r="D70" s="2" t="s">
        <v>878</v>
      </c>
      <c r="E70" s="2" t="s">
        <v>1123</v>
      </c>
      <c r="F70" s="2" t="s">
        <v>30</v>
      </c>
      <c r="G70" s="24">
        <v>1005.1</v>
      </c>
    </row>
    <row r="71" spans="1:7" ht="25.5" x14ac:dyDescent="0.25">
      <c r="A71" s="2" t="s">
        <v>209</v>
      </c>
      <c r="B71" s="3" t="s">
        <v>210</v>
      </c>
      <c r="C71" s="2" t="s">
        <v>637</v>
      </c>
      <c r="D71" s="2" t="s">
        <v>877</v>
      </c>
      <c r="E71" s="2" t="s">
        <v>1124</v>
      </c>
      <c r="F71" s="2" t="s">
        <v>30</v>
      </c>
      <c r="G71" s="24">
        <v>478.4</v>
      </c>
    </row>
    <row r="72" spans="1:7" ht="25.5" x14ac:dyDescent="0.25">
      <c r="A72" s="2" t="s">
        <v>209</v>
      </c>
      <c r="B72" s="3" t="s">
        <v>210</v>
      </c>
      <c r="C72" s="2" t="s">
        <v>636</v>
      </c>
      <c r="D72" s="2" t="s">
        <v>879</v>
      </c>
      <c r="E72" s="2" t="s">
        <v>1125</v>
      </c>
      <c r="F72" s="2" t="s">
        <v>30</v>
      </c>
      <c r="G72" s="24">
        <v>78.2</v>
      </c>
    </row>
    <row r="73" spans="1:7" x14ac:dyDescent="0.25">
      <c r="A73" s="2" t="s">
        <v>495</v>
      </c>
      <c r="B73" s="3" t="s">
        <v>496</v>
      </c>
      <c r="C73" s="2" t="s">
        <v>1048</v>
      </c>
      <c r="D73" s="2" t="s">
        <v>882</v>
      </c>
      <c r="E73" s="2" t="s">
        <v>1126</v>
      </c>
      <c r="F73" s="2" t="s">
        <v>30</v>
      </c>
      <c r="G73" s="24">
        <v>1816.37</v>
      </c>
    </row>
    <row r="74" spans="1:7" ht="38.25" x14ac:dyDescent="0.25">
      <c r="A74" s="2" t="s">
        <v>225</v>
      </c>
      <c r="B74" s="3" t="s">
        <v>226</v>
      </c>
      <c r="C74" s="2" t="s">
        <v>228</v>
      </c>
      <c r="D74" s="2" t="s">
        <v>883</v>
      </c>
      <c r="E74" s="2" t="s">
        <v>1127</v>
      </c>
      <c r="F74" s="2" t="s">
        <v>30</v>
      </c>
      <c r="G74" s="24">
        <v>4547.72</v>
      </c>
    </row>
    <row r="75" spans="1:7" ht="25.5" x14ac:dyDescent="0.25">
      <c r="A75" s="2" t="s">
        <v>225</v>
      </c>
      <c r="B75" s="3" t="s">
        <v>226</v>
      </c>
      <c r="C75" s="2" t="s">
        <v>230</v>
      </c>
      <c r="D75" s="2" t="s">
        <v>884</v>
      </c>
      <c r="E75" s="2" t="s">
        <v>1128</v>
      </c>
      <c r="F75" s="2" t="s">
        <v>30</v>
      </c>
      <c r="G75" s="24">
        <v>47211.5</v>
      </c>
    </row>
    <row r="76" spans="1:7" ht="25.5" x14ac:dyDescent="0.25">
      <c r="A76" s="2" t="s">
        <v>225</v>
      </c>
      <c r="B76" s="3" t="s">
        <v>226</v>
      </c>
      <c r="C76" s="2" t="s">
        <v>231</v>
      </c>
      <c r="D76" s="2" t="s">
        <v>885</v>
      </c>
      <c r="E76" s="2" t="s">
        <v>1129</v>
      </c>
      <c r="F76" s="2" t="s">
        <v>30</v>
      </c>
      <c r="G76" s="24">
        <v>2312.4</v>
      </c>
    </row>
    <row r="77" spans="1:7" ht="25.5" x14ac:dyDescent="0.25">
      <c r="A77" s="2" t="s">
        <v>225</v>
      </c>
      <c r="B77" s="3" t="s">
        <v>226</v>
      </c>
      <c r="C77" s="2" t="s">
        <v>232</v>
      </c>
      <c r="D77" s="2" t="s">
        <v>886</v>
      </c>
      <c r="E77" s="2" t="s">
        <v>1130</v>
      </c>
      <c r="F77" s="2" t="s">
        <v>30</v>
      </c>
      <c r="G77" s="24">
        <v>19192.919999999998</v>
      </c>
    </row>
    <row r="78" spans="1:7" x14ac:dyDescent="0.25">
      <c r="A78" s="2" t="s">
        <v>239</v>
      </c>
      <c r="B78" s="3" t="s">
        <v>240</v>
      </c>
      <c r="C78" s="2" t="s">
        <v>241</v>
      </c>
      <c r="D78" s="2" t="s">
        <v>887</v>
      </c>
      <c r="E78" s="2" t="s">
        <v>1131</v>
      </c>
      <c r="F78" s="2" t="s">
        <v>30</v>
      </c>
      <c r="G78" s="24">
        <v>1383</v>
      </c>
    </row>
    <row r="79" spans="1:7" ht="38.25" x14ac:dyDescent="0.25">
      <c r="A79" s="2" t="s">
        <v>642</v>
      </c>
      <c r="B79" s="3" t="s">
        <v>643</v>
      </c>
      <c r="C79" s="2" t="s">
        <v>644</v>
      </c>
      <c r="D79" s="2" t="s">
        <v>823</v>
      </c>
      <c r="E79" s="2" t="s">
        <v>1132</v>
      </c>
      <c r="F79" s="2" t="s">
        <v>30</v>
      </c>
      <c r="G79" s="24">
        <v>1063.3</v>
      </c>
    </row>
    <row r="80" spans="1:7" ht="25.5" x14ac:dyDescent="0.25">
      <c r="A80" s="2" t="s">
        <v>243</v>
      </c>
      <c r="B80" s="3" t="s">
        <v>244</v>
      </c>
      <c r="C80" s="2" t="s">
        <v>245</v>
      </c>
      <c r="D80" s="2" t="s">
        <v>800</v>
      </c>
      <c r="E80" s="2" t="s">
        <v>1133</v>
      </c>
      <c r="F80" s="2" t="s">
        <v>30</v>
      </c>
      <c r="G80" s="24">
        <v>4319.6400000000003</v>
      </c>
    </row>
    <row r="81" spans="1:7" ht="25.5" x14ac:dyDescent="0.25">
      <c r="A81" s="2" t="s">
        <v>243</v>
      </c>
      <c r="B81" s="3" t="s">
        <v>244</v>
      </c>
      <c r="C81" s="2" t="s">
        <v>246</v>
      </c>
      <c r="D81" s="2" t="s">
        <v>888</v>
      </c>
      <c r="E81" s="2" t="s">
        <v>1134</v>
      </c>
      <c r="F81" s="2" t="s">
        <v>30</v>
      </c>
      <c r="G81" s="24">
        <v>4583.28</v>
      </c>
    </row>
    <row r="82" spans="1:7" ht="25.5" x14ac:dyDescent="0.25">
      <c r="A82" s="2" t="s">
        <v>248</v>
      </c>
      <c r="B82" s="3" t="s">
        <v>249</v>
      </c>
      <c r="C82" s="2" t="s">
        <v>650</v>
      </c>
      <c r="D82" s="2" t="s">
        <v>890</v>
      </c>
      <c r="E82" s="2" t="s">
        <v>1135</v>
      </c>
      <c r="F82" s="2" t="s">
        <v>994</v>
      </c>
      <c r="G82" s="24">
        <v>1420.66</v>
      </c>
    </row>
    <row r="83" spans="1:7" ht="25.5" x14ac:dyDescent="0.25">
      <c r="A83" s="2" t="s">
        <v>248</v>
      </c>
      <c r="B83" s="3" t="s">
        <v>249</v>
      </c>
      <c r="C83" s="2" t="s">
        <v>250</v>
      </c>
      <c r="D83" s="2" t="s">
        <v>847</v>
      </c>
      <c r="E83" s="2" t="s">
        <v>1136</v>
      </c>
      <c r="F83" s="2" t="s">
        <v>30</v>
      </c>
      <c r="G83" s="24">
        <v>333.94</v>
      </c>
    </row>
    <row r="84" spans="1:7" ht="25.5" x14ac:dyDescent="0.25">
      <c r="A84" s="2" t="s">
        <v>252</v>
      </c>
      <c r="B84" s="3" t="s">
        <v>253</v>
      </c>
      <c r="C84" s="2" t="s">
        <v>254</v>
      </c>
      <c r="D84" s="2" t="s">
        <v>858</v>
      </c>
      <c r="E84" s="2" t="s">
        <v>1137</v>
      </c>
      <c r="F84" s="2" t="s">
        <v>30</v>
      </c>
      <c r="G84" s="24">
        <v>3649.36</v>
      </c>
    </row>
    <row r="85" spans="1:7" ht="25.5" x14ac:dyDescent="0.25">
      <c r="A85" s="2" t="s">
        <v>252</v>
      </c>
      <c r="B85" s="3" t="s">
        <v>253</v>
      </c>
      <c r="C85" s="2" t="s">
        <v>255</v>
      </c>
      <c r="D85" s="2" t="s">
        <v>891</v>
      </c>
      <c r="E85" s="2" t="s">
        <v>1138</v>
      </c>
      <c r="F85" s="2" t="s">
        <v>30</v>
      </c>
      <c r="G85" s="24">
        <v>2201.6799999999998</v>
      </c>
    </row>
    <row r="86" spans="1:7" ht="25.5" x14ac:dyDescent="0.25">
      <c r="A86" s="2" t="s">
        <v>252</v>
      </c>
      <c r="B86" s="3" t="s">
        <v>253</v>
      </c>
      <c r="C86" s="2" t="s">
        <v>256</v>
      </c>
      <c r="D86" s="2" t="s">
        <v>892</v>
      </c>
      <c r="E86" s="2" t="s">
        <v>1139</v>
      </c>
      <c r="F86" s="2" t="s">
        <v>30</v>
      </c>
      <c r="G86" s="24">
        <v>9138.48</v>
      </c>
    </row>
    <row r="87" spans="1:7" ht="25.5" x14ac:dyDescent="0.25">
      <c r="A87" s="2" t="s">
        <v>252</v>
      </c>
      <c r="B87" s="3" t="s">
        <v>253</v>
      </c>
      <c r="C87" s="2" t="s">
        <v>257</v>
      </c>
      <c r="D87" s="2" t="s">
        <v>893</v>
      </c>
      <c r="E87" s="2" t="s">
        <v>1140</v>
      </c>
      <c r="F87" s="2" t="s">
        <v>30</v>
      </c>
      <c r="G87" s="24">
        <v>19875.439999999999</v>
      </c>
    </row>
    <row r="88" spans="1:7" ht="25.5" x14ac:dyDescent="0.25">
      <c r="A88" s="2" t="s">
        <v>252</v>
      </c>
      <c r="B88" s="3" t="s">
        <v>253</v>
      </c>
      <c r="C88" s="2" t="s">
        <v>259</v>
      </c>
      <c r="D88" s="2" t="s">
        <v>894</v>
      </c>
      <c r="E88" s="2" t="s">
        <v>1141</v>
      </c>
      <c r="F88" s="2" t="s">
        <v>30</v>
      </c>
      <c r="G88" s="24">
        <v>4343.04</v>
      </c>
    </row>
    <row r="89" spans="1:7" ht="25.5" x14ac:dyDescent="0.25">
      <c r="A89" s="2" t="s">
        <v>252</v>
      </c>
      <c r="B89" s="3" t="s">
        <v>253</v>
      </c>
      <c r="C89" s="2" t="s">
        <v>260</v>
      </c>
      <c r="D89" s="2" t="s">
        <v>895</v>
      </c>
      <c r="E89" s="2" t="s">
        <v>1142</v>
      </c>
      <c r="F89" s="2" t="s">
        <v>30</v>
      </c>
      <c r="G89" s="24">
        <v>2503.2800000000002</v>
      </c>
    </row>
    <row r="90" spans="1:7" ht="25.5" x14ac:dyDescent="0.25">
      <c r="A90" s="2" t="s">
        <v>262</v>
      </c>
      <c r="B90" s="3" t="s">
        <v>263</v>
      </c>
      <c r="C90" s="2" t="s">
        <v>264</v>
      </c>
      <c r="D90" s="2" t="s">
        <v>896</v>
      </c>
      <c r="E90" s="2" t="s">
        <v>1143</v>
      </c>
      <c r="F90" s="2" t="s">
        <v>30</v>
      </c>
      <c r="G90" s="24">
        <v>1049.76</v>
      </c>
    </row>
    <row r="91" spans="1:7" ht="25.5" x14ac:dyDescent="0.25">
      <c r="A91" s="2" t="s">
        <v>266</v>
      </c>
      <c r="B91" s="3" t="s">
        <v>267</v>
      </c>
      <c r="C91" s="2" t="s">
        <v>271</v>
      </c>
      <c r="D91" s="2" t="s">
        <v>897</v>
      </c>
      <c r="E91" s="2" t="s">
        <v>1144</v>
      </c>
      <c r="F91" s="2" t="s">
        <v>30</v>
      </c>
      <c r="G91" s="24">
        <v>7903.14</v>
      </c>
    </row>
    <row r="92" spans="1:7" ht="25.5" x14ac:dyDescent="0.25">
      <c r="A92" s="2" t="s">
        <v>266</v>
      </c>
      <c r="B92" s="3" t="s">
        <v>267</v>
      </c>
      <c r="C92" s="2" t="s">
        <v>270</v>
      </c>
      <c r="D92" s="2" t="s">
        <v>898</v>
      </c>
      <c r="E92" s="2" t="s">
        <v>1145</v>
      </c>
      <c r="F92" s="2" t="s">
        <v>30</v>
      </c>
      <c r="G92" s="24">
        <v>4771.0200000000004</v>
      </c>
    </row>
    <row r="93" spans="1:7" ht="25.5" x14ac:dyDescent="0.25">
      <c r="A93" s="2" t="s">
        <v>266</v>
      </c>
      <c r="B93" s="3" t="s">
        <v>267</v>
      </c>
      <c r="C93" s="2" t="s">
        <v>651</v>
      </c>
      <c r="D93" s="2" t="s">
        <v>899</v>
      </c>
      <c r="E93" s="2" t="s">
        <v>1146</v>
      </c>
      <c r="F93" s="2" t="s">
        <v>30</v>
      </c>
      <c r="G93" s="24">
        <v>2276.25</v>
      </c>
    </row>
    <row r="94" spans="1:7" ht="25.5" x14ac:dyDescent="0.25">
      <c r="A94" s="2" t="s">
        <v>652</v>
      </c>
      <c r="B94" s="3" t="s">
        <v>653</v>
      </c>
      <c r="C94" s="2" t="s">
        <v>654</v>
      </c>
      <c r="D94" s="2" t="s">
        <v>900</v>
      </c>
      <c r="E94" s="2" t="s">
        <v>1147</v>
      </c>
      <c r="F94" s="2" t="s">
        <v>30</v>
      </c>
      <c r="G94" s="24">
        <v>1340</v>
      </c>
    </row>
    <row r="95" spans="1:7" ht="25.5" x14ac:dyDescent="0.25">
      <c r="A95" s="2" t="s">
        <v>273</v>
      </c>
      <c r="B95" s="3" t="s">
        <v>274</v>
      </c>
      <c r="C95" s="2" t="s">
        <v>275</v>
      </c>
      <c r="D95" s="2" t="s">
        <v>901</v>
      </c>
      <c r="E95" s="2" t="s">
        <v>1148</v>
      </c>
      <c r="F95" s="2" t="s">
        <v>30</v>
      </c>
      <c r="G95" s="24">
        <v>9165.15</v>
      </c>
    </row>
    <row r="96" spans="1:7" ht="25.5" x14ac:dyDescent="0.25">
      <c r="A96" s="2" t="s">
        <v>273</v>
      </c>
      <c r="B96" s="3" t="s">
        <v>274</v>
      </c>
      <c r="C96" s="2" t="s">
        <v>656</v>
      </c>
      <c r="D96" s="2" t="s">
        <v>902</v>
      </c>
      <c r="E96" s="2" t="s">
        <v>1149</v>
      </c>
      <c r="F96" s="2" t="s">
        <v>30</v>
      </c>
      <c r="G96" s="24">
        <v>12785.95</v>
      </c>
    </row>
    <row r="97" spans="1:7" ht="25.5" x14ac:dyDescent="0.25">
      <c r="A97" s="2" t="s">
        <v>279</v>
      </c>
      <c r="B97" s="3" t="s">
        <v>280</v>
      </c>
      <c r="C97" s="2" t="s">
        <v>281</v>
      </c>
      <c r="D97" s="2" t="s">
        <v>830</v>
      </c>
      <c r="E97" s="2" t="s">
        <v>1150</v>
      </c>
      <c r="F97" s="2" t="s">
        <v>30</v>
      </c>
      <c r="G97" s="24">
        <v>775.1</v>
      </c>
    </row>
    <row r="98" spans="1:7" ht="25.5" x14ac:dyDescent="0.25">
      <c r="A98" s="2" t="s">
        <v>279</v>
      </c>
      <c r="B98" s="3" t="s">
        <v>280</v>
      </c>
      <c r="C98" s="2" t="s">
        <v>657</v>
      </c>
      <c r="D98" s="2" t="s">
        <v>904</v>
      </c>
      <c r="E98" s="2" t="s">
        <v>1151</v>
      </c>
      <c r="F98" s="2" t="s">
        <v>30</v>
      </c>
      <c r="G98" s="24">
        <v>64.03</v>
      </c>
    </row>
    <row r="99" spans="1:7" x14ac:dyDescent="0.25">
      <c r="A99" s="2" t="s">
        <v>754</v>
      </c>
      <c r="B99" s="3" t="s">
        <v>755</v>
      </c>
      <c r="C99" s="2" t="s">
        <v>1050</v>
      </c>
      <c r="D99" s="2" t="s">
        <v>905</v>
      </c>
      <c r="E99" s="2" t="s">
        <v>1152</v>
      </c>
      <c r="F99" s="2" t="s">
        <v>1152</v>
      </c>
      <c r="G99" s="24">
        <v>340.32</v>
      </c>
    </row>
    <row r="100" spans="1:7" ht="25.5" x14ac:dyDescent="0.25">
      <c r="A100" s="2" t="s">
        <v>286</v>
      </c>
      <c r="B100" s="3" t="s">
        <v>287</v>
      </c>
      <c r="C100" s="2" t="s">
        <v>288</v>
      </c>
      <c r="D100" s="2" t="s">
        <v>906</v>
      </c>
      <c r="E100" s="2" t="s">
        <v>1153</v>
      </c>
      <c r="F100" s="2" t="s">
        <v>30</v>
      </c>
      <c r="G100" s="24">
        <v>1478.4</v>
      </c>
    </row>
    <row r="101" spans="1:7" ht="25.5" x14ac:dyDescent="0.25">
      <c r="A101" s="2" t="s">
        <v>286</v>
      </c>
      <c r="B101" s="3" t="s">
        <v>287</v>
      </c>
      <c r="C101" s="2" t="s">
        <v>289</v>
      </c>
      <c r="D101" s="2" t="s">
        <v>907</v>
      </c>
      <c r="E101" s="2" t="s">
        <v>1154</v>
      </c>
      <c r="F101" s="2" t="s">
        <v>30</v>
      </c>
      <c r="G101" s="24">
        <v>802.56</v>
      </c>
    </row>
    <row r="102" spans="1:7" ht="25.5" x14ac:dyDescent="0.25">
      <c r="A102" s="2" t="s">
        <v>292</v>
      </c>
      <c r="B102" s="3" t="s">
        <v>293</v>
      </c>
      <c r="C102" s="2" t="s">
        <v>297</v>
      </c>
      <c r="D102" s="2" t="s">
        <v>909</v>
      </c>
      <c r="E102" s="2" t="s">
        <v>1155</v>
      </c>
      <c r="F102" s="2" t="s">
        <v>30</v>
      </c>
      <c r="G102" s="24">
        <v>8888.8799999999992</v>
      </c>
    </row>
    <row r="103" spans="1:7" ht="25.5" x14ac:dyDescent="0.25">
      <c r="A103" s="2" t="s">
        <v>292</v>
      </c>
      <c r="B103" s="3" t="s">
        <v>293</v>
      </c>
      <c r="C103" s="2" t="s">
        <v>300</v>
      </c>
      <c r="D103" s="2" t="s">
        <v>910</v>
      </c>
      <c r="E103" s="2" t="s">
        <v>1156</v>
      </c>
      <c r="F103" s="2" t="s">
        <v>30</v>
      </c>
      <c r="G103" s="24">
        <v>7275.84</v>
      </c>
    </row>
    <row r="104" spans="1:7" x14ac:dyDescent="0.25">
      <c r="A104" s="2" t="s">
        <v>292</v>
      </c>
      <c r="B104" s="3" t="s">
        <v>293</v>
      </c>
      <c r="C104" s="2" t="s">
        <v>234</v>
      </c>
      <c r="D104" s="2" t="s">
        <v>911</v>
      </c>
      <c r="E104" s="2" t="s">
        <v>1157</v>
      </c>
      <c r="F104" s="2" t="s">
        <v>30</v>
      </c>
      <c r="G104" s="24">
        <v>9678.24</v>
      </c>
    </row>
    <row r="105" spans="1:7" x14ac:dyDescent="0.25">
      <c r="A105" s="2" t="s">
        <v>292</v>
      </c>
      <c r="B105" s="3" t="s">
        <v>293</v>
      </c>
      <c r="C105" s="2" t="s">
        <v>1043</v>
      </c>
      <c r="D105" s="2" t="s">
        <v>912</v>
      </c>
      <c r="E105" s="2" t="s">
        <v>1158</v>
      </c>
      <c r="F105" s="2" t="s">
        <v>30</v>
      </c>
      <c r="G105" s="24">
        <v>4221.3599999999997</v>
      </c>
    </row>
    <row r="106" spans="1:7" ht="25.5" x14ac:dyDescent="0.25">
      <c r="A106" s="2" t="s">
        <v>663</v>
      </c>
      <c r="B106" s="3" t="s">
        <v>664</v>
      </c>
      <c r="C106" s="2" t="s">
        <v>665</v>
      </c>
      <c r="D106" s="2" t="s">
        <v>842</v>
      </c>
      <c r="E106" s="2" t="s">
        <v>1159</v>
      </c>
      <c r="F106" s="2" t="s">
        <v>30</v>
      </c>
      <c r="G106" s="24">
        <v>458.81</v>
      </c>
    </row>
    <row r="107" spans="1:7" x14ac:dyDescent="0.25">
      <c r="A107" s="2" t="s">
        <v>663</v>
      </c>
      <c r="B107" s="3" t="s">
        <v>664</v>
      </c>
      <c r="C107" s="2" t="s">
        <v>1044</v>
      </c>
      <c r="D107" s="2" t="s">
        <v>913</v>
      </c>
      <c r="E107" s="2" t="s">
        <v>1160</v>
      </c>
      <c r="F107" s="2" t="s">
        <v>30</v>
      </c>
      <c r="G107" s="24">
        <v>234.74</v>
      </c>
    </row>
    <row r="108" spans="1:7" x14ac:dyDescent="0.25">
      <c r="A108" s="2" t="s">
        <v>758</v>
      </c>
      <c r="B108" s="3" t="s">
        <v>759</v>
      </c>
      <c r="C108" s="2" t="s">
        <v>760</v>
      </c>
      <c r="D108" s="2" t="s">
        <v>917</v>
      </c>
      <c r="E108" s="2" t="s">
        <v>1161</v>
      </c>
      <c r="F108" s="2" t="s">
        <v>1162</v>
      </c>
      <c r="G108" s="24">
        <v>1695</v>
      </c>
    </row>
    <row r="109" spans="1:7" x14ac:dyDescent="0.25">
      <c r="A109" s="2" t="s">
        <v>535</v>
      </c>
      <c r="B109" s="3" t="s">
        <v>536</v>
      </c>
      <c r="C109" s="2" t="s">
        <v>762</v>
      </c>
      <c r="D109" s="2" t="s">
        <v>894</v>
      </c>
      <c r="E109" s="2" t="s">
        <v>1163</v>
      </c>
      <c r="F109" s="2" t="s">
        <v>30</v>
      </c>
      <c r="G109" s="24">
        <v>430.56</v>
      </c>
    </row>
    <row r="110" spans="1:7" x14ac:dyDescent="0.25">
      <c r="A110" s="2" t="s">
        <v>535</v>
      </c>
      <c r="B110" s="3" t="s">
        <v>536</v>
      </c>
      <c r="C110" s="2" t="s">
        <v>537</v>
      </c>
      <c r="D110" s="2" t="s">
        <v>918</v>
      </c>
      <c r="E110" s="2" t="s">
        <v>1164</v>
      </c>
      <c r="F110" s="2" t="s">
        <v>30</v>
      </c>
      <c r="G110" s="24">
        <v>720.59</v>
      </c>
    </row>
    <row r="111" spans="1:7" ht="25.5" x14ac:dyDescent="0.25">
      <c r="A111" s="2" t="s">
        <v>671</v>
      </c>
      <c r="B111" s="3" t="s">
        <v>672</v>
      </c>
      <c r="C111" s="2" t="s">
        <v>673</v>
      </c>
      <c r="D111" s="2" t="s">
        <v>919</v>
      </c>
      <c r="E111" s="2" t="s">
        <v>1165</v>
      </c>
      <c r="F111" s="2" t="s">
        <v>30</v>
      </c>
      <c r="G111" s="24">
        <v>670.93</v>
      </c>
    </row>
    <row r="112" spans="1:7" ht="25.5" x14ac:dyDescent="0.25">
      <c r="A112" s="2" t="s">
        <v>309</v>
      </c>
      <c r="B112" s="3" t="s">
        <v>310</v>
      </c>
      <c r="C112" s="2" t="s">
        <v>311</v>
      </c>
      <c r="D112" s="2" t="s">
        <v>1166</v>
      </c>
      <c r="E112" s="2" t="s">
        <v>1167</v>
      </c>
      <c r="F112" s="2" t="s">
        <v>30</v>
      </c>
      <c r="G112" s="24">
        <v>8601.4500000000007</v>
      </c>
    </row>
    <row r="113" spans="1:7" ht="25.5" x14ac:dyDescent="0.25">
      <c r="A113" s="2" t="s">
        <v>309</v>
      </c>
      <c r="B113" s="3" t="s">
        <v>310</v>
      </c>
      <c r="C113" s="2" t="s">
        <v>312</v>
      </c>
      <c r="D113" s="2" t="s">
        <v>921</v>
      </c>
      <c r="E113" s="2" t="s">
        <v>1168</v>
      </c>
      <c r="F113" s="2" t="s">
        <v>30</v>
      </c>
      <c r="G113" s="24">
        <v>2426.0500000000002</v>
      </c>
    </row>
    <row r="114" spans="1:7" ht="25.5" x14ac:dyDescent="0.25">
      <c r="A114" s="2" t="s">
        <v>309</v>
      </c>
      <c r="B114" s="3" t="s">
        <v>310</v>
      </c>
      <c r="C114" s="2" t="s">
        <v>313</v>
      </c>
      <c r="D114" s="2" t="s">
        <v>958</v>
      </c>
      <c r="E114" s="2" t="s">
        <v>1169</v>
      </c>
      <c r="F114" s="2" t="s">
        <v>30</v>
      </c>
      <c r="G114" s="24">
        <v>11468.6</v>
      </c>
    </row>
    <row r="115" spans="1:7" ht="25.5" x14ac:dyDescent="0.25">
      <c r="A115" s="2" t="s">
        <v>309</v>
      </c>
      <c r="B115" s="3" t="s">
        <v>310</v>
      </c>
      <c r="C115" s="2" t="s">
        <v>314</v>
      </c>
      <c r="D115" s="2" t="s">
        <v>823</v>
      </c>
      <c r="E115" s="2" t="s">
        <v>1170</v>
      </c>
      <c r="F115" s="2" t="s">
        <v>30</v>
      </c>
      <c r="G115" s="24">
        <v>3087.7</v>
      </c>
    </row>
    <row r="116" spans="1:7" ht="25.5" x14ac:dyDescent="0.25">
      <c r="A116" s="2" t="s">
        <v>309</v>
      </c>
      <c r="B116" s="3" t="s">
        <v>310</v>
      </c>
      <c r="C116" s="2" t="s">
        <v>315</v>
      </c>
      <c r="D116" s="2" t="s">
        <v>1171</v>
      </c>
      <c r="E116" s="2" t="s">
        <v>1172</v>
      </c>
      <c r="F116" s="2" t="s">
        <v>30</v>
      </c>
      <c r="G116" s="24">
        <v>10057.08</v>
      </c>
    </row>
    <row r="117" spans="1:7" ht="25.5" x14ac:dyDescent="0.25">
      <c r="A117" s="2" t="s">
        <v>675</v>
      </c>
      <c r="B117" s="3" t="s">
        <v>676</v>
      </c>
      <c r="C117" s="2" t="s">
        <v>677</v>
      </c>
      <c r="D117" s="2" t="s">
        <v>903</v>
      </c>
      <c r="E117" s="2" t="s">
        <v>1173</v>
      </c>
      <c r="F117" s="2" t="s">
        <v>30</v>
      </c>
      <c r="G117" s="24">
        <v>896.7</v>
      </c>
    </row>
    <row r="118" spans="1:7" ht="25.5" x14ac:dyDescent="0.25">
      <c r="A118" s="2" t="s">
        <v>319</v>
      </c>
      <c r="B118" s="3" t="s">
        <v>320</v>
      </c>
      <c r="C118" s="2" t="s">
        <v>682</v>
      </c>
      <c r="D118" s="2" t="s">
        <v>921</v>
      </c>
      <c r="E118" s="2" t="s">
        <v>1174</v>
      </c>
      <c r="F118" s="2" t="s">
        <v>30</v>
      </c>
      <c r="G118" s="24">
        <v>144.65</v>
      </c>
    </row>
    <row r="119" spans="1:7" ht="25.5" x14ac:dyDescent="0.25">
      <c r="A119" s="2" t="s">
        <v>319</v>
      </c>
      <c r="B119" s="3" t="s">
        <v>320</v>
      </c>
      <c r="C119" s="2" t="s">
        <v>683</v>
      </c>
      <c r="D119" s="2" t="s">
        <v>924</v>
      </c>
      <c r="E119" s="2" t="s">
        <v>1175</v>
      </c>
      <c r="F119" s="2" t="s">
        <v>30</v>
      </c>
      <c r="G119" s="24">
        <v>373.46</v>
      </c>
    </row>
    <row r="120" spans="1:7" ht="25.5" x14ac:dyDescent="0.25">
      <c r="A120" s="2" t="s">
        <v>319</v>
      </c>
      <c r="B120" s="3" t="s">
        <v>320</v>
      </c>
      <c r="C120" s="2" t="s">
        <v>684</v>
      </c>
      <c r="D120" s="2" t="s">
        <v>812</v>
      </c>
      <c r="E120" s="2" t="s">
        <v>1176</v>
      </c>
      <c r="F120" s="2" t="s">
        <v>30</v>
      </c>
      <c r="G120" s="24">
        <v>760.07</v>
      </c>
    </row>
    <row r="121" spans="1:7" ht="25.5" x14ac:dyDescent="0.25">
      <c r="A121" s="2" t="s">
        <v>319</v>
      </c>
      <c r="B121" s="3" t="s">
        <v>320</v>
      </c>
      <c r="C121" s="2" t="s">
        <v>685</v>
      </c>
      <c r="D121" s="2" t="s">
        <v>925</v>
      </c>
      <c r="E121" s="2" t="s">
        <v>1177</v>
      </c>
      <c r="F121" s="2" t="s">
        <v>30</v>
      </c>
      <c r="G121" s="24">
        <v>1020.44</v>
      </c>
    </row>
    <row r="122" spans="1:7" ht="25.5" x14ac:dyDescent="0.25">
      <c r="A122" s="2" t="s">
        <v>319</v>
      </c>
      <c r="B122" s="3" t="s">
        <v>320</v>
      </c>
      <c r="C122" s="2" t="s">
        <v>686</v>
      </c>
      <c r="D122" s="2" t="s">
        <v>858</v>
      </c>
      <c r="E122" s="2" t="s">
        <v>1178</v>
      </c>
      <c r="F122" s="2" t="s">
        <v>30</v>
      </c>
      <c r="G122" s="24">
        <v>318.23</v>
      </c>
    </row>
    <row r="123" spans="1:7" ht="25.5" x14ac:dyDescent="0.25">
      <c r="A123" s="2" t="s">
        <v>319</v>
      </c>
      <c r="B123" s="3" t="s">
        <v>320</v>
      </c>
      <c r="C123" s="2" t="s">
        <v>687</v>
      </c>
      <c r="D123" s="2" t="s">
        <v>926</v>
      </c>
      <c r="E123" s="2" t="s">
        <v>1179</v>
      </c>
      <c r="F123" s="2" t="s">
        <v>30</v>
      </c>
      <c r="G123" s="24">
        <v>441.84</v>
      </c>
    </row>
    <row r="124" spans="1:7" x14ac:dyDescent="0.25">
      <c r="A124" s="2" t="s">
        <v>319</v>
      </c>
      <c r="B124" s="3" t="s">
        <v>320</v>
      </c>
      <c r="C124" s="2" t="s">
        <v>1045</v>
      </c>
      <c r="D124" s="2" t="s">
        <v>927</v>
      </c>
      <c r="E124" s="2" t="s">
        <v>1180</v>
      </c>
      <c r="F124" s="2" t="s">
        <v>30</v>
      </c>
      <c r="G124" s="24">
        <v>84.16</v>
      </c>
    </row>
    <row r="125" spans="1:7" x14ac:dyDescent="0.25">
      <c r="A125" s="2" t="s">
        <v>319</v>
      </c>
      <c r="B125" s="3" t="s">
        <v>320</v>
      </c>
      <c r="C125" s="2" t="s">
        <v>680</v>
      </c>
      <c r="D125" s="2" t="s">
        <v>818</v>
      </c>
      <c r="E125" s="2" t="s">
        <v>1181</v>
      </c>
      <c r="F125" s="2" t="s">
        <v>30</v>
      </c>
      <c r="G125" s="24">
        <v>99.94</v>
      </c>
    </row>
    <row r="126" spans="1:7" x14ac:dyDescent="0.25">
      <c r="A126" s="2" t="s">
        <v>319</v>
      </c>
      <c r="B126" s="3" t="s">
        <v>320</v>
      </c>
      <c r="C126" s="2" t="s">
        <v>681</v>
      </c>
      <c r="D126" s="2" t="s">
        <v>809</v>
      </c>
      <c r="E126" s="2" t="s">
        <v>1182</v>
      </c>
      <c r="F126" s="2" t="s">
        <v>30</v>
      </c>
      <c r="G126" s="24">
        <v>131.5</v>
      </c>
    </row>
    <row r="127" spans="1:7" ht="25.5" x14ac:dyDescent="0.25">
      <c r="A127" s="2" t="s">
        <v>326</v>
      </c>
      <c r="B127" s="3" t="s">
        <v>327</v>
      </c>
      <c r="C127" s="2" t="s">
        <v>328</v>
      </c>
      <c r="D127" s="2" t="s">
        <v>929</v>
      </c>
      <c r="E127" s="2" t="s">
        <v>1183</v>
      </c>
      <c r="F127" s="2" t="s">
        <v>30</v>
      </c>
      <c r="G127" s="24">
        <v>1793.4</v>
      </c>
    </row>
    <row r="128" spans="1:7" ht="25.5" x14ac:dyDescent="0.25">
      <c r="A128" s="2" t="s">
        <v>330</v>
      </c>
      <c r="B128" s="3" t="s">
        <v>331</v>
      </c>
      <c r="C128" s="2" t="s">
        <v>332</v>
      </c>
      <c r="D128" s="2" t="s">
        <v>865</v>
      </c>
      <c r="E128" s="2" t="s">
        <v>1184</v>
      </c>
      <c r="F128" s="2" t="s">
        <v>30</v>
      </c>
      <c r="G128" s="24">
        <v>1787.88</v>
      </c>
    </row>
    <row r="129" spans="1:7" ht="25.5" x14ac:dyDescent="0.25">
      <c r="A129" s="2" t="s">
        <v>338</v>
      </c>
      <c r="B129" s="3" t="s">
        <v>339</v>
      </c>
      <c r="C129" s="2" t="s">
        <v>692</v>
      </c>
      <c r="D129" s="2" t="s">
        <v>930</v>
      </c>
      <c r="E129" s="2" t="s">
        <v>1185</v>
      </c>
      <c r="F129" s="2" t="s">
        <v>30</v>
      </c>
      <c r="G129" s="24">
        <v>5069.74</v>
      </c>
    </row>
    <row r="130" spans="1:7" ht="25.5" x14ac:dyDescent="0.25">
      <c r="A130" s="2" t="s">
        <v>338</v>
      </c>
      <c r="B130" s="3" t="s">
        <v>339</v>
      </c>
      <c r="C130" s="2" t="s">
        <v>340</v>
      </c>
      <c r="D130" s="2" t="s">
        <v>931</v>
      </c>
      <c r="E130" s="2" t="s">
        <v>1186</v>
      </c>
      <c r="F130" s="2" t="s">
        <v>30</v>
      </c>
      <c r="G130" s="24">
        <v>4117.7299999999996</v>
      </c>
    </row>
    <row r="131" spans="1:7" x14ac:dyDescent="0.25">
      <c r="A131" s="2" t="s">
        <v>542</v>
      </c>
      <c r="B131" s="3" t="s">
        <v>543</v>
      </c>
      <c r="C131" s="2" t="s">
        <v>425</v>
      </c>
      <c r="D131" s="2" t="s">
        <v>913</v>
      </c>
      <c r="E131" s="2" t="s">
        <v>1187</v>
      </c>
      <c r="F131" s="2" t="s">
        <v>30</v>
      </c>
      <c r="G131" s="24">
        <v>317.24</v>
      </c>
    </row>
    <row r="132" spans="1:7" ht="25.5" x14ac:dyDescent="0.25">
      <c r="A132" s="2" t="s">
        <v>693</v>
      </c>
      <c r="B132" s="3" t="s">
        <v>694</v>
      </c>
      <c r="C132" s="2" t="s">
        <v>695</v>
      </c>
      <c r="D132" s="2" t="s">
        <v>932</v>
      </c>
      <c r="E132" s="2" t="s">
        <v>1188</v>
      </c>
      <c r="F132" s="2" t="s">
        <v>30</v>
      </c>
      <c r="G132" s="24">
        <v>5526.9</v>
      </c>
    </row>
    <row r="133" spans="1:7" ht="25.5" x14ac:dyDescent="0.25">
      <c r="A133" s="2" t="s">
        <v>693</v>
      </c>
      <c r="B133" s="3" t="s">
        <v>694</v>
      </c>
      <c r="C133" s="2" t="s">
        <v>696</v>
      </c>
      <c r="D133" s="2" t="s">
        <v>933</v>
      </c>
      <c r="E133" s="2" t="s">
        <v>1189</v>
      </c>
      <c r="F133" s="2" t="s">
        <v>30</v>
      </c>
      <c r="G133" s="24">
        <v>1391.96</v>
      </c>
    </row>
    <row r="134" spans="1:7" ht="25.5" x14ac:dyDescent="0.25">
      <c r="A134" s="2" t="s">
        <v>698</v>
      </c>
      <c r="B134" s="3" t="s">
        <v>699</v>
      </c>
      <c r="C134" s="2" t="s">
        <v>700</v>
      </c>
      <c r="D134" s="2" t="s">
        <v>934</v>
      </c>
      <c r="E134" s="2" t="s">
        <v>1190</v>
      </c>
      <c r="F134" s="2" t="s">
        <v>30</v>
      </c>
      <c r="G134" s="24">
        <v>1770.16</v>
      </c>
    </row>
    <row r="135" spans="1:7" ht="38.25" x14ac:dyDescent="0.25">
      <c r="A135" s="2" t="s">
        <v>359</v>
      </c>
      <c r="B135" s="3" t="s">
        <v>360</v>
      </c>
      <c r="C135" s="2" t="s">
        <v>361</v>
      </c>
      <c r="D135" s="2" t="s">
        <v>935</v>
      </c>
      <c r="E135" s="2" t="s">
        <v>1191</v>
      </c>
      <c r="F135" s="2" t="s">
        <v>30</v>
      </c>
      <c r="G135" s="24">
        <v>7468.57</v>
      </c>
    </row>
    <row r="136" spans="1:7" ht="25.5" x14ac:dyDescent="0.25">
      <c r="A136" s="2" t="s">
        <v>359</v>
      </c>
      <c r="B136" s="3" t="s">
        <v>360</v>
      </c>
      <c r="C136" s="2" t="s">
        <v>363</v>
      </c>
      <c r="D136" s="2" t="s">
        <v>936</v>
      </c>
      <c r="E136" s="2" t="s">
        <v>1192</v>
      </c>
      <c r="F136" s="2" t="s">
        <v>30</v>
      </c>
      <c r="G136" s="24">
        <v>356.86</v>
      </c>
    </row>
    <row r="137" spans="1:7" x14ac:dyDescent="0.25">
      <c r="A137" s="2" t="s">
        <v>702</v>
      </c>
      <c r="B137" s="3" t="s">
        <v>703</v>
      </c>
      <c r="C137" s="2" t="s">
        <v>704</v>
      </c>
      <c r="D137" s="2" t="s">
        <v>879</v>
      </c>
      <c r="E137" s="2" t="s">
        <v>1193</v>
      </c>
      <c r="F137" s="2" t="s">
        <v>30</v>
      </c>
      <c r="G137" s="24">
        <v>274.38</v>
      </c>
    </row>
    <row r="138" spans="1:7" x14ac:dyDescent="0.25">
      <c r="A138" s="2" t="s">
        <v>702</v>
      </c>
      <c r="B138" s="3" t="s">
        <v>703</v>
      </c>
      <c r="C138" s="2" t="s">
        <v>1047</v>
      </c>
      <c r="D138" s="2" t="s">
        <v>937</v>
      </c>
      <c r="E138" s="2" t="s">
        <v>1194</v>
      </c>
      <c r="F138" s="2" t="s">
        <v>30</v>
      </c>
      <c r="G138" s="24">
        <v>887.7</v>
      </c>
    </row>
    <row r="139" spans="1:7" x14ac:dyDescent="0.25">
      <c r="A139" s="2" t="s">
        <v>702</v>
      </c>
      <c r="B139" s="3" t="s">
        <v>703</v>
      </c>
      <c r="C139" s="2" t="s">
        <v>1046</v>
      </c>
      <c r="D139" s="2" t="s">
        <v>871</v>
      </c>
      <c r="E139" s="2" t="s">
        <v>1195</v>
      </c>
      <c r="F139" s="2" t="s">
        <v>30</v>
      </c>
      <c r="G139" s="24">
        <v>145.26</v>
      </c>
    </row>
    <row r="140" spans="1:7" x14ac:dyDescent="0.25">
      <c r="A140" s="2" t="s">
        <v>702</v>
      </c>
      <c r="B140" s="3" t="s">
        <v>703</v>
      </c>
      <c r="C140" s="2" t="s">
        <v>705</v>
      </c>
      <c r="D140" s="2" t="s">
        <v>938</v>
      </c>
      <c r="E140" s="2" t="s">
        <v>1196</v>
      </c>
      <c r="F140" s="2" t="s">
        <v>30</v>
      </c>
      <c r="G140" s="24">
        <v>637.53</v>
      </c>
    </row>
    <row r="141" spans="1:7" ht="25.5" x14ac:dyDescent="0.25">
      <c r="A141" s="2" t="s">
        <v>378</v>
      </c>
      <c r="B141" s="3" t="s">
        <v>379</v>
      </c>
      <c r="C141" s="2" t="s">
        <v>380</v>
      </c>
      <c r="D141" s="2" t="s">
        <v>929</v>
      </c>
      <c r="E141" s="2" t="s">
        <v>1197</v>
      </c>
      <c r="F141" s="2" t="s">
        <v>30</v>
      </c>
      <c r="G141" s="24">
        <v>371.49</v>
      </c>
    </row>
    <row r="142" spans="1:7" ht="25.5" x14ac:dyDescent="0.25">
      <c r="A142" s="2" t="s">
        <v>378</v>
      </c>
      <c r="B142" s="3" t="s">
        <v>379</v>
      </c>
      <c r="C142" s="2" t="s">
        <v>713</v>
      </c>
      <c r="D142" s="2" t="s">
        <v>921</v>
      </c>
      <c r="E142" s="2" t="s">
        <v>1198</v>
      </c>
      <c r="F142" s="2" t="s">
        <v>30</v>
      </c>
      <c r="G142" s="24">
        <v>111.65</v>
      </c>
    </row>
    <row r="143" spans="1:7" ht="25.5" x14ac:dyDescent="0.25">
      <c r="A143" s="2" t="s">
        <v>378</v>
      </c>
      <c r="B143" s="3" t="s">
        <v>379</v>
      </c>
      <c r="C143" s="2" t="s">
        <v>714</v>
      </c>
      <c r="D143" s="2" t="s">
        <v>940</v>
      </c>
      <c r="E143" s="2" t="s">
        <v>1199</v>
      </c>
      <c r="F143" s="2" t="s">
        <v>30</v>
      </c>
      <c r="G143" s="24">
        <v>20.3</v>
      </c>
    </row>
    <row r="144" spans="1:7" ht="25.5" x14ac:dyDescent="0.25">
      <c r="A144" s="2" t="s">
        <v>378</v>
      </c>
      <c r="B144" s="3" t="s">
        <v>379</v>
      </c>
      <c r="C144" s="2" t="s">
        <v>715</v>
      </c>
      <c r="D144" s="2" t="s">
        <v>941</v>
      </c>
      <c r="E144" s="2" t="s">
        <v>1200</v>
      </c>
      <c r="F144" s="2" t="s">
        <v>30</v>
      </c>
      <c r="G144" s="24">
        <v>1833.09</v>
      </c>
    </row>
    <row r="145" spans="1:7" ht="25.5" x14ac:dyDescent="0.25">
      <c r="A145" s="2" t="s">
        <v>378</v>
      </c>
      <c r="B145" s="3" t="s">
        <v>379</v>
      </c>
      <c r="C145" s="2" t="s">
        <v>716</v>
      </c>
      <c r="D145" s="2" t="s">
        <v>942</v>
      </c>
      <c r="E145" s="2" t="s">
        <v>1201</v>
      </c>
      <c r="F145" s="2" t="s">
        <v>30</v>
      </c>
      <c r="G145" s="24">
        <v>182.7</v>
      </c>
    </row>
    <row r="146" spans="1:7" ht="25.5" x14ac:dyDescent="0.25">
      <c r="A146" s="2" t="s">
        <v>382</v>
      </c>
      <c r="B146" s="3" t="s">
        <v>383</v>
      </c>
      <c r="C146" s="2" t="s">
        <v>384</v>
      </c>
      <c r="D146" s="2" t="s">
        <v>943</v>
      </c>
      <c r="E146" s="2" t="s">
        <v>1202</v>
      </c>
      <c r="F146" s="2" t="s">
        <v>30</v>
      </c>
      <c r="G146" s="24">
        <v>2752</v>
      </c>
    </row>
    <row r="147" spans="1:7" ht="25.5" x14ac:dyDescent="0.25">
      <c r="A147" s="2" t="s">
        <v>401</v>
      </c>
      <c r="B147" s="3" t="s">
        <v>402</v>
      </c>
      <c r="C147" s="2" t="s">
        <v>403</v>
      </c>
      <c r="D147" s="2" t="s">
        <v>838</v>
      </c>
      <c r="E147" s="2" t="s">
        <v>1203</v>
      </c>
      <c r="F147" s="2" t="s">
        <v>1204</v>
      </c>
      <c r="G147" s="24">
        <v>10000</v>
      </c>
    </row>
    <row r="148" spans="1:7" ht="25.5" x14ac:dyDescent="0.25">
      <c r="A148" s="2" t="s">
        <v>717</v>
      </c>
      <c r="B148" s="3" t="s">
        <v>718</v>
      </c>
      <c r="C148" s="2" t="s">
        <v>719</v>
      </c>
      <c r="D148" s="2" t="s">
        <v>945</v>
      </c>
      <c r="E148" s="2" t="s">
        <v>1205</v>
      </c>
      <c r="F148" s="2" t="s">
        <v>30</v>
      </c>
      <c r="G148" s="24">
        <v>2899.4</v>
      </c>
    </row>
    <row r="149" spans="1:7" ht="25.5" x14ac:dyDescent="0.25">
      <c r="A149" s="2" t="s">
        <v>410</v>
      </c>
      <c r="B149" s="3" t="s">
        <v>411</v>
      </c>
      <c r="C149" s="2" t="s">
        <v>412</v>
      </c>
      <c r="D149" s="2" t="s">
        <v>924</v>
      </c>
      <c r="E149" s="2" t="s">
        <v>1206</v>
      </c>
      <c r="F149" s="2" t="s">
        <v>30</v>
      </c>
      <c r="G149" s="24">
        <v>594.98</v>
      </c>
    </row>
    <row r="150" spans="1:7" x14ac:dyDescent="0.25">
      <c r="A150" s="2" t="s">
        <v>767</v>
      </c>
      <c r="B150" s="3" t="s">
        <v>768</v>
      </c>
      <c r="C150" s="2" t="s">
        <v>769</v>
      </c>
      <c r="D150" s="2" t="s">
        <v>946</v>
      </c>
      <c r="E150" s="2" t="s">
        <v>1207</v>
      </c>
      <c r="F150" s="2" t="s">
        <v>30</v>
      </c>
      <c r="G150" s="24">
        <v>275.38</v>
      </c>
    </row>
    <row r="151" spans="1:7" ht="25.5" x14ac:dyDescent="0.25">
      <c r="A151" s="2" t="s">
        <v>414</v>
      </c>
      <c r="B151" s="3" t="s">
        <v>415</v>
      </c>
      <c r="C151" s="2" t="s">
        <v>416</v>
      </c>
      <c r="D151" s="2" t="s">
        <v>844</v>
      </c>
      <c r="E151" s="2" t="s">
        <v>1208</v>
      </c>
      <c r="F151" s="2" t="s">
        <v>30</v>
      </c>
      <c r="G151" s="24">
        <v>83.7</v>
      </c>
    </row>
    <row r="152" spans="1:7" ht="25.5" x14ac:dyDescent="0.25">
      <c r="A152" s="2" t="s">
        <v>414</v>
      </c>
      <c r="B152" s="3" t="s">
        <v>415</v>
      </c>
      <c r="C152" s="2" t="s">
        <v>417</v>
      </c>
      <c r="D152" s="2" t="s">
        <v>947</v>
      </c>
      <c r="E152" s="2" t="s">
        <v>1209</v>
      </c>
      <c r="F152" s="2" t="s">
        <v>30</v>
      </c>
      <c r="G152" s="24">
        <v>772.83</v>
      </c>
    </row>
    <row r="153" spans="1:7" ht="25.5" x14ac:dyDescent="0.25">
      <c r="A153" s="2" t="s">
        <v>721</v>
      </c>
      <c r="B153" s="3" t="s">
        <v>722</v>
      </c>
      <c r="C153" s="2" t="s">
        <v>723</v>
      </c>
      <c r="D153" s="2" t="s">
        <v>932</v>
      </c>
      <c r="E153" s="2" t="s">
        <v>1210</v>
      </c>
      <c r="F153" s="2" t="s">
        <v>30</v>
      </c>
      <c r="G153" s="24">
        <v>702</v>
      </c>
    </row>
    <row r="154" spans="1:7" ht="25.5" x14ac:dyDescent="0.25">
      <c r="A154" s="2" t="s">
        <v>419</v>
      </c>
      <c r="B154" s="3" t="s">
        <v>420</v>
      </c>
      <c r="C154" s="2" t="s">
        <v>725</v>
      </c>
      <c r="D154" s="2" t="s">
        <v>948</v>
      </c>
      <c r="E154" s="2" t="s">
        <v>1211</v>
      </c>
      <c r="F154" s="2" t="s">
        <v>30</v>
      </c>
      <c r="G154" s="24">
        <v>2560</v>
      </c>
    </row>
    <row r="155" spans="1:7" x14ac:dyDescent="0.25">
      <c r="A155" s="2" t="s">
        <v>419</v>
      </c>
      <c r="B155" s="3" t="s">
        <v>420</v>
      </c>
      <c r="C155" s="2" t="s">
        <v>727</v>
      </c>
      <c r="D155" s="2" t="s">
        <v>951</v>
      </c>
      <c r="E155" s="2" t="s">
        <v>1212</v>
      </c>
      <c r="F155" s="2" t="s">
        <v>30</v>
      </c>
      <c r="G155" s="24">
        <v>1100.8</v>
      </c>
    </row>
    <row r="156" spans="1:7" x14ac:dyDescent="0.25">
      <c r="A156" s="2" t="s">
        <v>431</v>
      </c>
      <c r="B156" s="3" t="s">
        <v>432</v>
      </c>
      <c r="C156" s="2" t="s">
        <v>728</v>
      </c>
      <c r="D156" s="2" t="s">
        <v>952</v>
      </c>
      <c r="E156" s="2" t="s">
        <v>1213</v>
      </c>
      <c r="F156" s="2" t="s">
        <v>30</v>
      </c>
      <c r="G156" s="24">
        <v>1058.76</v>
      </c>
    </row>
    <row r="157" spans="1:7" ht="25.5" x14ac:dyDescent="0.25">
      <c r="A157" s="2" t="s">
        <v>431</v>
      </c>
      <c r="B157" s="3" t="s">
        <v>432</v>
      </c>
      <c r="C157" s="2" t="s">
        <v>729</v>
      </c>
      <c r="D157" s="2" t="s">
        <v>923</v>
      </c>
      <c r="E157" s="2" t="s">
        <v>1214</v>
      </c>
      <c r="F157" s="2" t="s">
        <v>30</v>
      </c>
      <c r="G157" s="24">
        <v>1806.12</v>
      </c>
    </row>
    <row r="158" spans="1:7" ht="25.5" x14ac:dyDescent="0.25">
      <c r="A158" s="2" t="s">
        <v>431</v>
      </c>
      <c r="B158" s="3" t="s">
        <v>432</v>
      </c>
      <c r="C158" s="2" t="s">
        <v>730</v>
      </c>
      <c r="D158" s="2" t="s">
        <v>946</v>
      </c>
      <c r="E158" s="2" t="s">
        <v>1215</v>
      </c>
      <c r="F158" s="2" t="s">
        <v>30</v>
      </c>
      <c r="G158" s="24">
        <v>1017.24</v>
      </c>
    </row>
    <row r="159" spans="1:7" ht="25.5" x14ac:dyDescent="0.25">
      <c r="A159" s="2" t="s">
        <v>435</v>
      </c>
      <c r="B159" s="3" t="s">
        <v>436</v>
      </c>
      <c r="C159" s="2" t="s">
        <v>437</v>
      </c>
      <c r="D159" s="2" t="s">
        <v>953</v>
      </c>
      <c r="E159" s="2" t="s">
        <v>1216</v>
      </c>
      <c r="F159" s="2" t="s">
        <v>30</v>
      </c>
      <c r="G159" s="24">
        <v>2374.4</v>
      </c>
    </row>
    <row r="160" spans="1:7" ht="25.5" x14ac:dyDescent="0.25">
      <c r="A160" s="2" t="s">
        <v>435</v>
      </c>
      <c r="B160" s="3" t="s">
        <v>436</v>
      </c>
      <c r="C160" s="2" t="s">
        <v>438</v>
      </c>
      <c r="D160" s="2" t="s">
        <v>873</v>
      </c>
      <c r="E160" s="2" t="s">
        <v>1217</v>
      </c>
      <c r="F160" s="2" t="s">
        <v>30</v>
      </c>
      <c r="G160" s="24">
        <v>2107.2800000000002</v>
      </c>
    </row>
    <row r="161" spans="1:7" ht="25.5" x14ac:dyDescent="0.25">
      <c r="A161" s="2" t="s">
        <v>456</v>
      </c>
      <c r="B161" s="3" t="s">
        <v>457</v>
      </c>
      <c r="C161" s="2" t="s">
        <v>458</v>
      </c>
      <c r="D161" s="2" t="s">
        <v>954</v>
      </c>
      <c r="E161" s="2" t="s">
        <v>1218</v>
      </c>
      <c r="F161" s="2" t="s">
        <v>994</v>
      </c>
      <c r="G161" s="24">
        <v>2240.25</v>
      </c>
    </row>
    <row r="162" spans="1:7" ht="25.5" x14ac:dyDescent="0.25">
      <c r="A162" s="2" t="s">
        <v>474</v>
      </c>
      <c r="B162" s="3" t="s">
        <v>475</v>
      </c>
      <c r="C162" s="2" t="s">
        <v>476</v>
      </c>
      <c r="D162" s="2" t="s">
        <v>962</v>
      </c>
      <c r="E162" s="2" t="s">
        <v>1219</v>
      </c>
      <c r="F162" s="2" t="s">
        <v>30</v>
      </c>
      <c r="G162" s="24">
        <v>2377.9699999999998</v>
      </c>
    </row>
    <row r="163" spans="1:7" ht="25.5" x14ac:dyDescent="0.25">
      <c r="A163" s="2" t="s">
        <v>478</v>
      </c>
      <c r="B163" s="3" t="s">
        <v>479</v>
      </c>
      <c r="C163" s="2" t="s">
        <v>480</v>
      </c>
      <c r="D163" s="2" t="s">
        <v>887</v>
      </c>
      <c r="E163" s="2" t="s">
        <v>1220</v>
      </c>
      <c r="F163" s="2" t="s">
        <v>30</v>
      </c>
      <c r="G163" s="24">
        <v>4109</v>
      </c>
    </row>
    <row r="164" spans="1:7" ht="25.5" x14ac:dyDescent="0.25">
      <c r="A164" s="2" t="s">
        <v>478</v>
      </c>
      <c r="B164" s="3" t="s">
        <v>479</v>
      </c>
      <c r="C164" s="2" t="s">
        <v>482</v>
      </c>
      <c r="D164" s="2" t="s">
        <v>963</v>
      </c>
      <c r="E164" s="2" t="s">
        <v>1221</v>
      </c>
      <c r="F164" s="2" t="s">
        <v>30</v>
      </c>
      <c r="G164" s="24">
        <v>5547.15</v>
      </c>
    </row>
    <row r="165" spans="1:7" ht="25.5" x14ac:dyDescent="0.25">
      <c r="A165" s="2" t="s">
        <v>478</v>
      </c>
      <c r="B165" s="3" t="s">
        <v>479</v>
      </c>
      <c r="C165" s="2" t="s">
        <v>484</v>
      </c>
      <c r="D165" s="2" t="s">
        <v>964</v>
      </c>
      <c r="E165" s="2" t="s">
        <v>1222</v>
      </c>
      <c r="F165" s="2" t="s">
        <v>30</v>
      </c>
      <c r="G165" s="24">
        <v>10929.94</v>
      </c>
    </row>
    <row r="166" spans="1:7" ht="25.5" x14ac:dyDescent="0.25">
      <c r="A166" s="2" t="s">
        <v>478</v>
      </c>
      <c r="B166" s="3" t="s">
        <v>479</v>
      </c>
      <c r="C166" s="2" t="s">
        <v>485</v>
      </c>
      <c r="D166" s="2" t="s">
        <v>862</v>
      </c>
      <c r="E166" s="2" t="s">
        <v>1223</v>
      </c>
      <c r="F166" s="2" t="s">
        <v>30</v>
      </c>
      <c r="G166" s="24">
        <v>6944.21</v>
      </c>
    </row>
    <row r="167" spans="1:7" ht="25.5" x14ac:dyDescent="0.25">
      <c r="A167" s="2" t="s">
        <v>478</v>
      </c>
      <c r="B167" s="3" t="s">
        <v>479</v>
      </c>
      <c r="C167" s="2" t="s">
        <v>489</v>
      </c>
      <c r="D167" s="2" t="s">
        <v>935</v>
      </c>
      <c r="E167" s="2" t="s">
        <v>1224</v>
      </c>
      <c r="F167" s="2" t="s">
        <v>30</v>
      </c>
      <c r="G167" s="24">
        <v>12039.37</v>
      </c>
    </row>
    <row r="168" spans="1:7" ht="38.25" x14ac:dyDescent="0.25">
      <c r="A168" s="2" t="s">
        <v>478</v>
      </c>
      <c r="B168" s="3" t="s">
        <v>479</v>
      </c>
      <c r="C168" s="2" t="s">
        <v>487</v>
      </c>
      <c r="D168" s="2" t="s">
        <v>965</v>
      </c>
      <c r="E168" s="2" t="s">
        <v>1225</v>
      </c>
      <c r="F168" s="2" t="s">
        <v>30</v>
      </c>
      <c r="G168" s="24">
        <v>17545.43</v>
      </c>
    </row>
    <row r="169" spans="1:7" ht="25.5" x14ac:dyDescent="0.25">
      <c r="A169" s="2" t="s">
        <v>478</v>
      </c>
      <c r="B169" s="3" t="s">
        <v>479</v>
      </c>
      <c r="C169" s="2" t="s">
        <v>492</v>
      </c>
      <c r="D169" s="2" t="s">
        <v>860</v>
      </c>
      <c r="E169" s="2" t="s">
        <v>1226</v>
      </c>
      <c r="F169" s="2" t="s">
        <v>30</v>
      </c>
      <c r="G169" s="24">
        <v>8176.91</v>
      </c>
    </row>
    <row r="170" spans="1:7" ht="25.5" x14ac:dyDescent="0.25">
      <c r="A170" s="2" t="s">
        <v>478</v>
      </c>
      <c r="B170" s="3" t="s">
        <v>479</v>
      </c>
      <c r="C170" s="2" t="s">
        <v>493</v>
      </c>
      <c r="D170" s="2" t="s">
        <v>966</v>
      </c>
      <c r="E170" s="2" t="s">
        <v>1227</v>
      </c>
      <c r="F170" s="2" t="s">
        <v>30</v>
      </c>
      <c r="G170" s="24">
        <v>1643.6</v>
      </c>
    </row>
    <row r="171" spans="1:7" x14ac:dyDescent="0.25">
      <c r="A171" s="2" t="s">
        <v>478</v>
      </c>
      <c r="B171" s="3" t="s">
        <v>479</v>
      </c>
      <c r="C171" s="2" t="s">
        <v>745</v>
      </c>
      <c r="D171" s="2" t="s">
        <v>798</v>
      </c>
      <c r="E171" s="2" t="s">
        <v>1228</v>
      </c>
      <c r="F171" s="2" t="s">
        <v>30</v>
      </c>
      <c r="G171" s="24">
        <v>3205.02</v>
      </c>
    </row>
    <row r="172" spans="1:7" x14ac:dyDescent="0.25">
      <c r="A172" s="2" t="s">
        <v>478</v>
      </c>
      <c r="B172" s="3" t="s">
        <v>479</v>
      </c>
      <c r="C172" s="2" t="s">
        <v>491</v>
      </c>
      <c r="D172" s="2" t="s">
        <v>921</v>
      </c>
      <c r="E172" s="2" t="s">
        <v>1229</v>
      </c>
      <c r="F172" s="2" t="s">
        <v>30</v>
      </c>
      <c r="G172" s="24">
        <v>2259.9499999999998</v>
      </c>
    </row>
    <row r="173" spans="1:7" x14ac:dyDescent="0.25">
      <c r="A173" s="2" t="s">
        <v>771</v>
      </c>
      <c r="B173" s="22" t="s">
        <v>772</v>
      </c>
      <c r="C173" s="2" t="s">
        <v>773</v>
      </c>
      <c r="D173" s="1"/>
      <c r="E173" s="1"/>
      <c r="F173" s="1"/>
      <c r="G173" s="23">
        <v>595.44000000000005</v>
      </c>
    </row>
    <row r="174" spans="1:7" ht="25.5" x14ac:dyDescent="0.25">
      <c r="A174" s="2" t="s">
        <v>557</v>
      </c>
      <c r="B174" s="22" t="s">
        <v>558</v>
      </c>
      <c r="C174" s="2" t="s">
        <v>559</v>
      </c>
      <c r="D174" s="1"/>
      <c r="E174" s="1"/>
      <c r="F174" s="1"/>
      <c r="G174" s="23">
        <v>244.36</v>
      </c>
    </row>
    <row r="175" spans="1:7" ht="25.5" x14ac:dyDescent="0.25">
      <c r="A175" s="2" t="s">
        <v>557</v>
      </c>
      <c r="B175" s="22" t="s">
        <v>558</v>
      </c>
      <c r="C175" s="2" t="s">
        <v>775</v>
      </c>
      <c r="D175" s="1"/>
      <c r="E175" s="1"/>
      <c r="F175" s="1"/>
      <c r="G175" s="23">
        <v>11.92</v>
      </c>
    </row>
    <row r="176" spans="1:7" x14ac:dyDescent="0.25">
      <c r="A176" s="2" t="s">
        <v>776</v>
      </c>
      <c r="B176" s="22" t="s">
        <v>777</v>
      </c>
      <c r="C176" s="2" t="s">
        <v>773</v>
      </c>
      <c r="D176" s="1"/>
      <c r="E176" s="1"/>
      <c r="F176" s="1"/>
      <c r="G176" s="23">
        <v>763.2</v>
      </c>
    </row>
    <row r="177" spans="1:7" x14ac:dyDescent="0.25">
      <c r="A177" s="2" t="s">
        <v>779</v>
      </c>
      <c r="B177" s="22" t="s">
        <v>780</v>
      </c>
      <c r="C177" s="2" t="s">
        <v>773</v>
      </c>
      <c r="D177" s="1"/>
      <c r="E177" s="1"/>
      <c r="F177" s="1"/>
      <c r="G177" s="23">
        <v>819.6</v>
      </c>
    </row>
    <row r="178" spans="1:7" x14ac:dyDescent="0.25">
      <c r="A178" s="2" t="s">
        <v>782</v>
      </c>
      <c r="B178" s="22" t="s">
        <v>783</v>
      </c>
      <c r="C178" s="2" t="s">
        <v>773</v>
      </c>
      <c r="D178" s="1"/>
      <c r="E178" s="1"/>
      <c r="F178" s="1"/>
      <c r="G178" s="23">
        <v>592.55999999999995</v>
      </c>
    </row>
  </sheetData>
  <autoFilter ref="A2:G178" xr:uid="{E0B858D5-E2A3-481D-86F8-4887DD1A1CA4}"/>
  <mergeCells count="1">
    <mergeCell ref="A1:C1"/>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9269B-C6F7-3647-9F88-55A80C679B29}">
  <sheetPr>
    <tabColor theme="4"/>
  </sheetPr>
  <dimension ref="B2:C683"/>
  <sheetViews>
    <sheetView showGridLines="0" showRowColHeaders="0" zoomScaleNormal="100" workbookViewId="0"/>
  </sheetViews>
  <sheetFormatPr defaultColWidth="11.42578125" defaultRowHeight="15" x14ac:dyDescent="0.25"/>
  <cols>
    <col min="1" max="1" width="7.7109375" customWidth="1"/>
    <col min="2" max="2" width="88.140625" bestFit="1" customWidth="1"/>
    <col min="3" max="3" width="24.7109375" bestFit="1" customWidth="1"/>
  </cols>
  <sheetData>
    <row r="2" spans="2:3" ht="9.9499999999999993" customHeight="1" x14ac:dyDescent="0.25"/>
    <row r="3" spans="2:3" ht="60" x14ac:dyDescent="0.25">
      <c r="B3" s="8" t="s">
        <v>30</v>
      </c>
      <c r="C3" s="21" t="s">
        <v>31</v>
      </c>
    </row>
    <row r="4" spans="2:3" x14ac:dyDescent="0.25">
      <c r="B4" s="9" t="s">
        <v>32</v>
      </c>
      <c r="C4" s="12"/>
    </row>
    <row r="5" spans="2:3" x14ac:dyDescent="0.25">
      <c r="B5" s="10" t="s">
        <v>33</v>
      </c>
      <c r="C5" s="12"/>
    </row>
    <row r="6" spans="2:3" x14ac:dyDescent="0.25">
      <c r="B6" s="11" t="s">
        <v>34</v>
      </c>
      <c r="C6" s="12">
        <v>3086.65</v>
      </c>
    </row>
    <row r="7" spans="2:3" x14ac:dyDescent="0.25">
      <c r="B7" s="10" t="s">
        <v>35</v>
      </c>
      <c r="C7" s="12">
        <v>3086.65</v>
      </c>
    </row>
    <row r="8" spans="2:3" x14ac:dyDescent="0.25">
      <c r="B8" s="10"/>
      <c r="C8" s="12"/>
    </row>
    <row r="9" spans="2:3" x14ac:dyDescent="0.25">
      <c r="B9" s="9" t="s">
        <v>36</v>
      </c>
      <c r="C9" s="12"/>
    </row>
    <row r="10" spans="2:3" x14ac:dyDescent="0.25">
      <c r="B10" s="10" t="s">
        <v>37</v>
      </c>
      <c r="C10" s="12"/>
    </row>
    <row r="11" spans="2:3" x14ac:dyDescent="0.25">
      <c r="B11" s="11" t="s">
        <v>38</v>
      </c>
      <c r="C11" s="12">
        <v>1152.56</v>
      </c>
    </row>
    <row r="12" spans="2:3" x14ac:dyDescent="0.25">
      <c r="B12" s="10" t="s">
        <v>39</v>
      </c>
      <c r="C12" s="12">
        <v>1152.56</v>
      </c>
    </row>
    <row r="13" spans="2:3" x14ac:dyDescent="0.25">
      <c r="B13" s="10"/>
      <c r="C13" s="12"/>
    </row>
    <row r="14" spans="2:3" x14ac:dyDescent="0.25">
      <c r="B14" s="9" t="s">
        <v>40</v>
      </c>
      <c r="C14" s="12"/>
    </row>
    <row r="15" spans="2:3" x14ac:dyDescent="0.25">
      <c r="B15" s="10" t="s">
        <v>41</v>
      </c>
      <c r="C15" s="12"/>
    </row>
    <row r="16" spans="2:3" x14ac:dyDescent="0.25">
      <c r="B16" s="11" t="s">
        <v>42</v>
      </c>
      <c r="C16" s="12">
        <v>2987.34</v>
      </c>
    </row>
    <row r="17" spans="2:3" x14ac:dyDescent="0.25">
      <c r="B17" s="10" t="s">
        <v>43</v>
      </c>
      <c r="C17" s="12">
        <v>2987.34</v>
      </c>
    </row>
    <row r="18" spans="2:3" x14ac:dyDescent="0.25">
      <c r="B18" s="10"/>
      <c r="C18" s="12"/>
    </row>
    <row r="19" spans="2:3" x14ac:dyDescent="0.25">
      <c r="B19" s="9" t="s">
        <v>44</v>
      </c>
      <c r="C19" s="12"/>
    </row>
    <row r="20" spans="2:3" x14ac:dyDescent="0.25">
      <c r="B20" s="10" t="s">
        <v>45</v>
      </c>
      <c r="C20" s="12"/>
    </row>
    <row r="21" spans="2:3" x14ac:dyDescent="0.25">
      <c r="B21" s="11" t="s">
        <v>46</v>
      </c>
      <c r="C21" s="12">
        <v>1247.54</v>
      </c>
    </row>
    <row r="22" spans="2:3" x14ac:dyDescent="0.25">
      <c r="B22" s="10" t="s">
        <v>47</v>
      </c>
      <c r="C22" s="12">
        <v>1247.54</v>
      </c>
    </row>
    <row r="23" spans="2:3" x14ac:dyDescent="0.25">
      <c r="B23" s="10"/>
      <c r="C23" s="12"/>
    </row>
    <row r="24" spans="2:3" x14ac:dyDescent="0.25">
      <c r="B24" s="9" t="s">
        <v>48</v>
      </c>
      <c r="C24" s="12"/>
    </row>
    <row r="25" spans="2:3" x14ac:dyDescent="0.25">
      <c r="B25" s="10" t="s">
        <v>49</v>
      </c>
      <c r="C25" s="12"/>
    </row>
    <row r="26" spans="2:3" x14ac:dyDescent="0.25">
      <c r="B26" s="11" t="s">
        <v>50</v>
      </c>
      <c r="C26" s="12">
        <v>1453.88</v>
      </c>
    </row>
    <row r="27" spans="2:3" x14ac:dyDescent="0.25">
      <c r="B27" s="11" t="s">
        <v>51</v>
      </c>
      <c r="C27" s="12">
        <v>15992.68</v>
      </c>
    </row>
    <row r="28" spans="2:3" x14ac:dyDescent="0.25">
      <c r="B28" s="11" t="s">
        <v>52</v>
      </c>
      <c r="C28" s="12">
        <v>2907.76</v>
      </c>
    </row>
    <row r="29" spans="2:3" x14ac:dyDescent="0.25">
      <c r="B29" s="10" t="s">
        <v>53</v>
      </c>
      <c r="C29" s="12">
        <v>20354.32</v>
      </c>
    </row>
    <row r="30" spans="2:3" x14ac:dyDescent="0.25">
      <c r="B30" s="10"/>
      <c r="C30" s="12"/>
    </row>
    <row r="31" spans="2:3" x14ac:dyDescent="0.25">
      <c r="B31" s="9" t="s">
        <v>54</v>
      </c>
      <c r="C31" s="12"/>
    </row>
    <row r="32" spans="2:3" x14ac:dyDescent="0.25">
      <c r="B32" s="10" t="s">
        <v>55</v>
      </c>
      <c r="C32" s="12"/>
    </row>
    <row r="33" spans="2:3" x14ac:dyDescent="0.25">
      <c r="B33" s="11" t="s">
        <v>56</v>
      </c>
      <c r="C33" s="12">
        <v>4085.12</v>
      </c>
    </row>
    <row r="34" spans="2:3" x14ac:dyDescent="0.25">
      <c r="B34" s="10" t="s">
        <v>57</v>
      </c>
      <c r="C34" s="12">
        <v>4085.12</v>
      </c>
    </row>
    <row r="35" spans="2:3" x14ac:dyDescent="0.25">
      <c r="B35" s="10"/>
      <c r="C35" s="12"/>
    </row>
    <row r="36" spans="2:3" x14ac:dyDescent="0.25">
      <c r="B36" s="9" t="s">
        <v>58</v>
      </c>
      <c r="C36" s="12"/>
    </row>
    <row r="37" spans="2:3" x14ac:dyDescent="0.25">
      <c r="B37" s="10" t="s">
        <v>59</v>
      </c>
      <c r="C37" s="12"/>
    </row>
    <row r="38" spans="2:3" x14ac:dyDescent="0.25">
      <c r="B38" s="11" t="s">
        <v>60</v>
      </c>
      <c r="C38" s="12">
        <v>18835.04</v>
      </c>
    </row>
    <row r="39" spans="2:3" x14ac:dyDescent="0.25">
      <c r="B39" s="11" t="s">
        <v>61</v>
      </c>
      <c r="C39" s="12">
        <v>8072.16</v>
      </c>
    </row>
    <row r="40" spans="2:3" x14ac:dyDescent="0.25">
      <c r="B40" s="11" t="s">
        <v>62</v>
      </c>
      <c r="C40" s="12">
        <v>21525.759999999998</v>
      </c>
    </row>
    <row r="41" spans="2:3" x14ac:dyDescent="0.25">
      <c r="B41" s="11" t="s">
        <v>63</v>
      </c>
      <c r="C41" s="12">
        <v>78030.880000000005</v>
      </c>
    </row>
    <row r="42" spans="2:3" x14ac:dyDescent="0.25">
      <c r="B42" s="11" t="s">
        <v>64</v>
      </c>
      <c r="C42" s="12">
        <v>5381.44</v>
      </c>
    </row>
    <row r="43" spans="2:3" x14ac:dyDescent="0.25">
      <c r="B43" s="11" t="s">
        <v>65</v>
      </c>
      <c r="C43" s="12">
        <v>234092.64</v>
      </c>
    </row>
    <row r="44" spans="2:3" x14ac:dyDescent="0.25">
      <c r="B44" s="11" t="s">
        <v>66</v>
      </c>
      <c r="C44" s="12">
        <v>67268</v>
      </c>
    </row>
    <row r="45" spans="2:3" x14ac:dyDescent="0.25">
      <c r="B45" s="11" t="s">
        <v>67</v>
      </c>
      <c r="C45" s="12">
        <v>217948.32</v>
      </c>
    </row>
    <row r="46" spans="2:3" x14ac:dyDescent="0.25">
      <c r="B46" s="11" t="s">
        <v>68</v>
      </c>
      <c r="C46" s="12">
        <v>55159.76</v>
      </c>
    </row>
    <row r="47" spans="2:3" x14ac:dyDescent="0.25">
      <c r="B47" s="11" t="s">
        <v>69</v>
      </c>
      <c r="C47" s="12">
        <v>29597.919999999998</v>
      </c>
    </row>
    <row r="48" spans="2:3" x14ac:dyDescent="0.25">
      <c r="B48" s="11" t="s">
        <v>70</v>
      </c>
      <c r="C48" s="12">
        <v>6726.8</v>
      </c>
    </row>
    <row r="49" spans="2:3" x14ac:dyDescent="0.25">
      <c r="B49" s="11" t="s">
        <v>71</v>
      </c>
      <c r="C49" s="12">
        <v>12108.24</v>
      </c>
    </row>
    <row r="50" spans="2:3" x14ac:dyDescent="0.25">
      <c r="B50" s="11" t="s">
        <v>72</v>
      </c>
      <c r="C50" s="12">
        <v>4036.08</v>
      </c>
    </row>
    <row r="51" spans="2:3" x14ac:dyDescent="0.25">
      <c r="B51" s="11" t="s">
        <v>73</v>
      </c>
      <c r="C51" s="12">
        <v>13453.6</v>
      </c>
    </row>
    <row r="52" spans="2:3" x14ac:dyDescent="0.25">
      <c r="B52" s="11" t="s">
        <v>74</v>
      </c>
      <c r="C52" s="12">
        <v>92829.84</v>
      </c>
    </row>
    <row r="53" spans="2:3" x14ac:dyDescent="0.25">
      <c r="B53" s="11" t="s">
        <v>75</v>
      </c>
      <c r="C53" s="12">
        <v>45742.239999999998</v>
      </c>
    </row>
    <row r="54" spans="2:3" x14ac:dyDescent="0.25">
      <c r="B54" s="11" t="s">
        <v>76</v>
      </c>
      <c r="C54" s="12">
        <v>20180.400000000001</v>
      </c>
    </row>
    <row r="55" spans="2:3" x14ac:dyDescent="0.25">
      <c r="B55" s="11" t="s">
        <v>77</v>
      </c>
      <c r="C55" s="12">
        <v>230056.56</v>
      </c>
    </row>
    <row r="56" spans="2:3" x14ac:dyDescent="0.25">
      <c r="B56" s="11" t="s">
        <v>78</v>
      </c>
      <c r="C56" s="12">
        <v>94175.2</v>
      </c>
    </row>
    <row r="57" spans="2:3" x14ac:dyDescent="0.25">
      <c r="B57" s="11" t="s">
        <v>79</v>
      </c>
      <c r="C57" s="12">
        <v>4036.08</v>
      </c>
    </row>
    <row r="58" spans="2:3" x14ac:dyDescent="0.25">
      <c r="B58" s="11" t="s">
        <v>80</v>
      </c>
      <c r="C58" s="12">
        <v>150680.32000000001</v>
      </c>
    </row>
    <row r="59" spans="2:3" x14ac:dyDescent="0.25">
      <c r="B59" s="11" t="s">
        <v>81</v>
      </c>
      <c r="C59" s="12">
        <v>195077.2</v>
      </c>
    </row>
    <row r="60" spans="2:3" x14ac:dyDescent="0.25">
      <c r="B60" s="11" t="s">
        <v>82</v>
      </c>
      <c r="C60" s="12">
        <v>154716.4</v>
      </c>
    </row>
    <row r="61" spans="2:3" x14ac:dyDescent="0.25">
      <c r="B61" s="11" t="s">
        <v>83</v>
      </c>
      <c r="C61" s="12">
        <v>14798.96</v>
      </c>
    </row>
    <row r="62" spans="2:3" x14ac:dyDescent="0.25">
      <c r="B62" s="11" t="s">
        <v>84</v>
      </c>
      <c r="C62" s="12">
        <v>25561.84</v>
      </c>
    </row>
    <row r="63" spans="2:3" x14ac:dyDescent="0.25">
      <c r="B63" s="11" t="s">
        <v>85</v>
      </c>
      <c r="C63" s="12">
        <v>14798.96</v>
      </c>
    </row>
    <row r="64" spans="2:3" x14ac:dyDescent="0.25">
      <c r="B64" s="11" t="s">
        <v>86</v>
      </c>
      <c r="C64" s="12">
        <v>1345.36</v>
      </c>
    </row>
    <row r="65" spans="2:3" x14ac:dyDescent="0.25">
      <c r="B65" s="11" t="s">
        <v>87</v>
      </c>
      <c r="C65" s="12">
        <v>30943.279999999999</v>
      </c>
    </row>
    <row r="66" spans="2:3" x14ac:dyDescent="0.25">
      <c r="B66" s="11" t="s">
        <v>88</v>
      </c>
      <c r="C66" s="12">
        <v>8072.16</v>
      </c>
    </row>
    <row r="67" spans="2:3" x14ac:dyDescent="0.25">
      <c r="B67" s="11" t="s">
        <v>89</v>
      </c>
      <c r="C67" s="12">
        <v>17489.68</v>
      </c>
    </row>
    <row r="68" spans="2:3" x14ac:dyDescent="0.25">
      <c r="B68" s="11" t="s">
        <v>90</v>
      </c>
      <c r="C68" s="12">
        <v>2690.72</v>
      </c>
    </row>
    <row r="69" spans="2:3" x14ac:dyDescent="0.25">
      <c r="B69" s="11" t="s">
        <v>91</v>
      </c>
      <c r="C69" s="12">
        <v>145298.88</v>
      </c>
    </row>
    <row r="70" spans="2:3" x14ac:dyDescent="0.25">
      <c r="B70" s="11" t="s">
        <v>92</v>
      </c>
      <c r="C70" s="12">
        <v>4036.08</v>
      </c>
    </row>
    <row r="71" spans="2:3" x14ac:dyDescent="0.25">
      <c r="B71" s="11" t="s">
        <v>93</v>
      </c>
      <c r="C71" s="12">
        <v>5381.44</v>
      </c>
    </row>
    <row r="72" spans="2:3" x14ac:dyDescent="0.25">
      <c r="B72" s="11" t="s">
        <v>94</v>
      </c>
      <c r="C72" s="12">
        <v>4036.08</v>
      </c>
    </row>
    <row r="73" spans="2:3" x14ac:dyDescent="0.25">
      <c r="B73" s="10" t="s">
        <v>95</v>
      </c>
      <c r="C73" s="12">
        <v>2034184.3199999998</v>
      </c>
    </row>
    <row r="74" spans="2:3" x14ac:dyDescent="0.25">
      <c r="B74" s="10"/>
      <c r="C74" s="12"/>
    </row>
    <row r="75" spans="2:3" x14ac:dyDescent="0.25">
      <c r="B75" s="9" t="s">
        <v>96</v>
      </c>
      <c r="C75" s="12"/>
    </row>
    <row r="76" spans="2:3" x14ac:dyDescent="0.25">
      <c r="B76" s="10" t="s">
        <v>97</v>
      </c>
      <c r="C76" s="12"/>
    </row>
    <row r="77" spans="2:3" x14ac:dyDescent="0.25">
      <c r="B77" s="11" t="s">
        <v>98</v>
      </c>
      <c r="C77" s="12">
        <v>6713.7</v>
      </c>
    </row>
    <row r="78" spans="2:3" x14ac:dyDescent="0.25">
      <c r="B78" s="11" t="s">
        <v>99</v>
      </c>
      <c r="C78" s="12">
        <v>10070.549999999999</v>
      </c>
    </row>
    <row r="79" spans="2:3" x14ac:dyDescent="0.25">
      <c r="B79" s="10" t="s">
        <v>100</v>
      </c>
      <c r="C79" s="12">
        <v>16784.25</v>
      </c>
    </row>
    <row r="80" spans="2:3" x14ac:dyDescent="0.25">
      <c r="B80" s="10"/>
      <c r="C80" s="12"/>
    </row>
    <row r="81" spans="2:3" x14ac:dyDescent="0.25">
      <c r="B81" s="9" t="s">
        <v>101</v>
      </c>
      <c r="C81" s="12"/>
    </row>
    <row r="82" spans="2:3" x14ac:dyDescent="0.25">
      <c r="B82" s="10" t="s">
        <v>102</v>
      </c>
      <c r="C82" s="12"/>
    </row>
    <row r="83" spans="2:3" x14ac:dyDescent="0.25">
      <c r="B83" s="11" t="s">
        <v>103</v>
      </c>
      <c r="C83" s="12">
        <v>71119.149999999994</v>
      </c>
    </row>
    <row r="84" spans="2:3" x14ac:dyDescent="0.25">
      <c r="B84" s="11" t="s">
        <v>104</v>
      </c>
      <c r="C84" s="12">
        <v>4929.05</v>
      </c>
    </row>
    <row r="85" spans="2:3" x14ac:dyDescent="0.25">
      <c r="B85" s="11" t="s">
        <v>98</v>
      </c>
      <c r="C85" s="12">
        <v>3520.75</v>
      </c>
    </row>
    <row r="86" spans="2:3" x14ac:dyDescent="0.25">
      <c r="B86" s="11" t="s">
        <v>105</v>
      </c>
      <c r="C86" s="12">
        <v>6337.35</v>
      </c>
    </row>
    <row r="87" spans="2:3" x14ac:dyDescent="0.25">
      <c r="B87" s="11" t="s">
        <v>99</v>
      </c>
      <c r="C87" s="12">
        <v>14787.15</v>
      </c>
    </row>
    <row r="88" spans="2:3" x14ac:dyDescent="0.25">
      <c r="B88" s="11" t="s">
        <v>106</v>
      </c>
      <c r="C88" s="12">
        <v>3520.75</v>
      </c>
    </row>
    <row r="89" spans="2:3" x14ac:dyDescent="0.25">
      <c r="B89" s="11" t="s">
        <v>107</v>
      </c>
      <c r="C89" s="12">
        <v>4929.05</v>
      </c>
    </row>
    <row r="90" spans="2:3" x14ac:dyDescent="0.25">
      <c r="B90" s="11" t="s">
        <v>108</v>
      </c>
      <c r="C90" s="12">
        <v>128859.45</v>
      </c>
    </row>
    <row r="91" spans="2:3" x14ac:dyDescent="0.25">
      <c r="B91" s="10" t="s">
        <v>109</v>
      </c>
      <c r="C91" s="12">
        <v>238002.7</v>
      </c>
    </row>
    <row r="92" spans="2:3" x14ac:dyDescent="0.25">
      <c r="B92" s="10"/>
      <c r="C92" s="12"/>
    </row>
    <row r="93" spans="2:3" x14ac:dyDescent="0.25">
      <c r="B93" s="9" t="s">
        <v>110</v>
      </c>
      <c r="C93" s="12"/>
    </row>
    <row r="94" spans="2:3" x14ac:dyDescent="0.25">
      <c r="B94" s="10" t="s">
        <v>111</v>
      </c>
      <c r="C94" s="12"/>
    </row>
    <row r="95" spans="2:3" x14ac:dyDescent="0.25">
      <c r="B95" s="11" t="s">
        <v>112</v>
      </c>
      <c r="C95" s="12">
        <v>1500.54</v>
      </c>
    </row>
    <row r="96" spans="2:3" x14ac:dyDescent="0.25">
      <c r="B96" s="11" t="s">
        <v>113</v>
      </c>
      <c r="C96" s="12">
        <v>1000.36</v>
      </c>
    </row>
    <row r="97" spans="2:3" x14ac:dyDescent="0.25">
      <c r="B97" s="11" t="s">
        <v>114</v>
      </c>
      <c r="C97" s="12">
        <v>3001.08</v>
      </c>
    </row>
    <row r="98" spans="2:3" x14ac:dyDescent="0.25">
      <c r="B98" s="11" t="s">
        <v>115</v>
      </c>
      <c r="C98" s="12">
        <v>3501.26</v>
      </c>
    </row>
    <row r="99" spans="2:3" x14ac:dyDescent="0.25">
      <c r="B99" s="11" t="s">
        <v>116</v>
      </c>
      <c r="C99" s="12">
        <v>500.18</v>
      </c>
    </row>
    <row r="100" spans="2:3" x14ac:dyDescent="0.25">
      <c r="B100" s="10" t="s">
        <v>117</v>
      </c>
      <c r="C100" s="12">
        <v>9503.42</v>
      </c>
    </row>
    <row r="101" spans="2:3" x14ac:dyDescent="0.25">
      <c r="B101" s="10"/>
      <c r="C101" s="12"/>
    </row>
    <row r="102" spans="2:3" x14ac:dyDescent="0.25">
      <c r="B102" s="9" t="s">
        <v>118</v>
      </c>
      <c r="C102" s="12"/>
    </row>
    <row r="103" spans="2:3" x14ac:dyDescent="0.25">
      <c r="B103" s="10" t="s">
        <v>119</v>
      </c>
      <c r="C103" s="12"/>
    </row>
    <row r="104" spans="2:3" x14ac:dyDescent="0.25">
      <c r="B104" s="11" t="s">
        <v>120</v>
      </c>
      <c r="C104" s="12">
        <v>816.96</v>
      </c>
    </row>
    <row r="105" spans="2:3" x14ac:dyDescent="0.25">
      <c r="B105" s="11" t="s">
        <v>121</v>
      </c>
      <c r="C105" s="12">
        <v>9803.52</v>
      </c>
    </row>
    <row r="106" spans="2:3" x14ac:dyDescent="0.25">
      <c r="B106" s="11" t="s">
        <v>122</v>
      </c>
      <c r="C106" s="12">
        <v>2450.88</v>
      </c>
    </row>
    <row r="107" spans="2:3" x14ac:dyDescent="0.25">
      <c r="B107" s="11" t="s">
        <v>123</v>
      </c>
      <c r="C107" s="12">
        <v>816.96</v>
      </c>
    </row>
    <row r="108" spans="2:3" x14ac:dyDescent="0.25">
      <c r="B108" s="11" t="s">
        <v>124</v>
      </c>
      <c r="C108" s="12">
        <v>13071.36</v>
      </c>
    </row>
    <row r="109" spans="2:3" x14ac:dyDescent="0.25">
      <c r="B109" s="11" t="s">
        <v>125</v>
      </c>
      <c r="C109" s="12">
        <v>3267.84</v>
      </c>
    </row>
    <row r="110" spans="2:3" x14ac:dyDescent="0.25">
      <c r="B110" s="11" t="s">
        <v>126</v>
      </c>
      <c r="C110" s="12">
        <v>17156.16</v>
      </c>
    </row>
    <row r="111" spans="2:3" x14ac:dyDescent="0.25">
      <c r="B111" s="11" t="s">
        <v>127</v>
      </c>
      <c r="C111" s="12">
        <v>8986.56</v>
      </c>
    </row>
    <row r="112" spans="2:3" x14ac:dyDescent="0.25">
      <c r="B112" s="10" t="s">
        <v>128</v>
      </c>
      <c r="C112" s="12">
        <v>56370.239999999998</v>
      </c>
    </row>
    <row r="113" spans="2:3" x14ac:dyDescent="0.25">
      <c r="B113" s="10"/>
      <c r="C113" s="12"/>
    </row>
    <row r="114" spans="2:3" x14ac:dyDescent="0.25">
      <c r="B114" s="9" t="s">
        <v>129</v>
      </c>
      <c r="C114" s="12"/>
    </row>
    <row r="115" spans="2:3" x14ac:dyDescent="0.25">
      <c r="B115" s="10" t="s">
        <v>130</v>
      </c>
      <c r="C115" s="12"/>
    </row>
    <row r="116" spans="2:3" x14ac:dyDescent="0.25">
      <c r="B116" s="11" t="s">
        <v>131</v>
      </c>
      <c r="C116" s="12">
        <v>1882.08</v>
      </c>
    </row>
    <row r="117" spans="2:3" x14ac:dyDescent="0.25">
      <c r="B117" s="11" t="s">
        <v>132</v>
      </c>
      <c r="C117" s="12">
        <v>1411.56</v>
      </c>
    </row>
    <row r="118" spans="2:3" x14ac:dyDescent="0.25">
      <c r="B118" s="10" t="s">
        <v>133</v>
      </c>
      <c r="C118" s="12">
        <v>3293.64</v>
      </c>
    </row>
    <row r="119" spans="2:3" x14ac:dyDescent="0.25">
      <c r="B119" s="10"/>
      <c r="C119" s="12"/>
    </row>
    <row r="120" spans="2:3" x14ac:dyDescent="0.25">
      <c r="B120" s="9" t="s">
        <v>134</v>
      </c>
      <c r="C120" s="12"/>
    </row>
    <row r="121" spans="2:3" x14ac:dyDescent="0.25">
      <c r="B121" s="10" t="s">
        <v>135</v>
      </c>
      <c r="C121" s="12"/>
    </row>
    <row r="122" spans="2:3" x14ac:dyDescent="0.25">
      <c r="B122" s="11" t="s">
        <v>72</v>
      </c>
      <c r="C122" s="12">
        <v>2486.94</v>
      </c>
    </row>
    <row r="123" spans="2:3" x14ac:dyDescent="0.25">
      <c r="B123" s="11" t="s">
        <v>136</v>
      </c>
      <c r="C123" s="12">
        <v>6631.84</v>
      </c>
    </row>
    <row r="124" spans="2:3" x14ac:dyDescent="0.25">
      <c r="B124" s="10" t="s">
        <v>137</v>
      </c>
      <c r="C124" s="12">
        <v>9118.7800000000007</v>
      </c>
    </row>
    <row r="125" spans="2:3" x14ac:dyDescent="0.25">
      <c r="B125" s="10"/>
      <c r="C125" s="12"/>
    </row>
    <row r="126" spans="2:3" x14ac:dyDescent="0.25">
      <c r="B126" s="9" t="s">
        <v>138</v>
      </c>
      <c r="C126" s="12"/>
    </row>
    <row r="127" spans="2:3" x14ac:dyDescent="0.25">
      <c r="B127" s="10" t="s">
        <v>139</v>
      </c>
      <c r="C127" s="12"/>
    </row>
    <row r="128" spans="2:3" x14ac:dyDescent="0.25">
      <c r="B128" s="11" t="s">
        <v>140</v>
      </c>
      <c r="C128" s="12">
        <v>5912.95</v>
      </c>
    </row>
    <row r="129" spans="2:3" x14ac:dyDescent="0.25">
      <c r="B129" s="11" t="s">
        <v>141</v>
      </c>
      <c r="C129" s="12">
        <v>40208.06</v>
      </c>
    </row>
    <row r="130" spans="2:3" x14ac:dyDescent="0.25">
      <c r="B130" s="11" t="s">
        <v>142</v>
      </c>
      <c r="C130" s="12">
        <v>33112.519999999997</v>
      </c>
    </row>
    <row r="131" spans="2:3" x14ac:dyDescent="0.25">
      <c r="B131" s="10" t="s">
        <v>143</v>
      </c>
      <c r="C131" s="12">
        <v>79233.53</v>
      </c>
    </row>
    <row r="132" spans="2:3" x14ac:dyDescent="0.25">
      <c r="B132" s="10"/>
      <c r="C132" s="12"/>
    </row>
    <row r="133" spans="2:3" x14ac:dyDescent="0.25">
      <c r="B133" s="9" t="s">
        <v>144</v>
      </c>
      <c r="C133" s="12"/>
    </row>
    <row r="134" spans="2:3" x14ac:dyDescent="0.25">
      <c r="B134" s="10" t="s">
        <v>145</v>
      </c>
      <c r="C134" s="12"/>
    </row>
    <row r="135" spans="2:3" x14ac:dyDescent="0.25">
      <c r="B135" s="11" t="s">
        <v>146</v>
      </c>
      <c r="C135" s="12">
        <v>3802.26</v>
      </c>
    </row>
    <row r="136" spans="2:3" x14ac:dyDescent="0.25">
      <c r="B136" s="10" t="s">
        <v>147</v>
      </c>
      <c r="C136" s="12">
        <v>3802.26</v>
      </c>
    </row>
    <row r="137" spans="2:3" x14ac:dyDescent="0.25">
      <c r="B137" s="10"/>
      <c r="C137" s="12"/>
    </row>
    <row r="138" spans="2:3" x14ac:dyDescent="0.25">
      <c r="B138" s="9" t="s">
        <v>148</v>
      </c>
      <c r="C138" s="12"/>
    </row>
    <row r="139" spans="2:3" x14ac:dyDescent="0.25">
      <c r="B139" s="10" t="s">
        <v>149</v>
      </c>
      <c r="C139" s="12"/>
    </row>
    <row r="140" spans="2:3" x14ac:dyDescent="0.25">
      <c r="B140" s="11" t="s">
        <v>150</v>
      </c>
      <c r="C140" s="12">
        <v>682.77</v>
      </c>
    </row>
    <row r="141" spans="2:3" x14ac:dyDescent="0.25">
      <c r="B141" s="11" t="s">
        <v>151</v>
      </c>
      <c r="C141" s="12">
        <v>682.77</v>
      </c>
    </row>
    <row r="142" spans="2:3" x14ac:dyDescent="0.25">
      <c r="B142" s="11" t="s">
        <v>152</v>
      </c>
      <c r="C142" s="12">
        <v>6827.7</v>
      </c>
    </row>
    <row r="143" spans="2:3" x14ac:dyDescent="0.25">
      <c r="B143" s="10" t="s">
        <v>153</v>
      </c>
      <c r="C143" s="12">
        <v>8193.24</v>
      </c>
    </row>
    <row r="144" spans="2:3" x14ac:dyDescent="0.25">
      <c r="B144" s="10"/>
      <c r="C144" s="12"/>
    </row>
    <row r="145" spans="2:3" x14ac:dyDescent="0.25">
      <c r="B145" s="9" t="s">
        <v>154</v>
      </c>
      <c r="C145" s="12"/>
    </row>
    <row r="146" spans="2:3" x14ac:dyDescent="0.25">
      <c r="B146" s="10" t="s">
        <v>155</v>
      </c>
      <c r="C146" s="12"/>
    </row>
    <row r="147" spans="2:3" x14ac:dyDescent="0.25">
      <c r="B147" s="11" t="s">
        <v>156</v>
      </c>
      <c r="C147" s="12">
        <v>29989.06</v>
      </c>
    </row>
    <row r="148" spans="2:3" x14ac:dyDescent="0.25">
      <c r="B148" s="11" t="s">
        <v>157</v>
      </c>
      <c r="C148" s="12">
        <v>36265.839999999997</v>
      </c>
    </row>
    <row r="149" spans="2:3" x14ac:dyDescent="0.25">
      <c r="B149" s="11" t="s">
        <v>158</v>
      </c>
      <c r="C149" s="12">
        <v>1394.84</v>
      </c>
    </row>
    <row r="150" spans="2:3" x14ac:dyDescent="0.25">
      <c r="B150" s="10" t="s">
        <v>159</v>
      </c>
      <c r="C150" s="12">
        <v>67649.739999999991</v>
      </c>
    </row>
    <row r="151" spans="2:3" x14ac:dyDescent="0.25">
      <c r="B151" s="10"/>
      <c r="C151" s="12"/>
    </row>
    <row r="152" spans="2:3" x14ac:dyDescent="0.25">
      <c r="B152" s="9" t="s">
        <v>160</v>
      </c>
      <c r="C152" s="12"/>
    </row>
    <row r="153" spans="2:3" x14ac:dyDescent="0.25">
      <c r="B153" s="10" t="s">
        <v>161</v>
      </c>
      <c r="C153" s="12"/>
    </row>
    <row r="154" spans="2:3" x14ac:dyDescent="0.25">
      <c r="B154" s="11" t="s">
        <v>162</v>
      </c>
      <c r="C154" s="12">
        <v>10481.76</v>
      </c>
    </row>
    <row r="155" spans="2:3" x14ac:dyDescent="0.25">
      <c r="B155" s="11" t="s">
        <v>163</v>
      </c>
      <c r="C155" s="12">
        <v>2620.44</v>
      </c>
    </row>
    <row r="156" spans="2:3" x14ac:dyDescent="0.25">
      <c r="B156" s="10" t="s">
        <v>164</v>
      </c>
      <c r="C156" s="12">
        <v>13102.2</v>
      </c>
    </row>
    <row r="157" spans="2:3" x14ac:dyDescent="0.25">
      <c r="B157" s="10"/>
      <c r="C157" s="12"/>
    </row>
    <row r="158" spans="2:3" x14ac:dyDescent="0.25">
      <c r="B158" s="9" t="s">
        <v>165</v>
      </c>
      <c r="C158" s="12"/>
    </row>
    <row r="159" spans="2:3" x14ac:dyDescent="0.25">
      <c r="B159" s="10" t="s">
        <v>166</v>
      </c>
      <c r="C159" s="12"/>
    </row>
    <row r="160" spans="2:3" x14ac:dyDescent="0.25">
      <c r="B160" s="11" t="s">
        <v>167</v>
      </c>
      <c r="C160" s="12">
        <v>69449.37</v>
      </c>
    </row>
    <row r="161" spans="2:3" x14ac:dyDescent="0.25">
      <c r="B161" s="11" t="s">
        <v>168</v>
      </c>
      <c r="C161" s="12">
        <v>25586.61</v>
      </c>
    </row>
    <row r="162" spans="2:3" x14ac:dyDescent="0.25">
      <c r="B162" s="11" t="s">
        <v>169</v>
      </c>
      <c r="C162" s="12">
        <v>79196.649999999994</v>
      </c>
    </row>
    <row r="163" spans="2:3" x14ac:dyDescent="0.25">
      <c r="B163" s="11" t="s">
        <v>170</v>
      </c>
      <c r="C163" s="12">
        <v>25586.61</v>
      </c>
    </row>
    <row r="164" spans="2:3" x14ac:dyDescent="0.25">
      <c r="B164" s="11" t="s">
        <v>171</v>
      </c>
      <c r="C164" s="12">
        <v>84070.29</v>
      </c>
    </row>
    <row r="165" spans="2:3" x14ac:dyDescent="0.25">
      <c r="B165" s="11" t="s">
        <v>172</v>
      </c>
      <c r="C165" s="12">
        <v>91380.75</v>
      </c>
    </row>
    <row r="166" spans="2:3" x14ac:dyDescent="0.25">
      <c r="B166" s="10" t="s">
        <v>173</v>
      </c>
      <c r="C166" s="12">
        <v>375270.27999999997</v>
      </c>
    </row>
    <row r="167" spans="2:3" x14ac:dyDescent="0.25">
      <c r="B167" s="10"/>
      <c r="C167" s="12"/>
    </row>
    <row r="168" spans="2:3" x14ac:dyDescent="0.25">
      <c r="B168" s="9" t="s">
        <v>174</v>
      </c>
      <c r="C168" s="12"/>
    </row>
    <row r="169" spans="2:3" x14ac:dyDescent="0.25">
      <c r="B169" s="10" t="s">
        <v>175</v>
      </c>
      <c r="C169" s="12"/>
    </row>
    <row r="170" spans="2:3" x14ac:dyDescent="0.25">
      <c r="B170" s="11" t="s">
        <v>176</v>
      </c>
      <c r="C170" s="12">
        <v>7771.1</v>
      </c>
    </row>
    <row r="171" spans="2:3" x14ac:dyDescent="0.25">
      <c r="B171" s="11" t="s">
        <v>177</v>
      </c>
      <c r="C171" s="12">
        <v>5439.77</v>
      </c>
    </row>
    <row r="172" spans="2:3" x14ac:dyDescent="0.25">
      <c r="B172" s="11" t="s">
        <v>178</v>
      </c>
      <c r="C172" s="12">
        <v>13210.87</v>
      </c>
    </row>
    <row r="173" spans="2:3" x14ac:dyDescent="0.25">
      <c r="B173" s="11" t="s">
        <v>179</v>
      </c>
      <c r="C173" s="12">
        <v>21759.08</v>
      </c>
    </row>
    <row r="174" spans="2:3" x14ac:dyDescent="0.25">
      <c r="B174" s="10" t="s">
        <v>180</v>
      </c>
      <c r="C174" s="12">
        <v>48180.820000000007</v>
      </c>
    </row>
    <row r="175" spans="2:3" x14ac:dyDescent="0.25">
      <c r="B175" s="10"/>
      <c r="C175" s="12"/>
    </row>
    <row r="176" spans="2:3" x14ac:dyDescent="0.25">
      <c r="B176" s="9" t="s">
        <v>181</v>
      </c>
      <c r="C176" s="12"/>
    </row>
    <row r="177" spans="2:3" x14ac:dyDescent="0.25">
      <c r="B177" s="10" t="s">
        <v>182</v>
      </c>
      <c r="C177" s="12"/>
    </row>
    <row r="178" spans="2:3" x14ac:dyDescent="0.25">
      <c r="B178" s="11" t="s">
        <v>183</v>
      </c>
      <c r="C178" s="12">
        <v>1067.5</v>
      </c>
    </row>
    <row r="179" spans="2:3" x14ac:dyDescent="0.25">
      <c r="B179" s="11" t="s">
        <v>184</v>
      </c>
      <c r="C179" s="12">
        <v>17080</v>
      </c>
    </row>
    <row r="180" spans="2:3" x14ac:dyDescent="0.25">
      <c r="B180" s="11" t="s">
        <v>185</v>
      </c>
      <c r="C180" s="12">
        <v>4270</v>
      </c>
    </row>
    <row r="181" spans="2:3" x14ac:dyDescent="0.25">
      <c r="B181" s="10" t="s">
        <v>186</v>
      </c>
      <c r="C181" s="12">
        <v>22417.5</v>
      </c>
    </row>
    <row r="182" spans="2:3" x14ac:dyDescent="0.25">
      <c r="B182" s="10"/>
      <c r="C182" s="12"/>
    </row>
    <row r="183" spans="2:3" x14ac:dyDescent="0.25">
      <c r="B183" s="9" t="s">
        <v>187</v>
      </c>
      <c r="C183" s="12"/>
    </row>
    <row r="184" spans="2:3" x14ac:dyDescent="0.25">
      <c r="B184" s="10" t="s">
        <v>188</v>
      </c>
      <c r="C184" s="12"/>
    </row>
    <row r="185" spans="2:3" x14ac:dyDescent="0.25">
      <c r="B185" s="11" t="s">
        <v>189</v>
      </c>
      <c r="C185" s="12">
        <v>2506.77</v>
      </c>
    </row>
    <row r="186" spans="2:3" x14ac:dyDescent="0.25">
      <c r="B186" s="11" t="s">
        <v>190</v>
      </c>
      <c r="C186" s="12">
        <v>1671.18</v>
      </c>
    </row>
    <row r="187" spans="2:3" x14ac:dyDescent="0.25">
      <c r="B187" s="11" t="s">
        <v>191</v>
      </c>
      <c r="C187" s="12">
        <v>835.59</v>
      </c>
    </row>
    <row r="188" spans="2:3" x14ac:dyDescent="0.25">
      <c r="B188" s="10" t="s">
        <v>192</v>
      </c>
      <c r="C188" s="12">
        <v>5013.54</v>
      </c>
    </row>
    <row r="189" spans="2:3" x14ac:dyDescent="0.25">
      <c r="B189" s="10"/>
      <c r="C189" s="12"/>
    </row>
    <row r="190" spans="2:3" x14ac:dyDescent="0.25">
      <c r="B190" s="9" t="s">
        <v>193</v>
      </c>
      <c r="C190" s="12"/>
    </row>
    <row r="191" spans="2:3" x14ac:dyDescent="0.25">
      <c r="B191" s="10" t="s">
        <v>194</v>
      </c>
      <c r="C191" s="12"/>
    </row>
    <row r="192" spans="2:3" x14ac:dyDescent="0.25">
      <c r="B192" s="11" t="s">
        <v>195</v>
      </c>
      <c r="C192" s="12">
        <v>5319.75</v>
      </c>
    </row>
    <row r="193" spans="2:3" x14ac:dyDescent="0.25">
      <c r="B193" s="10" t="s">
        <v>196</v>
      </c>
      <c r="C193" s="12">
        <v>5319.75</v>
      </c>
    </row>
    <row r="194" spans="2:3" x14ac:dyDescent="0.25">
      <c r="B194" s="10"/>
      <c r="C194" s="12"/>
    </row>
    <row r="195" spans="2:3" x14ac:dyDescent="0.25">
      <c r="B195" s="9" t="s">
        <v>197</v>
      </c>
      <c r="C195" s="12"/>
    </row>
    <row r="196" spans="2:3" x14ac:dyDescent="0.25">
      <c r="B196" s="10" t="s">
        <v>198</v>
      </c>
      <c r="C196" s="12"/>
    </row>
    <row r="197" spans="2:3" x14ac:dyDescent="0.25">
      <c r="B197" s="11" t="s">
        <v>199</v>
      </c>
      <c r="C197" s="12">
        <v>815</v>
      </c>
    </row>
    <row r="198" spans="2:3" x14ac:dyDescent="0.25">
      <c r="B198" s="10" t="s">
        <v>200</v>
      </c>
      <c r="C198" s="12">
        <v>815</v>
      </c>
    </row>
    <row r="199" spans="2:3" x14ac:dyDescent="0.25">
      <c r="B199" s="10"/>
      <c r="C199" s="12"/>
    </row>
    <row r="200" spans="2:3" x14ac:dyDescent="0.25">
      <c r="B200" s="9" t="s">
        <v>201</v>
      </c>
      <c r="C200" s="12"/>
    </row>
    <row r="201" spans="2:3" x14ac:dyDescent="0.25">
      <c r="B201" s="10" t="s">
        <v>202</v>
      </c>
      <c r="C201" s="12"/>
    </row>
    <row r="202" spans="2:3" x14ac:dyDescent="0.25">
      <c r="B202" s="11" t="s">
        <v>203</v>
      </c>
      <c r="C202" s="12">
        <v>604.76</v>
      </c>
    </row>
    <row r="203" spans="2:3" x14ac:dyDescent="0.25">
      <c r="B203" s="11" t="s">
        <v>204</v>
      </c>
      <c r="C203" s="12">
        <v>6047.6</v>
      </c>
    </row>
    <row r="204" spans="2:3" x14ac:dyDescent="0.25">
      <c r="B204" s="11" t="s">
        <v>205</v>
      </c>
      <c r="C204" s="12">
        <v>6047.6</v>
      </c>
    </row>
    <row r="205" spans="2:3" x14ac:dyDescent="0.25">
      <c r="B205" s="11" t="s">
        <v>206</v>
      </c>
      <c r="C205" s="12">
        <v>9676.16</v>
      </c>
    </row>
    <row r="206" spans="2:3" x14ac:dyDescent="0.25">
      <c r="B206" s="11" t="s">
        <v>207</v>
      </c>
      <c r="C206" s="12">
        <v>604.76</v>
      </c>
    </row>
    <row r="207" spans="2:3" x14ac:dyDescent="0.25">
      <c r="B207" s="10" t="s">
        <v>208</v>
      </c>
      <c r="C207" s="12">
        <v>22980.880000000001</v>
      </c>
    </row>
    <row r="208" spans="2:3" x14ac:dyDescent="0.25">
      <c r="B208" s="10"/>
      <c r="C208" s="12"/>
    </row>
    <row r="209" spans="2:3" x14ac:dyDescent="0.25">
      <c r="B209" s="9" t="s">
        <v>209</v>
      </c>
      <c r="C209" s="12"/>
    </row>
    <row r="210" spans="2:3" x14ac:dyDescent="0.25">
      <c r="B210" s="10" t="s">
        <v>210</v>
      </c>
      <c r="C210" s="12"/>
    </row>
    <row r="211" spans="2:3" x14ac:dyDescent="0.25">
      <c r="B211" s="11" t="s">
        <v>76</v>
      </c>
      <c r="C211" s="12">
        <v>3504.95</v>
      </c>
    </row>
    <row r="212" spans="2:3" x14ac:dyDescent="0.25">
      <c r="B212" s="10" t="s">
        <v>211</v>
      </c>
      <c r="C212" s="12">
        <v>3504.95</v>
      </c>
    </row>
    <row r="213" spans="2:3" x14ac:dyDescent="0.25">
      <c r="B213" s="10"/>
      <c r="C213" s="12"/>
    </row>
    <row r="214" spans="2:3" x14ac:dyDescent="0.25">
      <c r="B214" s="9" t="s">
        <v>212</v>
      </c>
      <c r="C214" s="12"/>
    </row>
    <row r="215" spans="2:3" x14ac:dyDescent="0.25">
      <c r="B215" s="10" t="s">
        <v>213</v>
      </c>
      <c r="C215" s="12"/>
    </row>
    <row r="216" spans="2:3" x14ac:dyDescent="0.25">
      <c r="B216" s="11" t="s">
        <v>214</v>
      </c>
      <c r="C216" s="12">
        <v>1163.6400000000001</v>
      </c>
    </row>
    <row r="217" spans="2:3" x14ac:dyDescent="0.25">
      <c r="B217" s="11" t="s">
        <v>132</v>
      </c>
      <c r="C217" s="12">
        <v>1163.6400000000001</v>
      </c>
    </row>
    <row r="218" spans="2:3" x14ac:dyDescent="0.25">
      <c r="B218" s="10" t="s">
        <v>215</v>
      </c>
      <c r="C218" s="12">
        <v>2327.2800000000002</v>
      </c>
    </row>
    <row r="219" spans="2:3" x14ac:dyDescent="0.25">
      <c r="B219" s="10"/>
      <c r="C219" s="12"/>
    </row>
    <row r="220" spans="2:3" x14ac:dyDescent="0.25">
      <c r="B220" s="9" t="s">
        <v>216</v>
      </c>
      <c r="C220" s="12"/>
    </row>
    <row r="221" spans="2:3" x14ac:dyDescent="0.25">
      <c r="B221" s="10" t="s">
        <v>217</v>
      </c>
      <c r="C221" s="12"/>
    </row>
    <row r="222" spans="2:3" x14ac:dyDescent="0.25">
      <c r="B222" s="11" t="s">
        <v>218</v>
      </c>
      <c r="C222" s="12">
        <v>14139.8</v>
      </c>
    </row>
    <row r="223" spans="2:3" x14ac:dyDescent="0.25">
      <c r="B223" s="11" t="s">
        <v>219</v>
      </c>
      <c r="C223" s="12">
        <v>29693.58</v>
      </c>
    </row>
    <row r="224" spans="2:3" x14ac:dyDescent="0.25">
      <c r="B224" s="10" t="s">
        <v>220</v>
      </c>
      <c r="C224" s="12">
        <v>43833.380000000005</v>
      </c>
    </row>
    <row r="225" spans="2:3" x14ac:dyDescent="0.25">
      <c r="B225" s="10"/>
      <c r="C225" s="12"/>
    </row>
    <row r="226" spans="2:3" x14ac:dyDescent="0.25">
      <c r="B226" s="9" t="s">
        <v>221</v>
      </c>
      <c r="C226" s="12"/>
    </row>
    <row r="227" spans="2:3" x14ac:dyDescent="0.25">
      <c r="B227" s="10" t="s">
        <v>222</v>
      </c>
      <c r="C227" s="12"/>
    </row>
    <row r="228" spans="2:3" x14ac:dyDescent="0.25">
      <c r="B228" s="11" t="s">
        <v>223</v>
      </c>
      <c r="C228" s="12">
        <v>4810.96</v>
      </c>
    </row>
    <row r="229" spans="2:3" x14ac:dyDescent="0.25">
      <c r="B229" s="10" t="s">
        <v>224</v>
      </c>
      <c r="C229" s="12">
        <v>4810.96</v>
      </c>
    </row>
    <row r="230" spans="2:3" x14ac:dyDescent="0.25">
      <c r="B230" s="10"/>
      <c r="C230" s="12"/>
    </row>
    <row r="231" spans="2:3" x14ac:dyDescent="0.25">
      <c r="B231" s="9" t="s">
        <v>225</v>
      </c>
      <c r="C231" s="12"/>
    </row>
    <row r="232" spans="2:3" x14ac:dyDescent="0.25">
      <c r="B232" s="10" t="s">
        <v>226</v>
      </c>
      <c r="C232" s="12"/>
    </row>
    <row r="233" spans="2:3" x14ac:dyDescent="0.25">
      <c r="B233" s="11" t="s">
        <v>227</v>
      </c>
      <c r="C233" s="12">
        <v>17055.36</v>
      </c>
    </row>
    <row r="234" spans="2:3" x14ac:dyDescent="0.25">
      <c r="B234" s="11" t="s">
        <v>228</v>
      </c>
      <c r="C234" s="12">
        <v>63168</v>
      </c>
    </row>
    <row r="235" spans="2:3" x14ac:dyDescent="0.25">
      <c r="B235" s="11" t="s">
        <v>229</v>
      </c>
      <c r="C235" s="12">
        <v>10106.879999999999</v>
      </c>
    </row>
    <row r="236" spans="2:3" x14ac:dyDescent="0.25">
      <c r="B236" s="11" t="s">
        <v>230</v>
      </c>
      <c r="C236" s="12">
        <v>97910.399999999994</v>
      </c>
    </row>
    <row r="237" spans="2:3" x14ac:dyDescent="0.25">
      <c r="B237" s="11" t="s">
        <v>231</v>
      </c>
      <c r="C237" s="12">
        <v>30952.32</v>
      </c>
    </row>
    <row r="238" spans="2:3" x14ac:dyDescent="0.25">
      <c r="B238" s="11" t="s">
        <v>232</v>
      </c>
      <c r="C238" s="12">
        <v>206559.35999999999</v>
      </c>
    </row>
    <row r="239" spans="2:3" x14ac:dyDescent="0.25">
      <c r="B239" s="11" t="s">
        <v>233</v>
      </c>
      <c r="C239" s="12">
        <v>13265.28</v>
      </c>
    </row>
    <row r="240" spans="2:3" x14ac:dyDescent="0.25">
      <c r="B240" s="11" t="s">
        <v>234</v>
      </c>
      <c r="C240" s="12">
        <v>138969.60000000001</v>
      </c>
    </row>
    <row r="241" spans="2:3" x14ac:dyDescent="0.25">
      <c r="B241" s="11" t="s">
        <v>235</v>
      </c>
      <c r="C241" s="12">
        <v>14528.64</v>
      </c>
    </row>
    <row r="242" spans="2:3" x14ac:dyDescent="0.25">
      <c r="B242" s="11" t="s">
        <v>236</v>
      </c>
      <c r="C242" s="12">
        <v>31584</v>
      </c>
    </row>
    <row r="243" spans="2:3" x14ac:dyDescent="0.25">
      <c r="B243" s="11" t="s">
        <v>237</v>
      </c>
      <c r="C243" s="12">
        <v>21477.119999999999</v>
      </c>
    </row>
    <row r="244" spans="2:3" x14ac:dyDescent="0.25">
      <c r="B244" s="10" t="s">
        <v>238</v>
      </c>
      <c r="C244" s="12">
        <v>645576.96000000008</v>
      </c>
    </row>
    <row r="245" spans="2:3" x14ac:dyDescent="0.25">
      <c r="B245" s="10"/>
      <c r="C245" s="12"/>
    </row>
    <row r="246" spans="2:3" x14ac:dyDescent="0.25">
      <c r="B246" s="9" t="s">
        <v>239</v>
      </c>
      <c r="C246" s="12"/>
    </row>
    <row r="247" spans="2:3" x14ac:dyDescent="0.25">
      <c r="B247" s="10" t="s">
        <v>240</v>
      </c>
      <c r="C247" s="12"/>
    </row>
    <row r="248" spans="2:3" x14ac:dyDescent="0.25">
      <c r="B248" s="11" t="s">
        <v>241</v>
      </c>
      <c r="C248" s="12">
        <v>3589.45</v>
      </c>
    </row>
    <row r="249" spans="2:3" x14ac:dyDescent="0.25">
      <c r="B249" s="10" t="s">
        <v>242</v>
      </c>
      <c r="C249" s="12">
        <v>3589.45</v>
      </c>
    </row>
    <row r="250" spans="2:3" x14ac:dyDescent="0.25">
      <c r="B250" s="10"/>
      <c r="C250" s="12"/>
    </row>
    <row r="251" spans="2:3" x14ac:dyDescent="0.25">
      <c r="B251" s="9" t="s">
        <v>243</v>
      </c>
      <c r="C251" s="12"/>
    </row>
    <row r="252" spans="2:3" x14ac:dyDescent="0.25">
      <c r="B252" s="10" t="s">
        <v>244</v>
      </c>
      <c r="C252" s="12"/>
    </row>
    <row r="253" spans="2:3" x14ac:dyDescent="0.25">
      <c r="B253" s="11" t="s">
        <v>245</v>
      </c>
      <c r="C253" s="12">
        <v>17165.939999999999</v>
      </c>
    </row>
    <row r="254" spans="2:3" x14ac:dyDescent="0.25">
      <c r="B254" s="11" t="s">
        <v>246</v>
      </c>
      <c r="C254" s="12">
        <v>16612.2</v>
      </c>
    </row>
    <row r="255" spans="2:3" x14ac:dyDescent="0.25">
      <c r="B255" s="10" t="s">
        <v>247</v>
      </c>
      <c r="C255" s="12">
        <v>33778.14</v>
      </c>
    </row>
    <row r="256" spans="2:3" x14ac:dyDescent="0.25">
      <c r="B256" s="10"/>
      <c r="C256" s="12"/>
    </row>
    <row r="257" spans="2:3" x14ac:dyDescent="0.25">
      <c r="B257" s="9" t="s">
        <v>248</v>
      </c>
      <c r="C257" s="12"/>
    </row>
    <row r="258" spans="2:3" x14ac:dyDescent="0.25">
      <c r="B258" s="10" t="s">
        <v>249</v>
      </c>
      <c r="C258" s="12"/>
    </row>
    <row r="259" spans="2:3" x14ac:dyDescent="0.25">
      <c r="B259" s="11" t="s">
        <v>250</v>
      </c>
      <c r="C259" s="12">
        <v>9214.2999999999993</v>
      </c>
    </row>
    <row r="260" spans="2:3" x14ac:dyDescent="0.25">
      <c r="B260" s="10" t="s">
        <v>251</v>
      </c>
      <c r="C260" s="12">
        <v>9214.2999999999993</v>
      </c>
    </row>
    <row r="261" spans="2:3" x14ac:dyDescent="0.25">
      <c r="B261" s="10"/>
      <c r="C261" s="12"/>
    </row>
    <row r="262" spans="2:3" x14ac:dyDescent="0.25">
      <c r="B262" s="9" t="s">
        <v>252</v>
      </c>
      <c r="C262" s="12"/>
    </row>
    <row r="263" spans="2:3" x14ac:dyDescent="0.25">
      <c r="B263" s="10" t="s">
        <v>253</v>
      </c>
      <c r="C263" s="12"/>
    </row>
    <row r="264" spans="2:3" x14ac:dyDescent="0.25">
      <c r="B264" s="11" t="s">
        <v>254</v>
      </c>
      <c r="C264" s="12">
        <v>3972.36</v>
      </c>
    </row>
    <row r="265" spans="2:3" x14ac:dyDescent="0.25">
      <c r="B265" s="11" t="s">
        <v>255</v>
      </c>
      <c r="C265" s="12">
        <v>662.06</v>
      </c>
    </row>
    <row r="266" spans="2:3" x14ac:dyDescent="0.25">
      <c r="B266" s="11" t="s">
        <v>256</v>
      </c>
      <c r="C266" s="12">
        <v>19861.8</v>
      </c>
    </row>
    <row r="267" spans="2:3" x14ac:dyDescent="0.25">
      <c r="B267" s="11" t="s">
        <v>257</v>
      </c>
      <c r="C267" s="12">
        <v>29130.639999999999</v>
      </c>
    </row>
    <row r="268" spans="2:3" x14ac:dyDescent="0.25">
      <c r="B268" s="11" t="s">
        <v>258</v>
      </c>
      <c r="C268" s="12">
        <v>10592.96</v>
      </c>
    </row>
    <row r="269" spans="2:3" x14ac:dyDescent="0.25">
      <c r="B269" s="11" t="s">
        <v>259</v>
      </c>
      <c r="C269" s="12">
        <v>31116.82</v>
      </c>
    </row>
    <row r="270" spans="2:3" x14ac:dyDescent="0.25">
      <c r="B270" s="11" t="s">
        <v>260</v>
      </c>
      <c r="C270" s="12">
        <v>41709.78</v>
      </c>
    </row>
    <row r="271" spans="2:3" x14ac:dyDescent="0.25">
      <c r="B271" s="10" t="s">
        <v>261</v>
      </c>
      <c r="C271" s="12">
        <v>137046.41999999998</v>
      </c>
    </row>
    <row r="272" spans="2:3" x14ac:dyDescent="0.25">
      <c r="B272" s="10"/>
      <c r="C272" s="12"/>
    </row>
    <row r="273" spans="2:3" x14ac:dyDescent="0.25">
      <c r="B273" s="9" t="s">
        <v>262</v>
      </c>
      <c r="C273" s="12"/>
    </row>
    <row r="274" spans="2:3" x14ac:dyDescent="0.25">
      <c r="B274" s="10" t="s">
        <v>263</v>
      </c>
      <c r="C274" s="12"/>
    </row>
    <row r="275" spans="2:3" x14ac:dyDescent="0.25">
      <c r="B275" s="11" t="s">
        <v>264</v>
      </c>
      <c r="C275" s="12">
        <v>27610.44</v>
      </c>
    </row>
    <row r="276" spans="2:3" x14ac:dyDescent="0.25">
      <c r="B276" s="10" t="s">
        <v>265</v>
      </c>
      <c r="C276" s="12">
        <v>27610.44</v>
      </c>
    </row>
    <row r="277" spans="2:3" x14ac:dyDescent="0.25">
      <c r="B277" s="10"/>
      <c r="C277" s="12"/>
    </row>
    <row r="278" spans="2:3" x14ac:dyDescent="0.25">
      <c r="B278" s="9" t="s">
        <v>266</v>
      </c>
      <c r="C278" s="12"/>
    </row>
    <row r="279" spans="2:3" x14ac:dyDescent="0.25">
      <c r="B279" s="10" t="s">
        <v>267</v>
      </c>
      <c r="C279" s="12"/>
    </row>
    <row r="280" spans="2:3" x14ac:dyDescent="0.25">
      <c r="B280" s="11" t="s">
        <v>268</v>
      </c>
      <c r="C280" s="12">
        <v>3647.1</v>
      </c>
    </row>
    <row r="281" spans="2:3" x14ac:dyDescent="0.25">
      <c r="B281" s="11" t="s">
        <v>269</v>
      </c>
      <c r="C281" s="12">
        <v>3647.1</v>
      </c>
    </row>
    <row r="282" spans="2:3" x14ac:dyDescent="0.25">
      <c r="B282" s="11" t="s">
        <v>72</v>
      </c>
      <c r="C282" s="12">
        <v>2431.4</v>
      </c>
    </row>
    <row r="283" spans="2:3" x14ac:dyDescent="0.25">
      <c r="B283" s="11" t="s">
        <v>270</v>
      </c>
      <c r="C283" s="12">
        <v>78412.649999999994</v>
      </c>
    </row>
    <row r="284" spans="2:3" x14ac:dyDescent="0.25">
      <c r="B284" s="11" t="s">
        <v>271</v>
      </c>
      <c r="C284" s="12">
        <v>38902.400000000001</v>
      </c>
    </row>
    <row r="285" spans="2:3" x14ac:dyDescent="0.25">
      <c r="B285" s="10" t="s">
        <v>272</v>
      </c>
      <c r="C285" s="12">
        <v>127040.65</v>
      </c>
    </row>
    <row r="286" spans="2:3" x14ac:dyDescent="0.25">
      <c r="B286" s="10"/>
      <c r="C286" s="12"/>
    </row>
    <row r="287" spans="2:3" x14ac:dyDescent="0.25">
      <c r="B287" s="9" t="s">
        <v>273</v>
      </c>
      <c r="C287" s="12"/>
    </row>
    <row r="288" spans="2:3" x14ac:dyDescent="0.25">
      <c r="B288" s="10" t="s">
        <v>274</v>
      </c>
      <c r="C288" s="12"/>
    </row>
    <row r="289" spans="2:3" x14ac:dyDescent="0.25">
      <c r="B289" s="11" t="s">
        <v>275</v>
      </c>
      <c r="C289" s="12">
        <v>60127.22</v>
      </c>
    </row>
    <row r="290" spans="2:3" x14ac:dyDescent="0.25">
      <c r="B290" s="11" t="s">
        <v>276</v>
      </c>
      <c r="C290" s="12">
        <v>4875.18</v>
      </c>
    </row>
    <row r="291" spans="2:3" x14ac:dyDescent="0.25">
      <c r="B291" s="11" t="s">
        <v>132</v>
      </c>
      <c r="C291" s="12">
        <v>812.53</v>
      </c>
    </row>
    <row r="292" spans="2:3" x14ac:dyDescent="0.25">
      <c r="B292" s="11" t="s">
        <v>277</v>
      </c>
      <c r="C292" s="12">
        <v>3250.12</v>
      </c>
    </row>
    <row r="293" spans="2:3" x14ac:dyDescent="0.25">
      <c r="B293" s="10" t="s">
        <v>278</v>
      </c>
      <c r="C293" s="12">
        <v>69065.05</v>
      </c>
    </row>
    <row r="294" spans="2:3" x14ac:dyDescent="0.25">
      <c r="B294" s="10"/>
      <c r="C294" s="12"/>
    </row>
    <row r="295" spans="2:3" x14ac:dyDescent="0.25">
      <c r="B295" s="9" t="s">
        <v>279</v>
      </c>
      <c r="C295" s="12"/>
    </row>
    <row r="296" spans="2:3" x14ac:dyDescent="0.25">
      <c r="B296" s="10" t="s">
        <v>280</v>
      </c>
      <c r="C296" s="12"/>
    </row>
    <row r="297" spans="2:3" x14ac:dyDescent="0.25">
      <c r="B297" s="11" t="s">
        <v>281</v>
      </c>
      <c r="C297" s="12">
        <v>4888.62</v>
      </c>
    </row>
    <row r="298" spans="2:3" x14ac:dyDescent="0.25">
      <c r="B298" s="10" t="s">
        <v>282</v>
      </c>
      <c r="C298" s="12">
        <v>4888.62</v>
      </c>
    </row>
    <row r="299" spans="2:3" x14ac:dyDescent="0.25">
      <c r="B299" s="10"/>
      <c r="C299" s="12"/>
    </row>
    <row r="300" spans="2:3" x14ac:dyDescent="0.25">
      <c r="B300" s="9" t="s">
        <v>283</v>
      </c>
      <c r="C300" s="12"/>
    </row>
    <row r="301" spans="2:3" x14ac:dyDescent="0.25">
      <c r="B301" s="10" t="s">
        <v>284</v>
      </c>
      <c r="C301" s="12"/>
    </row>
    <row r="302" spans="2:3" x14ac:dyDescent="0.25">
      <c r="B302" s="11" t="s">
        <v>223</v>
      </c>
      <c r="C302" s="12">
        <v>23861.200000000001</v>
      </c>
    </row>
    <row r="303" spans="2:3" x14ac:dyDescent="0.25">
      <c r="B303" s="10" t="s">
        <v>285</v>
      </c>
      <c r="C303" s="12">
        <v>23861.200000000001</v>
      </c>
    </row>
    <row r="304" spans="2:3" x14ac:dyDescent="0.25">
      <c r="B304" s="10"/>
      <c r="C304" s="12"/>
    </row>
    <row r="305" spans="2:3" x14ac:dyDescent="0.25">
      <c r="B305" s="9" t="s">
        <v>286</v>
      </c>
      <c r="C305" s="12"/>
    </row>
    <row r="306" spans="2:3" x14ac:dyDescent="0.25">
      <c r="B306" s="10" t="s">
        <v>287</v>
      </c>
      <c r="C306" s="12"/>
    </row>
    <row r="307" spans="2:3" x14ac:dyDescent="0.25">
      <c r="B307" s="11" t="s">
        <v>288</v>
      </c>
      <c r="C307" s="12">
        <v>4900.92</v>
      </c>
    </row>
    <row r="308" spans="2:3" x14ac:dyDescent="0.25">
      <c r="B308" s="11" t="s">
        <v>289</v>
      </c>
      <c r="C308" s="12">
        <v>3267.28</v>
      </c>
    </row>
    <row r="309" spans="2:3" x14ac:dyDescent="0.25">
      <c r="B309" s="11" t="s">
        <v>290</v>
      </c>
      <c r="C309" s="12">
        <v>1633.64</v>
      </c>
    </row>
    <row r="310" spans="2:3" x14ac:dyDescent="0.25">
      <c r="B310" s="11" t="s">
        <v>127</v>
      </c>
      <c r="C310" s="12">
        <v>3267.28</v>
      </c>
    </row>
    <row r="311" spans="2:3" x14ac:dyDescent="0.25">
      <c r="B311" s="10" t="s">
        <v>291</v>
      </c>
      <c r="C311" s="12">
        <v>13069.12</v>
      </c>
    </row>
    <row r="312" spans="2:3" x14ac:dyDescent="0.25">
      <c r="B312" s="10"/>
      <c r="C312" s="12"/>
    </row>
    <row r="313" spans="2:3" x14ac:dyDescent="0.25">
      <c r="B313" s="9" t="s">
        <v>292</v>
      </c>
      <c r="C313" s="12"/>
    </row>
    <row r="314" spans="2:3" x14ac:dyDescent="0.25">
      <c r="B314" s="10" t="s">
        <v>293</v>
      </c>
      <c r="C314" s="12"/>
    </row>
    <row r="315" spans="2:3" x14ac:dyDescent="0.25">
      <c r="B315" s="11" t="s">
        <v>150</v>
      </c>
      <c r="C315" s="12">
        <v>2750.04</v>
      </c>
    </row>
    <row r="316" spans="2:3" x14ac:dyDescent="0.25">
      <c r="B316" s="11" t="s">
        <v>294</v>
      </c>
      <c r="C316" s="12">
        <v>28417.08</v>
      </c>
    </row>
    <row r="317" spans="2:3" x14ac:dyDescent="0.25">
      <c r="B317" s="11" t="s">
        <v>295</v>
      </c>
      <c r="C317" s="12">
        <v>15125.22</v>
      </c>
    </row>
    <row r="318" spans="2:3" x14ac:dyDescent="0.25">
      <c r="B318" s="11" t="s">
        <v>233</v>
      </c>
      <c r="C318" s="12">
        <v>1375.02</v>
      </c>
    </row>
    <row r="319" spans="2:3" x14ac:dyDescent="0.25">
      <c r="B319" s="11" t="s">
        <v>72</v>
      </c>
      <c r="C319" s="12">
        <v>1375.02</v>
      </c>
    </row>
    <row r="320" spans="2:3" x14ac:dyDescent="0.25">
      <c r="B320" s="11" t="s">
        <v>296</v>
      </c>
      <c r="C320" s="12">
        <v>10541.82</v>
      </c>
    </row>
    <row r="321" spans="2:3" x14ac:dyDescent="0.25">
      <c r="B321" s="11" t="s">
        <v>297</v>
      </c>
      <c r="C321" s="12">
        <v>18333.599999999999</v>
      </c>
    </row>
    <row r="322" spans="2:3" x14ac:dyDescent="0.25">
      <c r="B322" s="11" t="s">
        <v>298</v>
      </c>
      <c r="C322" s="12">
        <v>1833.36</v>
      </c>
    </row>
    <row r="323" spans="2:3" x14ac:dyDescent="0.25">
      <c r="B323" s="11" t="s">
        <v>299</v>
      </c>
      <c r="C323" s="12">
        <v>9625.14</v>
      </c>
    </row>
    <row r="324" spans="2:3" x14ac:dyDescent="0.25">
      <c r="B324" s="11" t="s">
        <v>300</v>
      </c>
      <c r="C324" s="12">
        <v>14666.88</v>
      </c>
    </row>
    <row r="325" spans="2:3" x14ac:dyDescent="0.25">
      <c r="B325" s="10" t="s">
        <v>301</v>
      </c>
      <c r="C325" s="12">
        <v>104043.18</v>
      </c>
    </row>
    <row r="326" spans="2:3" x14ac:dyDescent="0.25">
      <c r="B326" s="10"/>
      <c r="C326" s="12"/>
    </row>
    <row r="327" spans="2:3" x14ac:dyDescent="0.25">
      <c r="B327" s="9" t="s">
        <v>302</v>
      </c>
      <c r="C327" s="12"/>
    </row>
    <row r="328" spans="2:3" x14ac:dyDescent="0.25">
      <c r="B328" s="10" t="s">
        <v>303</v>
      </c>
      <c r="C328" s="12"/>
    </row>
    <row r="329" spans="2:3" x14ac:dyDescent="0.25">
      <c r="B329" s="11" t="s">
        <v>76</v>
      </c>
      <c r="C329" s="12">
        <v>639.94000000000005</v>
      </c>
    </row>
    <row r="330" spans="2:3" x14ac:dyDescent="0.25">
      <c r="B330" s="10" t="s">
        <v>304</v>
      </c>
      <c r="C330" s="12">
        <v>639.94000000000005</v>
      </c>
    </row>
    <row r="331" spans="2:3" x14ac:dyDescent="0.25">
      <c r="B331" s="10"/>
      <c r="C331" s="12"/>
    </row>
    <row r="332" spans="2:3" x14ac:dyDescent="0.25">
      <c r="B332" s="9" t="s">
        <v>305</v>
      </c>
      <c r="C332" s="12"/>
    </row>
    <row r="333" spans="2:3" x14ac:dyDescent="0.25">
      <c r="B333" s="10" t="s">
        <v>306</v>
      </c>
      <c r="C333" s="12"/>
    </row>
    <row r="334" spans="2:3" x14ac:dyDescent="0.25">
      <c r="B334" s="11" t="s">
        <v>307</v>
      </c>
      <c r="C334" s="12">
        <v>5390.1</v>
      </c>
    </row>
    <row r="335" spans="2:3" x14ac:dyDescent="0.25">
      <c r="B335" s="10" t="s">
        <v>308</v>
      </c>
      <c r="C335" s="12">
        <v>5390.1</v>
      </c>
    </row>
    <row r="336" spans="2:3" x14ac:dyDescent="0.25">
      <c r="B336" s="10"/>
      <c r="C336" s="12"/>
    </row>
    <row r="337" spans="2:3" x14ac:dyDescent="0.25">
      <c r="B337" s="9" t="s">
        <v>309</v>
      </c>
      <c r="C337" s="12"/>
    </row>
    <row r="338" spans="2:3" x14ac:dyDescent="0.25">
      <c r="B338" s="10" t="s">
        <v>310</v>
      </c>
      <c r="C338" s="12"/>
    </row>
    <row r="339" spans="2:3" x14ac:dyDescent="0.25">
      <c r="B339" s="11" t="s">
        <v>311</v>
      </c>
      <c r="C339" s="12">
        <v>34062.839999999997</v>
      </c>
    </row>
    <row r="340" spans="2:3" x14ac:dyDescent="0.25">
      <c r="B340" s="11" t="s">
        <v>312</v>
      </c>
      <c r="C340" s="12">
        <v>40551</v>
      </c>
    </row>
    <row r="341" spans="2:3" x14ac:dyDescent="0.25">
      <c r="B341" s="11" t="s">
        <v>313</v>
      </c>
      <c r="C341" s="12">
        <v>129763.2</v>
      </c>
    </row>
    <row r="342" spans="2:3" x14ac:dyDescent="0.25">
      <c r="B342" s="11" t="s">
        <v>314</v>
      </c>
      <c r="C342" s="12">
        <v>56771.4</v>
      </c>
    </row>
    <row r="343" spans="2:3" x14ac:dyDescent="0.25">
      <c r="B343" s="11" t="s">
        <v>315</v>
      </c>
      <c r="C343" s="12">
        <v>69747.72</v>
      </c>
    </row>
    <row r="344" spans="2:3" x14ac:dyDescent="0.25">
      <c r="B344" s="11" t="s">
        <v>316</v>
      </c>
      <c r="C344" s="12">
        <v>6488.16</v>
      </c>
    </row>
    <row r="345" spans="2:3" x14ac:dyDescent="0.25">
      <c r="B345" s="11" t="s">
        <v>317</v>
      </c>
      <c r="C345" s="12">
        <v>12165.3</v>
      </c>
    </row>
    <row r="346" spans="2:3" x14ac:dyDescent="0.25">
      <c r="B346" s="10" t="s">
        <v>318</v>
      </c>
      <c r="C346" s="12">
        <v>349549.61999999994</v>
      </c>
    </row>
    <row r="347" spans="2:3" x14ac:dyDescent="0.25">
      <c r="B347" s="10"/>
      <c r="C347" s="12"/>
    </row>
    <row r="348" spans="2:3" x14ac:dyDescent="0.25">
      <c r="B348" s="9" t="s">
        <v>319</v>
      </c>
      <c r="C348" s="12"/>
    </row>
    <row r="349" spans="2:3" x14ac:dyDescent="0.25">
      <c r="B349" s="10" t="s">
        <v>320</v>
      </c>
      <c r="C349" s="12"/>
    </row>
    <row r="350" spans="2:3" x14ac:dyDescent="0.25">
      <c r="B350" s="11" t="s">
        <v>76</v>
      </c>
      <c r="C350" s="12">
        <v>5223.8599999999997</v>
      </c>
    </row>
    <row r="351" spans="2:3" x14ac:dyDescent="0.25">
      <c r="B351" s="10" t="s">
        <v>321</v>
      </c>
      <c r="C351" s="12">
        <v>5223.8599999999997</v>
      </c>
    </row>
    <row r="352" spans="2:3" x14ac:dyDescent="0.25">
      <c r="B352" s="10"/>
      <c r="C352" s="12"/>
    </row>
    <row r="353" spans="2:3" x14ac:dyDescent="0.25">
      <c r="B353" s="9" t="s">
        <v>322</v>
      </c>
      <c r="C353" s="12"/>
    </row>
    <row r="354" spans="2:3" x14ac:dyDescent="0.25">
      <c r="B354" s="10" t="s">
        <v>323</v>
      </c>
      <c r="C354" s="12"/>
    </row>
    <row r="355" spans="2:3" x14ac:dyDescent="0.25">
      <c r="B355" s="11" t="s">
        <v>324</v>
      </c>
      <c r="C355" s="12">
        <v>4834.74</v>
      </c>
    </row>
    <row r="356" spans="2:3" x14ac:dyDescent="0.25">
      <c r="B356" s="10" t="s">
        <v>325</v>
      </c>
      <c r="C356" s="12">
        <v>4834.74</v>
      </c>
    </row>
    <row r="357" spans="2:3" x14ac:dyDescent="0.25">
      <c r="B357" s="10"/>
      <c r="C357" s="12"/>
    </row>
    <row r="358" spans="2:3" x14ac:dyDescent="0.25">
      <c r="B358" s="9" t="s">
        <v>326</v>
      </c>
      <c r="C358" s="12"/>
    </row>
    <row r="359" spans="2:3" x14ac:dyDescent="0.25">
      <c r="B359" s="10" t="s">
        <v>327</v>
      </c>
      <c r="C359" s="12"/>
    </row>
    <row r="360" spans="2:3" x14ac:dyDescent="0.25">
      <c r="B360" s="11" t="s">
        <v>328</v>
      </c>
      <c r="C360" s="12">
        <v>6749.16</v>
      </c>
    </row>
    <row r="361" spans="2:3" x14ac:dyDescent="0.25">
      <c r="B361" s="10" t="s">
        <v>329</v>
      </c>
      <c r="C361" s="12">
        <v>6749.16</v>
      </c>
    </row>
    <row r="362" spans="2:3" x14ac:dyDescent="0.25">
      <c r="B362" s="10"/>
      <c r="C362" s="12"/>
    </row>
    <row r="363" spans="2:3" x14ac:dyDescent="0.25">
      <c r="B363" s="9" t="s">
        <v>330</v>
      </c>
      <c r="C363" s="12"/>
    </row>
    <row r="364" spans="2:3" x14ac:dyDescent="0.25">
      <c r="B364" s="10" t="s">
        <v>331</v>
      </c>
      <c r="C364" s="12"/>
    </row>
    <row r="365" spans="2:3" x14ac:dyDescent="0.25">
      <c r="B365" s="11" t="s">
        <v>332</v>
      </c>
      <c r="C365" s="12">
        <v>3677.6</v>
      </c>
    </row>
    <row r="366" spans="2:3" x14ac:dyDescent="0.25">
      <c r="B366" s="10" t="s">
        <v>333</v>
      </c>
      <c r="C366" s="12">
        <v>3677.6</v>
      </c>
    </row>
    <row r="367" spans="2:3" x14ac:dyDescent="0.25">
      <c r="B367" s="10"/>
      <c r="C367" s="12"/>
    </row>
    <row r="368" spans="2:3" x14ac:dyDescent="0.25">
      <c r="B368" s="9" t="s">
        <v>334</v>
      </c>
      <c r="C368" s="12"/>
    </row>
    <row r="369" spans="2:3" x14ac:dyDescent="0.25">
      <c r="B369" s="10" t="s">
        <v>335</v>
      </c>
      <c r="C369" s="12"/>
    </row>
    <row r="370" spans="2:3" x14ac:dyDescent="0.25">
      <c r="B370" s="11" t="s">
        <v>336</v>
      </c>
      <c r="C370" s="12">
        <v>850.5</v>
      </c>
    </row>
    <row r="371" spans="2:3" x14ac:dyDescent="0.25">
      <c r="B371" s="10" t="s">
        <v>337</v>
      </c>
      <c r="C371" s="12">
        <v>850.5</v>
      </c>
    </row>
    <row r="372" spans="2:3" x14ac:dyDescent="0.25">
      <c r="B372" s="10"/>
      <c r="C372" s="12"/>
    </row>
    <row r="373" spans="2:3" x14ac:dyDescent="0.25">
      <c r="B373" s="9" t="s">
        <v>338</v>
      </c>
      <c r="C373" s="12"/>
    </row>
    <row r="374" spans="2:3" x14ac:dyDescent="0.25">
      <c r="B374" s="10" t="s">
        <v>339</v>
      </c>
      <c r="C374" s="12"/>
    </row>
    <row r="375" spans="2:3" x14ac:dyDescent="0.25">
      <c r="B375" s="11" t="s">
        <v>340</v>
      </c>
      <c r="C375" s="12">
        <v>25006.02</v>
      </c>
    </row>
    <row r="376" spans="2:3" x14ac:dyDescent="0.25">
      <c r="B376" s="10" t="s">
        <v>341</v>
      </c>
      <c r="C376" s="12">
        <v>25006.02</v>
      </c>
    </row>
    <row r="377" spans="2:3" x14ac:dyDescent="0.25">
      <c r="B377" s="10"/>
      <c r="C377" s="12"/>
    </row>
    <row r="378" spans="2:3" x14ac:dyDescent="0.25">
      <c r="B378" s="9" t="s">
        <v>342</v>
      </c>
      <c r="C378" s="12"/>
    </row>
    <row r="379" spans="2:3" x14ac:dyDescent="0.25">
      <c r="B379" s="10" t="s">
        <v>343</v>
      </c>
      <c r="C379" s="12"/>
    </row>
    <row r="380" spans="2:3" x14ac:dyDescent="0.25">
      <c r="B380" s="11" t="s">
        <v>336</v>
      </c>
      <c r="C380" s="12">
        <v>200.3</v>
      </c>
    </row>
    <row r="381" spans="2:3" x14ac:dyDescent="0.25">
      <c r="B381" s="10" t="s">
        <v>344</v>
      </c>
      <c r="C381" s="12">
        <v>200.3</v>
      </c>
    </row>
    <row r="382" spans="2:3" x14ac:dyDescent="0.25">
      <c r="B382" s="10"/>
      <c r="C382" s="12"/>
    </row>
    <row r="383" spans="2:3" x14ac:dyDescent="0.25">
      <c r="B383" s="9" t="s">
        <v>345</v>
      </c>
      <c r="C383" s="12"/>
    </row>
    <row r="384" spans="2:3" x14ac:dyDescent="0.25">
      <c r="B384" s="10" t="s">
        <v>346</v>
      </c>
      <c r="C384" s="12"/>
    </row>
    <row r="385" spans="2:3" x14ac:dyDescent="0.25">
      <c r="B385" s="11" t="s">
        <v>347</v>
      </c>
      <c r="C385" s="12">
        <v>6020.2</v>
      </c>
    </row>
    <row r="386" spans="2:3" x14ac:dyDescent="0.25">
      <c r="B386" s="11" t="s">
        <v>290</v>
      </c>
      <c r="C386" s="12">
        <v>37626.25</v>
      </c>
    </row>
    <row r="387" spans="2:3" x14ac:dyDescent="0.25">
      <c r="B387" s="11" t="s">
        <v>348</v>
      </c>
      <c r="C387" s="12">
        <v>13545.45</v>
      </c>
    </row>
    <row r="388" spans="2:3" x14ac:dyDescent="0.25">
      <c r="B388" s="11" t="s">
        <v>349</v>
      </c>
      <c r="C388" s="12">
        <v>4515.1499999999996</v>
      </c>
    </row>
    <row r="389" spans="2:3" x14ac:dyDescent="0.25">
      <c r="B389" s="10" t="s">
        <v>350</v>
      </c>
      <c r="C389" s="12">
        <v>61707.049999999996</v>
      </c>
    </row>
    <row r="390" spans="2:3" x14ac:dyDescent="0.25">
      <c r="B390" s="10"/>
      <c r="C390" s="12"/>
    </row>
    <row r="391" spans="2:3" x14ac:dyDescent="0.25">
      <c r="B391" s="9" t="s">
        <v>351</v>
      </c>
      <c r="C391" s="12"/>
    </row>
    <row r="392" spans="2:3" x14ac:dyDescent="0.25">
      <c r="B392" s="10" t="s">
        <v>352</v>
      </c>
      <c r="C392" s="12"/>
    </row>
    <row r="393" spans="2:3" x14ac:dyDescent="0.25">
      <c r="B393" s="11" t="s">
        <v>104</v>
      </c>
      <c r="C393" s="12">
        <v>4343.8</v>
      </c>
    </row>
    <row r="394" spans="2:3" x14ac:dyDescent="0.25">
      <c r="B394" s="11" t="s">
        <v>353</v>
      </c>
      <c r="C394" s="12">
        <v>868.76</v>
      </c>
    </row>
    <row r="395" spans="2:3" x14ac:dyDescent="0.25">
      <c r="B395" s="11" t="s">
        <v>316</v>
      </c>
      <c r="C395" s="12">
        <v>868.76</v>
      </c>
    </row>
    <row r="396" spans="2:3" x14ac:dyDescent="0.25">
      <c r="B396" s="11" t="s">
        <v>354</v>
      </c>
      <c r="C396" s="12">
        <v>8687.6</v>
      </c>
    </row>
    <row r="397" spans="2:3" x14ac:dyDescent="0.25">
      <c r="B397" s="11" t="s">
        <v>355</v>
      </c>
      <c r="C397" s="12">
        <v>1737.52</v>
      </c>
    </row>
    <row r="398" spans="2:3" x14ac:dyDescent="0.25">
      <c r="B398" s="11" t="s">
        <v>356</v>
      </c>
      <c r="C398" s="12">
        <v>17375.2</v>
      </c>
    </row>
    <row r="399" spans="2:3" x14ac:dyDescent="0.25">
      <c r="B399" s="11" t="s">
        <v>357</v>
      </c>
      <c r="C399" s="12">
        <v>16506.439999999999</v>
      </c>
    </row>
    <row r="400" spans="2:3" x14ac:dyDescent="0.25">
      <c r="B400" s="10" t="s">
        <v>358</v>
      </c>
      <c r="C400" s="12">
        <v>50388.08</v>
      </c>
    </row>
    <row r="401" spans="2:3" x14ac:dyDescent="0.25">
      <c r="B401" s="10"/>
      <c r="C401" s="12"/>
    </row>
    <row r="402" spans="2:3" x14ac:dyDescent="0.25">
      <c r="B402" s="9" t="s">
        <v>359</v>
      </c>
      <c r="C402" s="12"/>
    </row>
    <row r="403" spans="2:3" x14ac:dyDescent="0.25">
      <c r="B403" s="10" t="s">
        <v>360</v>
      </c>
      <c r="C403" s="12"/>
    </row>
    <row r="404" spans="2:3" x14ac:dyDescent="0.25">
      <c r="B404" s="11" t="s">
        <v>156</v>
      </c>
      <c r="C404" s="12">
        <v>1458.34</v>
      </c>
    </row>
    <row r="405" spans="2:3" x14ac:dyDescent="0.25">
      <c r="B405" s="11" t="s">
        <v>268</v>
      </c>
      <c r="C405" s="12">
        <v>13854.23</v>
      </c>
    </row>
    <row r="406" spans="2:3" x14ac:dyDescent="0.25">
      <c r="B406" s="11" t="s">
        <v>361</v>
      </c>
      <c r="C406" s="12">
        <v>43021.03</v>
      </c>
    </row>
    <row r="407" spans="2:3" x14ac:dyDescent="0.25">
      <c r="B407" s="11" t="s">
        <v>72</v>
      </c>
      <c r="C407" s="12">
        <v>7291.7</v>
      </c>
    </row>
    <row r="408" spans="2:3" x14ac:dyDescent="0.25">
      <c r="B408" s="11" t="s">
        <v>362</v>
      </c>
      <c r="C408" s="12">
        <v>8750.0400000000009</v>
      </c>
    </row>
    <row r="409" spans="2:3" x14ac:dyDescent="0.25">
      <c r="B409" s="11" t="s">
        <v>363</v>
      </c>
      <c r="C409" s="12">
        <v>729.17</v>
      </c>
    </row>
    <row r="410" spans="2:3" x14ac:dyDescent="0.25">
      <c r="B410" s="10" t="s">
        <v>364</v>
      </c>
      <c r="C410" s="12">
        <v>75104.509999999995</v>
      </c>
    </row>
    <row r="411" spans="2:3" x14ac:dyDescent="0.25">
      <c r="B411" s="10"/>
      <c r="C411" s="12"/>
    </row>
    <row r="412" spans="2:3" x14ac:dyDescent="0.25">
      <c r="B412" s="9" t="s">
        <v>365</v>
      </c>
      <c r="C412" s="12"/>
    </row>
    <row r="413" spans="2:3" x14ac:dyDescent="0.25">
      <c r="B413" s="10" t="s">
        <v>366</v>
      </c>
      <c r="C413" s="12"/>
    </row>
    <row r="414" spans="2:3" x14ac:dyDescent="0.25">
      <c r="B414" s="11" t="s">
        <v>367</v>
      </c>
      <c r="C414" s="12">
        <v>3195.96</v>
      </c>
    </row>
    <row r="415" spans="2:3" x14ac:dyDescent="0.25">
      <c r="B415" s="11" t="s">
        <v>368</v>
      </c>
      <c r="C415" s="12">
        <v>2130.64</v>
      </c>
    </row>
    <row r="416" spans="2:3" x14ac:dyDescent="0.25">
      <c r="B416" s="10" t="s">
        <v>369</v>
      </c>
      <c r="C416" s="12">
        <v>5326.6</v>
      </c>
    </row>
    <row r="417" spans="2:3" x14ac:dyDescent="0.25">
      <c r="B417" s="10"/>
      <c r="C417" s="12"/>
    </row>
    <row r="418" spans="2:3" x14ac:dyDescent="0.25">
      <c r="B418" s="9" t="s">
        <v>370</v>
      </c>
      <c r="C418" s="12"/>
    </row>
    <row r="419" spans="2:3" x14ac:dyDescent="0.25">
      <c r="B419" s="10" t="s">
        <v>371</v>
      </c>
      <c r="C419" s="12"/>
    </row>
    <row r="420" spans="2:3" x14ac:dyDescent="0.25">
      <c r="B420" s="11" t="s">
        <v>372</v>
      </c>
      <c r="C420" s="12">
        <v>723.14</v>
      </c>
    </row>
    <row r="421" spans="2:3" x14ac:dyDescent="0.25">
      <c r="B421" s="11" t="s">
        <v>373</v>
      </c>
      <c r="C421" s="12">
        <v>17355.36</v>
      </c>
    </row>
    <row r="422" spans="2:3" x14ac:dyDescent="0.25">
      <c r="B422" s="10" t="s">
        <v>374</v>
      </c>
      <c r="C422" s="12">
        <v>18078.5</v>
      </c>
    </row>
    <row r="423" spans="2:3" x14ac:dyDescent="0.25">
      <c r="B423" s="10"/>
      <c r="C423" s="12"/>
    </row>
    <row r="424" spans="2:3" x14ac:dyDescent="0.25">
      <c r="B424" s="9" t="s">
        <v>375</v>
      </c>
      <c r="C424" s="12"/>
    </row>
    <row r="425" spans="2:3" x14ac:dyDescent="0.25">
      <c r="B425" s="10" t="s">
        <v>376</v>
      </c>
      <c r="C425" s="12"/>
    </row>
    <row r="426" spans="2:3" x14ac:dyDescent="0.25">
      <c r="B426" s="11" t="s">
        <v>71</v>
      </c>
      <c r="C426" s="12">
        <v>2359.44</v>
      </c>
    </row>
    <row r="427" spans="2:3" x14ac:dyDescent="0.25">
      <c r="B427" s="11" t="s">
        <v>72</v>
      </c>
      <c r="C427" s="12">
        <v>1179.72</v>
      </c>
    </row>
    <row r="428" spans="2:3" x14ac:dyDescent="0.25">
      <c r="B428" s="11" t="s">
        <v>573</v>
      </c>
      <c r="C428" s="12">
        <v>786.48</v>
      </c>
    </row>
    <row r="429" spans="2:3" x14ac:dyDescent="0.25">
      <c r="B429" s="11" t="s">
        <v>574</v>
      </c>
      <c r="C429" s="12">
        <v>1966.2</v>
      </c>
    </row>
    <row r="430" spans="2:3" x14ac:dyDescent="0.25">
      <c r="B430" s="11" t="s">
        <v>575</v>
      </c>
      <c r="C430" s="12">
        <v>786.48</v>
      </c>
    </row>
    <row r="431" spans="2:3" x14ac:dyDescent="0.25">
      <c r="B431" s="10" t="s">
        <v>377</v>
      </c>
      <c r="C431" s="12">
        <v>7078.32</v>
      </c>
    </row>
    <row r="432" spans="2:3" x14ac:dyDescent="0.25">
      <c r="B432" s="10"/>
      <c r="C432" s="12"/>
    </row>
    <row r="433" spans="2:3" x14ac:dyDescent="0.25">
      <c r="B433" s="9" t="s">
        <v>378</v>
      </c>
      <c r="C433" s="12"/>
    </row>
    <row r="434" spans="2:3" x14ac:dyDescent="0.25">
      <c r="B434" s="10" t="s">
        <v>379</v>
      </c>
      <c r="C434" s="12"/>
    </row>
    <row r="435" spans="2:3" x14ac:dyDescent="0.25">
      <c r="B435" s="11" t="s">
        <v>380</v>
      </c>
      <c r="C435" s="12">
        <v>843.84</v>
      </c>
    </row>
    <row r="436" spans="2:3" x14ac:dyDescent="0.25">
      <c r="B436" s="10" t="s">
        <v>381</v>
      </c>
      <c r="C436" s="12">
        <v>843.84</v>
      </c>
    </row>
    <row r="437" spans="2:3" x14ac:dyDescent="0.25">
      <c r="B437" s="10"/>
      <c r="C437" s="12"/>
    </row>
    <row r="438" spans="2:3" x14ac:dyDescent="0.25">
      <c r="B438" s="9" t="s">
        <v>382</v>
      </c>
      <c r="C438" s="12"/>
    </row>
    <row r="439" spans="2:3" x14ac:dyDescent="0.25">
      <c r="B439" s="10" t="s">
        <v>383</v>
      </c>
      <c r="C439" s="12"/>
    </row>
    <row r="440" spans="2:3" x14ac:dyDescent="0.25">
      <c r="B440" s="11" t="s">
        <v>76</v>
      </c>
      <c r="C440" s="12">
        <v>1668.24</v>
      </c>
    </row>
    <row r="441" spans="2:3" x14ac:dyDescent="0.25">
      <c r="B441" s="11" t="s">
        <v>384</v>
      </c>
      <c r="C441" s="12">
        <v>29194.2</v>
      </c>
    </row>
    <row r="442" spans="2:3" x14ac:dyDescent="0.25">
      <c r="B442" s="10" t="s">
        <v>385</v>
      </c>
      <c r="C442" s="12">
        <v>30862.440000000002</v>
      </c>
    </row>
    <row r="443" spans="2:3" x14ac:dyDescent="0.25">
      <c r="B443" s="10"/>
      <c r="C443" s="12"/>
    </row>
    <row r="444" spans="2:3" x14ac:dyDescent="0.25">
      <c r="B444" s="9" t="s">
        <v>386</v>
      </c>
      <c r="C444" s="12"/>
    </row>
    <row r="445" spans="2:3" x14ac:dyDescent="0.25">
      <c r="B445" s="10" t="s">
        <v>387</v>
      </c>
      <c r="C445" s="12"/>
    </row>
    <row r="446" spans="2:3" x14ac:dyDescent="0.25">
      <c r="B446" s="11" t="s">
        <v>388</v>
      </c>
      <c r="C446" s="12">
        <v>4781.22</v>
      </c>
    </row>
    <row r="447" spans="2:3" x14ac:dyDescent="0.25">
      <c r="B447" s="10" t="s">
        <v>389</v>
      </c>
      <c r="C447" s="12">
        <v>4781.22</v>
      </c>
    </row>
    <row r="448" spans="2:3" x14ac:dyDescent="0.25">
      <c r="B448" s="10"/>
      <c r="C448" s="12"/>
    </row>
    <row r="449" spans="2:3" x14ac:dyDescent="0.25">
      <c r="B449" s="9" t="s">
        <v>390</v>
      </c>
      <c r="C449" s="12"/>
    </row>
    <row r="450" spans="2:3" x14ac:dyDescent="0.25">
      <c r="B450" s="10" t="s">
        <v>391</v>
      </c>
      <c r="C450" s="12"/>
    </row>
    <row r="451" spans="2:3" x14ac:dyDescent="0.25">
      <c r="B451" s="11" t="s">
        <v>392</v>
      </c>
      <c r="C451" s="12">
        <v>6370.5</v>
      </c>
    </row>
    <row r="452" spans="2:3" x14ac:dyDescent="0.25">
      <c r="B452" s="11" t="s">
        <v>140</v>
      </c>
      <c r="C452" s="12">
        <v>11466.9</v>
      </c>
    </row>
    <row r="453" spans="2:3" x14ac:dyDescent="0.25">
      <c r="B453" s="10" t="s">
        <v>393</v>
      </c>
      <c r="C453" s="12">
        <v>17837.400000000001</v>
      </c>
    </row>
    <row r="454" spans="2:3" x14ac:dyDescent="0.25">
      <c r="B454" s="10"/>
      <c r="C454" s="12"/>
    </row>
    <row r="455" spans="2:3" x14ac:dyDescent="0.25">
      <c r="B455" s="9" t="s">
        <v>394</v>
      </c>
      <c r="C455" s="12"/>
    </row>
    <row r="456" spans="2:3" x14ac:dyDescent="0.25">
      <c r="B456" s="10" t="s">
        <v>395</v>
      </c>
      <c r="C456" s="12"/>
    </row>
    <row r="457" spans="2:3" x14ac:dyDescent="0.25">
      <c r="B457" s="11" t="s">
        <v>396</v>
      </c>
      <c r="C457" s="12">
        <v>20187.310000000001</v>
      </c>
    </row>
    <row r="458" spans="2:3" x14ac:dyDescent="0.25">
      <c r="B458" s="11" t="s">
        <v>397</v>
      </c>
      <c r="C458" s="12">
        <v>13975.83</v>
      </c>
    </row>
    <row r="459" spans="2:3" x14ac:dyDescent="0.25">
      <c r="B459" s="11" t="s">
        <v>398</v>
      </c>
      <c r="C459" s="12">
        <v>88513.59</v>
      </c>
    </row>
    <row r="460" spans="2:3" x14ac:dyDescent="0.25">
      <c r="B460" s="11" t="s">
        <v>399</v>
      </c>
      <c r="C460" s="12">
        <v>172368.57</v>
      </c>
    </row>
    <row r="461" spans="2:3" x14ac:dyDescent="0.25">
      <c r="B461" s="10" t="s">
        <v>400</v>
      </c>
      <c r="C461" s="12">
        <v>295045.3</v>
      </c>
    </row>
    <row r="462" spans="2:3" x14ac:dyDescent="0.25">
      <c r="B462" s="10"/>
      <c r="C462" s="12"/>
    </row>
    <row r="463" spans="2:3" x14ac:dyDescent="0.25">
      <c r="B463" s="9" t="s">
        <v>401</v>
      </c>
      <c r="C463" s="12"/>
    </row>
    <row r="464" spans="2:3" x14ac:dyDescent="0.25">
      <c r="B464" s="10" t="s">
        <v>402</v>
      </c>
      <c r="C464" s="12"/>
    </row>
    <row r="465" spans="2:3" x14ac:dyDescent="0.25">
      <c r="B465" s="11" t="s">
        <v>403</v>
      </c>
      <c r="C465" s="12">
        <v>25053.84</v>
      </c>
    </row>
    <row r="466" spans="2:3" x14ac:dyDescent="0.25">
      <c r="B466" s="10" t="s">
        <v>404</v>
      </c>
      <c r="C466" s="12">
        <v>25053.84</v>
      </c>
    </row>
    <row r="467" spans="2:3" x14ac:dyDescent="0.25">
      <c r="B467" s="10"/>
      <c r="C467" s="12"/>
    </row>
    <row r="468" spans="2:3" x14ac:dyDescent="0.25">
      <c r="B468" s="9" t="s">
        <v>405</v>
      </c>
      <c r="C468" s="12"/>
    </row>
    <row r="469" spans="2:3" x14ac:dyDescent="0.25">
      <c r="B469" s="10" t="s">
        <v>406</v>
      </c>
      <c r="C469" s="12"/>
    </row>
    <row r="470" spans="2:3" x14ac:dyDescent="0.25">
      <c r="B470" s="11" t="s">
        <v>407</v>
      </c>
      <c r="C470" s="12">
        <v>645.76</v>
      </c>
    </row>
    <row r="471" spans="2:3" x14ac:dyDescent="0.25">
      <c r="B471" s="11" t="s">
        <v>408</v>
      </c>
      <c r="C471" s="12">
        <v>645.76</v>
      </c>
    </row>
    <row r="472" spans="2:3" x14ac:dyDescent="0.25">
      <c r="B472" s="11" t="s">
        <v>233</v>
      </c>
      <c r="C472" s="12">
        <v>3228.8</v>
      </c>
    </row>
    <row r="473" spans="2:3" x14ac:dyDescent="0.25">
      <c r="B473" s="11" t="s">
        <v>235</v>
      </c>
      <c r="C473" s="12">
        <v>4520.32</v>
      </c>
    </row>
    <row r="474" spans="2:3" x14ac:dyDescent="0.25">
      <c r="B474" s="10" t="s">
        <v>409</v>
      </c>
      <c r="C474" s="12">
        <v>9040.64</v>
      </c>
    </row>
    <row r="475" spans="2:3" x14ac:dyDescent="0.25">
      <c r="B475" s="10"/>
      <c r="C475" s="12"/>
    </row>
    <row r="476" spans="2:3" x14ac:dyDescent="0.25">
      <c r="B476" s="9" t="s">
        <v>410</v>
      </c>
      <c r="C476" s="12"/>
    </row>
    <row r="477" spans="2:3" x14ac:dyDescent="0.25">
      <c r="B477" s="10" t="s">
        <v>411</v>
      </c>
      <c r="C477" s="12"/>
    </row>
    <row r="478" spans="2:3" x14ac:dyDescent="0.25">
      <c r="B478" s="11" t="s">
        <v>412</v>
      </c>
      <c r="C478" s="12">
        <v>3459.64</v>
      </c>
    </row>
    <row r="479" spans="2:3" x14ac:dyDescent="0.25">
      <c r="B479" s="10" t="s">
        <v>413</v>
      </c>
      <c r="C479" s="12">
        <v>3459.64</v>
      </c>
    </row>
    <row r="480" spans="2:3" x14ac:dyDescent="0.25">
      <c r="B480" s="10"/>
      <c r="C480" s="12"/>
    </row>
    <row r="481" spans="2:3" x14ac:dyDescent="0.25">
      <c r="B481" s="9" t="s">
        <v>414</v>
      </c>
      <c r="C481" s="12"/>
    </row>
    <row r="482" spans="2:3" x14ac:dyDescent="0.25">
      <c r="B482" s="10" t="s">
        <v>415</v>
      </c>
      <c r="C482" s="12"/>
    </row>
    <row r="483" spans="2:3" x14ac:dyDescent="0.25">
      <c r="B483" s="11" t="s">
        <v>416</v>
      </c>
      <c r="C483" s="12">
        <v>262.93</v>
      </c>
    </row>
    <row r="484" spans="2:3" x14ac:dyDescent="0.25">
      <c r="B484" s="11" t="s">
        <v>417</v>
      </c>
      <c r="C484" s="12">
        <v>1051.72</v>
      </c>
    </row>
    <row r="485" spans="2:3" x14ac:dyDescent="0.25">
      <c r="B485" s="10" t="s">
        <v>418</v>
      </c>
      <c r="C485" s="12">
        <v>1314.65</v>
      </c>
    </row>
    <row r="486" spans="2:3" x14ac:dyDescent="0.25">
      <c r="B486" s="10"/>
      <c r="C486" s="12"/>
    </row>
    <row r="487" spans="2:3" x14ac:dyDescent="0.25">
      <c r="B487" s="9" t="s">
        <v>419</v>
      </c>
      <c r="C487" s="12"/>
    </row>
    <row r="488" spans="2:3" x14ac:dyDescent="0.25">
      <c r="B488" s="10" t="s">
        <v>420</v>
      </c>
      <c r="C488" s="12"/>
    </row>
    <row r="489" spans="2:3" x14ac:dyDescent="0.25">
      <c r="B489" s="11" t="s">
        <v>421</v>
      </c>
      <c r="C489" s="12">
        <v>4002.72</v>
      </c>
    </row>
    <row r="490" spans="2:3" x14ac:dyDescent="0.25">
      <c r="B490" s="11" t="s">
        <v>158</v>
      </c>
      <c r="C490" s="12">
        <v>1000.68</v>
      </c>
    </row>
    <row r="491" spans="2:3" x14ac:dyDescent="0.25">
      <c r="B491" s="10" t="s">
        <v>422</v>
      </c>
      <c r="C491" s="12">
        <v>5003.3999999999996</v>
      </c>
    </row>
    <row r="492" spans="2:3" x14ac:dyDescent="0.25">
      <c r="B492" s="10"/>
      <c r="C492" s="12"/>
    </row>
    <row r="493" spans="2:3" x14ac:dyDescent="0.25">
      <c r="B493" s="9" t="s">
        <v>423</v>
      </c>
      <c r="C493" s="12"/>
    </row>
    <row r="494" spans="2:3" x14ac:dyDescent="0.25">
      <c r="B494" s="10" t="s">
        <v>424</v>
      </c>
      <c r="C494" s="12"/>
    </row>
    <row r="495" spans="2:3" x14ac:dyDescent="0.25">
      <c r="B495" s="11" t="s">
        <v>425</v>
      </c>
      <c r="C495" s="12">
        <v>3082.23</v>
      </c>
    </row>
    <row r="496" spans="2:3" x14ac:dyDescent="0.25">
      <c r="B496" s="10" t="s">
        <v>426</v>
      </c>
      <c r="C496" s="12">
        <v>3082.23</v>
      </c>
    </row>
    <row r="497" spans="2:3" x14ac:dyDescent="0.25">
      <c r="B497" s="10"/>
      <c r="C497" s="12"/>
    </row>
    <row r="498" spans="2:3" x14ac:dyDescent="0.25">
      <c r="B498" s="9" t="s">
        <v>427</v>
      </c>
      <c r="C498" s="12"/>
    </row>
    <row r="499" spans="2:3" x14ac:dyDescent="0.25">
      <c r="B499" s="10" t="s">
        <v>428</v>
      </c>
      <c r="C499" s="12"/>
    </row>
    <row r="500" spans="2:3" x14ac:dyDescent="0.25">
      <c r="B500" s="11" t="s">
        <v>429</v>
      </c>
      <c r="C500" s="12">
        <v>40129.65</v>
      </c>
    </row>
    <row r="501" spans="2:3" x14ac:dyDescent="0.25">
      <c r="B501" s="10" t="s">
        <v>430</v>
      </c>
      <c r="C501" s="12">
        <v>40129.65</v>
      </c>
    </row>
    <row r="502" spans="2:3" x14ac:dyDescent="0.25">
      <c r="B502" s="10"/>
      <c r="C502" s="12"/>
    </row>
    <row r="503" spans="2:3" x14ac:dyDescent="0.25">
      <c r="B503" s="9" t="s">
        <v>431</v>
      </c>
      <c r="C503" s="12"/>
    </row>
    <row r="504" spans="2:3" x14ac:dyDescent="0.25">
      <c r="B504" s="10" t="s">
        <v>432</v>
      </c>
      <c r="C504" s="12"/>
    </row>
    <row r="505" spans="2:3" x14ac:dyDescent="0.25">
      <c r="B505" s="11" t="s">
        <v>433</v>
      </c>
      <c r="C505" s="12">
        <v>7669.4</v>
      </c>
    </row>
    <row r="506" spans="2:3" x14ac:dyDescent="0.25">
      <c r="B506" s="10" t="s">
        <v>434</v>
      </c>
      <c r="C506" s="12">
        <v>7669.4</v>
      </c>
    </row>
    <row r="507" spans="2:3" x14ac:dyDescent="0.25">
      <c r="B507" s="10"/>
      <c r="C507" s="12"/>
    </row>
    <row r="508" spans="2:3" x14ac:dyDescent="0.25">
      <c r="B508" s="9" t="s">
        <v>435</v>
      </c>
      <c r="C508" s="12"/>
    </row>
    <row r="509" spans="2:3" x14ac:dyDescent="0.25">
      <c r="B509" s="10" t="s">
        <v>436</v>
      </c>
      <c r="C509" s="12"/>
    </row>
    <row r="510" spans="2:3" x14ac:dyDescent="0.25">
      <c r="B510" s="11" t="s">
        <v>437</v>
      </c>
      <c r="C510" s="12">
        <v>8533.07</v>
      </c>
    </row>
    <row r="511" spans="2:3" x14ac:dyDescent="0.25">
      <c r="B511" s="11" t="s">
        <v>438</v>
      </c>
      <c r="C511" s="12">
        <v>12471.41</v>
      </c>
    </row>
    <row r="512" spans="2:3" x14ac:dyDescent="0.25">
      <c r="B512" s="10" t="s">
        <v>439</v>
      </c>
      <c r="C512" s="12">
        <v>21004.48</v>
      </c>
    </row>
    <row r="513" spans="2:3" x14ac:dyDescent="0.25">
      <c r="B513" s="10"/>
      <c r="C513" s="12"/>
    </row>
    <row r="514" spans="2:3" x14ac:dyDescent="0.25">
      <c r="B514" s="9" t="s">
        <v>440</v>
      </c>
      <c r="C514" s="12"/>
    </row>
    <row r="515" spans="2:3" x14ac:dyDescent="0.25">
      <c r="B515" s="10" t="s">
        <v>441</v>
      </c>
      <c r="C515" s="12"/>
    </row>
    <row r="516" spans="2:3" x14ac:dyDescent="0.25">
      <c r="B516" s="11" t="s">
        <v>442</v>
      </c>
      <c r="C516" s="12">
        <v>1634.64</v>
      </c>
    </row>
    <row r="517" spans="2:3" x14ac:dyDescent="0.25">
      <c r="B517" s="10" t="s">
        <v>443</v>
      </c>
      <c r="C517" s="12">
        <v>1634.64</v>
      </c>
    </row>
    <row r="518" spans="2:3" x14ac:dyDescent="0.25">
      <c r="B518" s="10"/>
      <c r="C518" s="12"/>
    </row>
    <row r="519" spans="2:3" x14ac:dyDescent="0.25">
      <c r="B519" s="9" t="s">
        <v>444</v>
      </c>
      <c r="C519" s="12"/>
    </row>
    <row r="520" spans="2:3" x14ac:dyDescent="0.25">
      <c r="B520" s="10" t="s">
        <v>445</v>
      </c>
      <c r="C520" s="12"/>
    </row>
    <row r="521" spans="2:3" x14ac:dyDescent="0.25">
      <c r="B521" s="11" t="s">
        <v>446</v>
      </c>
      <c r="C521" s="12">
        <v>7797.46</v>
      </c>
    </row>
    <row r="522" spans="2:3" x14ac:dyDescent="0.25">
      <c r="B522" s="11" t="s">
        <v>447</v>
      </c>
      <c r="C522" s="12">
        <v>26227.82</v>
      </c>
    </row>
    <row r="523" spans="2:3" x14ac:dyDescent="0.25">
      <c r="B523" s="11" t="s">
        <v>448</v>
      </c>
      <c r="C523" s="12">
        <v>12050.62</v>
      </c>
    </row>
    <row r="524" spans="2:3" x14ac:dyDescent="0.25">
      <c r="B524" s="10" t="s">
        <v>449</v>
      </c>
      <c r="C524" s="12">
        <v>46075.9</v>
      </c>
    </row>
    <row r="525" spans="2:3" x14ac:dyDescent="0.25">
      <c r="B525" s="10"/>
      <c r="C525" s="12"/>
    </row>
    <row r="526" spans="2:3" x14ac:dyDescent="0.25">
      <c r="B526" s="9" t="s">
        <v>450</v>
      </c>
      <c r="C526" s="12"/>
    </row>
    <row r="527" spans="2:3" x14ac:dyDescent="0.25">
      <c r="B527" s="10" t="s">
        <v>451</v>
      </c>
      <c r="C527" s="12"/>
    </row>
    <row r="528" spans="2:3" x14ac:dyDescent="0.25">
      <c r="B528" s="11" t="s">
        <v>452</v>
      </c>
      <c r="C528" s="12">
        <v>3015.24</v>
      </c>
    </row>
    <row r="529" spans="2:3" x14ac:dyDescent="0.25">
      <c r="B529" s="11" t="s">
        <v>453</v>
      </c>
      <c r="C529" s="12">
        <v>1005.08</v>
      </c>
    </row>
    <row r="530" spans="2:3" x14ac:dyDescent="0.25">
      <c r="B530" s="11" t="s">
        <v>454</v>
      </c>
      <c r="C530" s="12">
        <v>1005.08</v>
      </c>
    </row>
    <row r="531" spans="2:3" x14ac:dyDescent="0.25">
      <c r="B531" s="10" t="s">
        <v>455</v>
      </c>
      <c r="C531" s="12">
        <v>5025.3999999999996</v>
      </c>
    </row>
    <row r="532" spans="2:3" x14ac:dyDescent="0.25">
      <c r="B532" s="10"/>
      <c r="C532" s="12"/>
    </row>
    <row r="533" spans="2:3" x14ac:dyDescent="0.25">
      <c r="B533" s="9" t="s">
        <v>456</v>
      </c>
      <c r="C533" s="12"/>
    </row>
    <row r="534" spans="2:3" x14ac:dyDescent="0.25">
      <c r="B534" s="10" t="s">
        <v>457</v>
      </c>
      <c r="C534" s="12"/>
    </row>
    <row r="535" spans="2:3" x14ac:dyDescent="0.25">
      <c r="B535" s="11" t="s">
        <v>392</v>
      </c>
      <c r="C535" s="12">
        <v>1954.7</v>
      </c>
    </row>
    <row r="536" spans="2:3" x14ac:dyDescent="0.25">
      <c r="B536" s="11" t="s">
        <v>458</v>
      </c>
      <c r="C536" s="12">
        <v>6841.45</v>
      </c>
    </row>
    <row r="537" spans="2:3" x14ac:dyDescent="0.25">
      <c r="B537" s="11" t="s">
        <v>459</v>
      </c>
      <c r="C537" s="12">
        <v>3909.4</v>
      </c>
    </row>
    <row r="538" spans="2:3" x14ac:dyDescent="0.25">
      <c r="B538" s="10" t="s">
        <v>460</v>
      </c>
      <c r="C538" s="12">
        <v>12705.55</v>
      </c>
    </row>
    <row r="539" spans="2:3" x14ac:dyDescent="0.25">
      <c r="B539" s="10"/>
      <c r="C539" s="12"/>
    </row>
    <row r="540" spans="2:3" x14ac:dyDescent="0.25">
      <c r="B540" s="9" t="s">
        <v>461</v>
      </c>
      <c r="C540" s="12"/>
    </row>
    <row r="541" spans="2:3" x14ac:dyDescent="0.25">
      <c r="B541" s="10" t="s">
        <v>462</v>
      </c>
      <c r="C541" s="12"/>
    </row>
    <row r="542" spans="2:3" x14ac:dyDescent="0.25">
      <c r="B542" s="11" t="s">
        <v>463</v>
      </c>
      <c r="C542" s="12">
        <v>1221.1600000000001</v>
      </c>
    </row>
    <row r="543" spans="2:3" x14ac:dyDescent="0.25">
      <c r="B543" s="11" t="s">
        <v>464</v>
      </c>
      <c r="C543" s="12">
        <v>3052.9</v>
      </c>
    </row>
    <row r="544" spans="2:3" x14ac:dyDescent="0.25">
      <c r="B544" s="11" t="s">
        <v>465</v>
      </c>
      <c r="C544" s="12">
        <v>5495.22</v>
      </c>
    </row>
    <row r="545" spans="2:3" x14ac:dyDescent="0.25">
      <c r="B545" s="11" t="s">
        <v>466</v>
      </c>
      <c r="C545" s="12">
        <v>4274.0600000000004</v>
      </c>
    </row>
    <row r="546" spans="2:3" x14ac:dyDescent="0.25">
      <c r="B546" s="11" t="s">
        <v>354</v>
      </c>
      <c r="C546" s="12">
        <v>2442.3200000000002</v>
      </c>
    </row>
    <row r="547" spans="2:3" x14ac:dyDescent="0.25">
      <c r="B547" s="11" t="s">
        <v>89</v>
      </c>
      <c r="C547" s="12">
        <v>1221.1600000000001</v>
      </c>
    </row>
    <row r="548" spans="2:3" x14ac:dyDescent="0.25">
      <c r="B548" s="10" t="s">
        <v>467</v>
      </c>
      <c r="C548" s="12">
        <v>17706.82</v>
      </c>
    </row>
    <row r="549" spans="2:3" x14ac:dyDescent="0.25">
      <c r="B549" s="10"/>
      <c r="C549" s="12"/>
    </row>
    <row r="550" spans="2:3" x14ac:dyDescent="0.25">
      <c r="B550" s="9" t="s">
        <v>468</v>
      </c>
      <c r="C550" s="12"/>
    </row>
    <row r="551" spans="2:3" x14ac:dyDescent="0.25">
      <c r="B551" s="10" t="s">
        <v>469</v>
      </c>
      <c r="C551" s="12"/>
    </row>
    <row r="552" spans="2:3" x14ac:dyDescent="0.25">
      <c r="B552" s="11" t="s">
        <v>176</v>
      </c>
      <c r="C552" s="12">
        <v>1956.21</v>
      </c>
    </row>
    <row r="553" spans="2:3" x14ac:dyDescent="0.25">
      <c r="B553" s="10" t="s">
        <v>470</v>
      </c>
      <c r="C553" s="12">
        <v>1956.21</v>
      </c>
    </row>
    <row r="554" spans="2:3" x14ac:dyDescent="0.25">
      <c r="B554" s="10"/>
      <c r="C554" s="12"/>
    </row>
    <row r="555" spans="2:3" x14ac:dyDescent="0.25">
      <c r="B555" s="9" t="s">
        <v>471</v>
      </c>
      <c r="C555" s="12"/>
    </row>
    <row r="556" spans="2:3" x14ac:dyDescent="0.25">
      <c r="B556" s="10" t="s">
        <v>472</v>
      </c>
      <c r="C556" s="12"/>
    </row>
    <row r="557" spans="2:3" x14ac:dyDescent="0.25">
      <c r="B557" s="11" t="s">
        <v>268</v>
      </c>
      <c r="C557" s="12">
        <v>2705.8</v>
      </c>
    </row>
    <row r="558" spans="2:3" x14ac:dyDescent="0.25">
      <c r="B558" s="11" t="s">
        <v>71</v>
      </c>
      <c r="C558" s="12">
        <v>1082.32</v>
      </c>
    </row>
    <row r="559" spans="2:3" x14ac:dyDescent="0.25">
      <c r="B559" s="10" t="s">
        <v>473</v>
      </c>
      <c r="C559" s="12">
        <v>3788.12</v>
      </c>
    </row>
    <row r="560" spans="2:3" x14ac:dyDescent="0.25">
      <c r="B560" s="10"/>
      <c r="C560" s="12"/>
    </row>
    <row r="561" spans="2:3" x14ac:dyDescent="0.25">
      <c r="B561" s="9" t="s">
        <v>474</v>
      </c>
      <c r="C561" s="12"/>
    </row>
    <row r="562" spans="2:3" x14ac:dyDescent="0.25">
      <c r="B562" s="10" t="s">
        <v>475</v>
      </c>
      <c r="C562" s="12"/>
    </row>
    <row r="563" spans="2:3" x14ac:dyDescent="0.25">
      <c r="B563" s="11" t="s">
        <v>476</v>
      </c>
      <c r="C563" s="12">
        <v>11742.17</v>
      </c>
    </row>
    <row r="564" spans="2:3" x14ac:dyDescent="0.25">
      <c r="B564" s="10" t="s">
        <v>477</v>
      </c>
      <c r="C564" s="12">
        <v>11742.17</v>
      </c>
    </row>
    <row r="565" spans="2:3" x14ac:dyDescent="0.25">
      <c r="B565" s="10"/>
      <c r="C565" s="12"/>
    </row>
    <row r="566" spans="2:3" x14ac:dyDescent="0.25">
      <c r="B566" s="9" t="s">
        <v>478</v>
      </c>
      <c r="C566" s="12"/>
    </row>
    <row r="567" spans="2:3" x14ac:dyDescent="0.25">
      <c r="B567" s="10" t="s">
        <v>479</v>
      </c>
      <c r="C567" s="12"/>
    </row>
    <row r="568" spans="2:3" x14ac:dyDescent="0.25">
      <c r="B568" s="11" t="s">
        <v>183</v>
      </c>
      <c r="C568" s="12">
        <v>23129.4</v>
      </c>
    </row>
    <row r="569" spans="2:3" x14ac:dyDescent="0.25">
      <c r="B569" s="11" t="s">
        <v>480</v>
      </c>
      <c r="C569" s="12">
        <v>42954.6</v>
      </c>
    </row>
    <row r="570" spans="2:3" x14ac:dyDescent="0.25">
      <c r="B570" s="11" t="s">
        <v>481</v>
      </c>
      <c r="C570" s="12">
        <v>26433.599999999999</v>
      </c>
    </row>
    <row r="571" spans="2:3" x14ac:dyDescent="0.25">
      <c r="B571" s="11" t="s">
        <v>482</v>
      </c>
      <c r="C571" s="12">
        <v>23955.45</v>
      </c>
    </row>
    <row r="572" spans="2:3" x14ac:dyDescent="0.25">
      <c r="B572" s="11" t="s">
        <v>483</v>
      </c>
      <c r="C572" s="12">
        <v>36346.199999999997</v>
      </c>
    </row>
    <row r="573" spans="2:3" x14ac:dyDescent="0.25">
      <c r="B573" s="11" t="s">
        <v>484</v>
      </c>
      <c r="C573" s="12">
        <v>13216.8</v>
      </c>
    </row>
    <row r="574" spans="2:3" x14ac:dyDescent="0.25">
      <c r="B574" s="11" t="s">
        <v>485</v>
      </c>
      <c r="C574" s="12">
        <v>13216.8</v>
      </c>
    </row>
    <row r="575" spans="2:3" x14ac:dyDescent="0.25">
      <c r="B575" s="11" t="s">
        <v>486</v>
      </c>
      <c r="C575" s="12">
        <v>10738.65</v>
      </c>
    </row>
    <row r="576" spans="2:3" x14ac:dyDescent="0.25">
      <c r="B576" s="11" t="s">
        <v>487</v>
      </c>
      <c r="C576" s="12">
        <v>30563.85</v>
      </c>
    </row>
    <row r="577" spans="2:3" x14ac:dyDescent="0.25">
      <c r="B577" s="11" t="s">
        <v>488</v>
      </c>
      <c r="C577" s="12">
        <v>27259.65</v>
      </c>
    </row>
    <row r="578" spans="2:3" x14ac:dyDescent="0.25">
      <c r="B578" s="11" t="s">
        <v>489</v>
      </c>
      <c r="C578" s="12">
        <v>31389.9</v>
      </c>
    </row>
    <row r="579" spans="2:3" x14ac:dyDescent="0.25">
      <c r="B579" s="11" t="s">
        <v>490</v>
      </c>
      <c r="C579" s="12">
        <v>64431.9</v>
      </c>
    </row>
    <row r="580" spans="2:3" x14ac:dyDescent="0.25">
      <c r="B580" s="11" t="s">
        <v>491</v>
      </c>
      <c r="C580" s="12">
        <v>12390.75</v>
      </c>
    </row>
    <row r="581" spans="2:3" x14ac:dyDescent="0.25">
      <c r="B581" s="11" t="s">
        <v>492</v>
      </c>
      <c r="C581" s="12">
        <v>14042.85</v>
      </c>
    </row>
    <row r="582" spans="2:3" x14ac:dyDescent="0.25">
      <c r="B582" s="11" t="s">
        <v>493</v>
      </c>
      <c r="C582" s="12">
        <v>23129.4</v>
      </c>
    </row>
    <row r="583" spans="2:3" x14ac:dyDescent="0.25">
      <c r="B583" s="10" t="s">
        <v>494</v>
      </c>
      <c r="C583" s="12">
        <v>393199.8</v>
      </c>
    </row>
    <row r="584" spans="2:3" x14ac:dyDescent="0.25">
      <c r="B584" s="10"/>
      <c r="C584" s="12"/>
    </row>
    <row r="585" spans="2:3" x14ac:dyDescent="0.25">
      <c r="B585" s="9" t="s">
        <v>495</v>
      </c>
      <c r="C585" s="12"/>
    </row>
    <row r="586" spans="2:3" x14ac:dyDescent="0.25">
      <c r="B586" s="10" t="s">
        <v>496</v>
      </c>
      <c r="C586" s="12"/>
    </row>
    <row r="587" spans="2:3" x14ac:dyDescent="0.25">
      <c r="B587" s="11" t="s">
        <v>497</v>
      </c>
      <c r="C587" s="12">
        <v>23303.02</v>
      </c>
    </row>
    <row r="588" spans="2:3" x14ac:dyDescent="0.25">
      <c r="B588" s="10" t="s">
        <v>498</v>
      </c>
      <c r="C588" s="12">
        <v>23303.02</v>
      </c>
    </row>
    <row r="589" spans="2:3" x14ac:dyDescent="0.25">
      <c r="B589" s="10"/>
      <c r="C589" s="12"/>
    </row>
    <row r="590" spans="2:3" x14ac:dyDescent="0.25">
      <c r="B590" s="9" t="s">
        <v>499</v>
      </c>
      <c r="C590" s="12"/>
    </row>
    <row r="591" spans="2:3" x14ac:dyDescent="0.25">
      <c r="B591" s="10" t="s">
        <v>500</v>
      </c>
      <c r="C591" s="12"/>
    </row>
    <row r="592" spans="2:3" x14ac:dyDescent="0.25">
      <c r="B592" s="11" t="s">
        <v>501</v>
      </c>
      <c r="C592" s="12">
        <v>1851.54</v>
      </c>
    </row>
    <row r="593" spans="2:3" x14ac:dyDescent="0.25">
      <c r="B593" s="10" t="s">
        <v>502</v>
      </c>
      <c r="C593" s="12">
        <v>1851.54</v>
      </c>
    </row>
    <row r="594" spans="2:3" x14ac:dyDescent="0.25">
      <c r="B594" s="10"/>
      <c r="C594" s="12"/>
    </row>
    <row r="595" spans="2:3" x14ac:dyDescent="0.25">
      <c r="B595" s="9" t="s">
        <v>503</v>
      </c>
      <c r="C595" s="12"/>
    </row>
    <row r="596" spans="2:3" x14ac:dyDescent="0.25">
      <c r="B596" s="10" t="s">
        <v>504</v>
      </c>
      <c r="C596" s="12"/>
    </row>
    <row r="597" spans="2:3" x14ac:dyDescent="0.25">
      <c r="B597" s="11" t="s">
        <v>176</v>
      </c>
      <c r="C597" s="12">
        <v>3603.85</v>
      </c>
    </row>
    <row r="598" spans="2:3" x14ac:dyDescent="0.25">
      <c r="B598" s="11" t="s">
        <v>336</v>
      </c>
      <c r="C598" s="12">
        <v>1441.54</v>
      </c>
    </row>
    <row r="599" spans="2:3" x14ac:dyDescent="0.25">
      <c r="B599" s="10" t="s">
        <v>505</v>
      </c>
      <c r="C599" s="12">
        <v>5045.3899999999994</v>
      </c>
    </row>
    <row r="600" spans="2:3" x14ac:dyDescent="0.25">
      <c r="B600" s="10"/>
      <c r="C600" s="12"/>
    </row>
    <row r="601" spans="2:3" x14ac:dyDescent="0.25">
      <c r="B601" s="9" t="s">
        <v>506</v>
      </c>
      <c r="C601" s="12"/>
    </row>
    <row r="602" spans="2:3" x14ac:dyDescent="0.25">
      <c r="B602" s="10" t="s">
        <v>507</v>
      </c>
      <c r="C602" s="12"/>
    </row>
    <row r="603" spans="2:3" x14ac:dyDescent="0.25">
      <c r="B603" s="11" t="s">
        <v>508</v>
      </c>
      <c r="C603" s="12">
        <v>12664</v>
      </c>
    </row>
    <row r="604" spans="2:3" x14ac:dyDescent="0.25">
      <c r="B604" s="11" t="s">
        <v>509</v>
      </c>
      <c r="C604" s="12">
        <v>4749</v>
      </c>
    </row>
    <row r="605" spans="2:3" x14ac:dyDescent="0.25">
      <c r="B605" s="10" t="s">
        <v>510</v>
      </c>
      <c r="C605" s="12">
        <v>17413</v>
      </c>
    </row>
    <row r="606" spans="2:3" x14ac:dyDescent="0.25">
      <c r="B606" s="10"/>
      <c r="C606" s="12"/>
    </row>
    <row r="607" spans="2:3" x14ac:dyDescent="0.25">
      <c r="B607" s="9" t="s">
        <v>511</v>
      </c>
      <c r="C607" s="12"/>
    </row>
    <row r="608" spans="2:3" x14ac:dyDescent="0.25">
      <c r="B608" s="10" t="s">
        <v>512</v>
      </c>
      <c r="C608" s="12"/>
    </row>
    <row r="609" spans="2:3" x14ac:dyDescent="0.25">
      <c r="B609" s="11" t="s">
        <v>513</v>
      </c>
      <c r="C609" s="12">
        <v>6263.25</v>
      </c>
    </row>
    <row r="610" spans="2:3" x14ac:dyDescent="0.25">
      <c r="B610" s="11" t="s">
        <v>514</v>
      </c>
      <c r="C610" s="12">
        <v>835.1</v>
      </c>
    </row>
    <row r="611" spans="2:3" x14ac:dyDescent="0.25">
      <c r="B611" s="10" t="s">
        <v>515</v>
      </c>
      <c r="C611" s="12">
        <v>7098.35</v>
      </c>
    </row>
    <row r="612" spans="2:3" x14ac:dyDescent="0.25">
      <c r="B612" s="10"/>
      <c r="C612" s="12"/>
    </row>
    <row r="613" spans="2:3" x14ac:dyDescent="0.25">
      <c r="B613" s="9" t="s">
        <v>516</v>
      </c>
      <c r="C613" s="12"/>
    </row>
    <row r="614" spans="2:3" x14ac:dyDescent="0.25">
      <c r="B614" s="10" t="s">
        <v>517</v>
      </c>
      <c r="C614" s="12"/>
    </row>
    <row r="615" spans="2:3" x14ac:dyDescent="0.25">
      <c r="B615" s="11" t="s">
        <v>518</v>
      </c>
      <c r="C615" s="12">
        <v>5764.3</v>
      </c>
    </row>
    <row r="616" spans="2:3" x14ac:dyDescent="0.25">
      <c r="B616" s="11" t="s">
        <v>519</v>
      </c>
      <c r="C616" s="12">
        <v>13834.32</v>
      </c>
    </row>
    <row r="617" spans="2:3" x14ac:dyDescent="0.25">
      <c r="B617" s="10" t="s">
        <v>520</v>
      </c>
      <c r="C617" s="12">
        <v>19598.62</v>
      </c>
    </row>
    <row r="618" spans="2:3" x14ac:dyDescent="0.25">
      <c r="B618" s="10"/>
      <c r="C618" s="12"/>
    </row>
    <row r="619" spans="2:3" x14ac:dyDescent="0.25">
      <c r="B619" s="9" t="s">
        <v>521</v>
      </c>
      <c r="C619" s="12"/>
    </row>
    <row r="620" spans="2:3" x14ac:dyDescent="0.25">
      <c r="B620" s="10" t="s">
        <v>522</v>
      </c>
      <c r="C620" s="12"/>
    </row>
    <row r="621" spans="2:3" x14ac:dyDescent="0.25">
      <c r="B621" s="11" t="s">
        <v>523</v>
      </c>
      <c r="C621" s="12">
        <v>2736.72</v>
      </c>
    </row>
    <row r="622" spans="2:3" x14ac:dyDescent="0.25">
      <c r="B622" s="10" t="s">
        <v>524</v>
      </c>
      <c r="C622" s="12">
        <v>2736.72</v>
      </c>
    </row>
    <row r="623" spans="2:3" x14ac:dyDescent="0.25">
      <c r="B623" s="10"/>
      <c r="C623" s="12"/>
    </row>
    <row r="624" spans="2:3" x14ac:dyDescent="0.25">
      <c r="B624" s="9" t="s">
        <v>525</v>
      </c>
      <c r="C624" s="12"/>
    </row>
    <row r="625" spans="2:3" x14ac:dyDescent="0.25">
      <c r="B625" s="10" t="s">
        <v>526</v>
      </c>
      <c r="C625" s="12"/>
    </row>
    <row r="626" spans="2:3" x14ac:dyDescent="0.25">
      <c r="B626" s="11" t="s">
        <v>518</v>
      </c>
      <c r="C626" s="12">
        <v>471.46</v>
      </c>
    </row>
    <row r="627" spans="2:3" x14ac:dyDescent="0.25">
      <c r="B627" s="10" t="s">
        <v>527</v>
      </c>
      <c r="C627" s="12">
        <v>471.46</v>
      </c>
    </row>
    <row r="628" spans="2:3" x14ac:dyDescent="0.25">
      <c r="B628" s="10"/>
      <c r="C628" s="12"/>
    </row>
    <row r="629" spans="2:3" x14ac:dyDescent="0.25">
      <c r="B629" s="9" t="s">
        <v>528</v>
      </c>
      <c r="C629" s="12"/>
    </row>
    <row r="630" spans="2:3" x14ac:dyDescent="0.25">
      <c r="B630" s="10" t="s">
        <v>529</v>
      </c>
      <c r="C630" s="12"/>
    </row>
    <row r="631" spans="2:3" x14ac:dyDescent="0.25">
      <c r="B631" s="11" t="s">
        <v>530</v>
      </c>
      <c r="C631" s="12">
        <v>2098.7399999999998</v>
      </c>
    </row>
    <row r="632" spans="2:3" x14ac:dyDescent="0.25">
      <c r="B632" s="11" t="s">
        <v>509</v>
      </c>
      <c r="C632" s="12">
        <v>2098.7399999999998</v>
      </c>
    </row>
    <row r="633" spans="2:3" x14ac:dyDescent="0.25">
      <c r="B633" s="10" t="s">
        <v>531</v>
      </c>
      <c r="C633" s="12">
        <v>4197.4799999999996</v>
      </c>
    </row>
    <row r="634" spans="2:3" x14ac:dyDescent="0.25">
      <c r="B634" s="10"/>
      <c r="C634" s="12"/>
    </row>
    <row r="635" spans="2:3" x14ac:dyDescent="0.25">
      <c r="B635" s="9" t="s">
        <v>532</v>
      </c>
      <c r="C635" s="12"/>
    </row>
    <row r="636" spans="2:3" x14ac:dyDescent="0.25">
      <c r="B636" s="10" t="s">
        <v>533</v>
      </c>
      <c r="C636" s="12"/>
    </row>
    <row r="637" spans="2:3" x14ac:dyDescent="0.25">
      <c r="B637" s="11" t="s">
        <v>176</v>
      </c>
      <c r="C637" s="12">
        <v>2301.3200000000002</v>
      </c>
    </row>
    <row r="638" spans="2:3" x14ac:dyDescent="0.25">
      <c r="B638" s="11" t="s">
        <v>336</v>
      </c>
      <c r="C638" s="12">
        <v>4602.6400000000003</v>
      </c>
    </row>
    <row r="639" spans="2:3" x14ac:dyDescent="0.25">
      <c r="B639" s="10" t="s">
        <v>534</v>
      </c>
      <c r="C639" s="12">
        <v>6903.9600000000009</v>
      </c>
    </row>
    <row r="640" spans="2:3" x14ac:dyDescent="0.25">
      <c r="B640" s="10"/>
      <c r="C640" s="12"/>
    </row>
    <row r="641" spans="2:3" x14ac:dyDescent="0.25">
      <c r="B641" s="9" t="s">
        <v>535</v>
      </c>
      <c r="C641" s="12"/>
    </row>
    <row r="642" spans="2:3" x14ac:dyDescent="0.25">
      <c r="B642" s="10" t="s">
        <v>536</v>
      </c>
      <c r="C642" s="12"/>
    </row>
    <row r="643" spans="2:3" x14ac:dyDescent="0.25">
      <c r="B643" s="11" t="s">
        <v>537</v>
      </c>
      <c r="C643" s="12">
        <v>10692.42</v>
      </c>
    </row>
    <row r="644" spans="2:3" x14ac:dyDescent="0.25">
      <c r="B644" s="10" t="s">
        <v>538</v>
      </c>
      <c r="C644" s="12">
        <v>10692.42</v>
      </c>
    </row>
    <row r="645" spans="2:3" x14ac:dyDescent="0.25">
      <c r="B645" s="10"/>
      <c r="C645" s="12"/>
    </row>
    <row r="646" spans="2:3" x14ac:dyDescent="0.25">
      <c r="B646" s="9" t="s">
        <v>539</v>
      </c>
      <c r="C646" s="12"/>
    </row>
    <row r="647" spans="2:3" x14ac:dyDescent="0.25">
      <c r="B647" s="10" t="s">
        <v>540</v>
      </c>
      <c r="C647" s="12"/>
    </row>
    <row r="648" spans="2:3" x14ac:dyDescent="0.25">
      <c r="B648" s="11" t="s">
        <v>56</v>
      </c>
      <c r="C648" s="12">
        <v>3422.55</v>
      </c>
    </row>
    <row r="649" spans="2:3" x14ac:dyDescent="0.25">
      <c r="B649" s="10" t="s">
        <v>541</v>
      </c>
      <c r="C649" s="12">
        <v>3422.55</v>
      </c>
    </row>
    <row r="650" spans="2:3" x14ac:dyDescent="0.25">
      <c r="B650" s="10"/>
      <c r="C650" s="12"/>
    </row>
    <row r="651" spans="2:3" x14ac:dyDescent="0.25">
      <c r="B651" s="9" t="s">
        <v>542</v>
      </c>
      <c r="C651" s="12"/>
    </row>
    <row r="652" spans="2:3" x14ac:dyDescent="0.25">
      <c r="B652" s="10" t="s">
        <v>543</v>
      </c>
      <c r="C652" s="12"/>
    </row>
    <row r="653" spans="2:3" x14ac:dyDescent="0.25">
      <c r="B653" s="11" t="s">
        <v>544</v>
      </c>
      <c r="C653" s="12">
        <v>3423.88</v>
      </c>
    </row>
    <row r="654" spans="2:3" x14ac:dyDescent="0.25">
      <c r="B654" s="10" t="s">
        <v>545</v>
      </c>
      <c r="C654" s="12">
        <v>3423.88</v>
      </c>
    </row>
    <row r="655" spans="2:3" x14ac:dyDescent="0.25">
      <c r="B655" s="10"/>
      <c r="C655" s="12"/>
    </row>
    <row r="656" spans="2:3" x14ac:dyDescent="0.25">
      <c r="B656" s="9" t="s">
        <v>546</v>
      </c>
      <c r="C656" s="12"/>
    </row>
    <row r="657" spans="2:3" x14ac:dyDescent="0.25">
      <c r="B657" s="10" t="s">
        <v>547</v>
      </c>
      <c r="C657" s="12"/>
    </row>
    <row r="658" spans="2:3" x14ac:dyDescent="0.25">
      <c r="B658" s="11" t="s">
        <v>548</v>
      </c>
      <c r="C658" s="12">
        <v>3769.15</v>
      </c>
    </row>
    <row r="659" spans="2:3" x14ac:dyDescent="0.25">
      <c r="B659" s="11" t="s">
        <v>549</v>
      </c>
      <c r="C659" s="12">
        <v>5276.81</v>
      </c>
    </row>
    <row r="660" spans="2:3" x14ac:dyDescent="0.25">
      <c r="B660" s="10" t="s">
        <v>550</v>
      </c>
      <c r="C660" s="12">
        <v>9045.9600000000009</v>
      </c>
    </row>
    <row r="661" spans="2:3" x14ac:dyDescent="0.25">
      <c r="B661" s="10"/>
      <c r="C661" s="12"/>
    </row>
    <row r="662" spans="2:3" x14ac:dyDescent="0.25">
      <c r="B662" s="9" t="s">
        <v>551</v>
      </c>
      <c r="C662" s="12"/>
    </row>
    <row r="663" spans="2:3" x14ac:dyDescent="0.25">
      <c r="B663" s="10" t="s">
        <v>552</v>
      </c>
      <c r="C663" s="12"/>
    </row>
    <row r="664" spans="2:3" x14ac:dyDescent="0.25">
      <c r="B664" s="11" t="s">
        <v>518</v>
      </c>
      <c r="C664" s="12">
        <v>3495</v>
      </c>
    </row>
    <row r="665" spans="2:3" x14ac:dyDescent="0.25">
      <c r="B665" s="10" t="s">
        <v>553</v>
      </c>
      <c r="C665" s="12">
        <v>3495</v>
      </c>
    </row>
    <row r="666" spans="2:3" x14ac:dyDescent="0.25">
      <c r="B666" s="10"/>
      <c r="C666" s="12"/>
    </row>
    <row r="667" spans="2:3" x14ac:dyDescent="0.25">
      <c r="B667" s="9" t="s">
        <v>554</v>
      </c>
      <c r="C667" s="12"/>
    </row>
    <row r="668" spans="2:3" x14ac:dyDescent="0.25">
      <c r="B668" s="10" t="s">
        <v>555</v>
      </c>
      <c r="C668" s="12"/>
    </row>
    <row r="669" spans="2:3" x14ac:dyDescent="0.25">
      <c r="B669" s="11" t="s">
        <v>518</v>
      </c>
      <c r="C669" s="12">
        <v>940</v>
      </c>
    </row>
    <row r="670" spans="2:3" x14ac:dyDescent="0.25">
      <c r="B670" s="10" t="s">
        <v>556</v>
      </c>
      <c r="C670" s="12">
        <v>940</v>
      </c>
    </row>
    <row r="671" spans="2:3" x14ac:dyDescent="0.25">
      <c r="B671" s="10"/>
      <c r="C671" s="12"/>
    </row>
    <row r="672" spans="2:3" x14ac:dyDescent="0.25">
      <c r="B672" s="9" t="s">
        <v>557</v>
      </c>
      <c r="C672" s="12"/>
    </row>
    <row r="673" spans="2:3" x14ac:dyDescent="0.25">
      <c r="B673" s="10" t="s">
        <v>558</v>
      </c>
      <c r="C673" s="12"/>
    </row>
    <row r="674" spans="2:3" x14ac:dyDescent="0.25">
      <c r="B674" s="11" t="s">
        <v>199</v>
      </c>
      <c r="C674" s="12">
        <v>134</v>
      </c>
    </row>
    <row r="675" spans="2:3" x14ac:dyDescent="0.25">
      <c r="B675" s="11" t="s">
        <v>559</v>
      </c>
      <c r="C675" s="12">
        <v>668.75</v>
      </c>
    </row>
    <row r="676" spans="2:3" x14ac:dyDescent="0.25">
      <c r="B676" s="10" t="s">
        <v>560</v>
      </c>
      <c r="C676" s="12">
        <v>802.75</v>
      </c>
    </row>
    <row r="677" spans="2:3" x14ac:dyDescent="0.25">
      <c r="B677" s="10"/>
      <c r="C677" s="12"/>
    </row>
    <row r="678" spans="2:3" x14ac:dyDescent="0.25">
      <c r="B678" s="9" t="s">
        <v>561</v>
      </c>
      <c r="C678" s="12"/>
    </row>
    <row r="679" spans="2:3" x14ac:dyDescent="0.25">
      <c r="B679" s="10" t="s">
        <v>562</v>
      </c>
      <c r="C679" s="12"/>
    </row>
    <row r="680" spans="2:3" x14ac:dyDescent="0.25">
      <c r="B680" s="11" t="s">
        <v>518</v>
      </c>
      <c r="C680" s="12">
        <v>933</v>
      </c>
    </row>
    <row r="681" spans="2:3" x14ac:dyDescent="0.25">
      <c r="B681" s="10" t="s">
        <v>563</v>
      </c>
      <c r="C681" s="12">
        <v>933</v>
      </c>
    </row>
    <row r="682" spans="2:3" x14ac:dyDescent="0.25">
      <c r="B682" s="10"/>
      <c r="C682" s="12"/>
    </row>
    <row r="683" spans="2:3" x14ac:dyDescent="0.25">
      <c r="B683" s="9" t="s">
        <v>564</v>
      </c>
      <c r="C683" s="12">
        <v>6005552.46</v>
      </c>
    </row>
  </sheetData>
  <sheetProtection algorithmName="SHA-512" hashValue="9hUNQcaFbth+sCeHbJRQm8kalFCKw5QIhMDtMLCwvI06y056++QJGNeFwGdNBMG8WB4JdLj1AeT6d6WNQL5MmQ==" saltValue="vXBhio51JW68GwFXoXjS4Q==" spinCount="100000" sheet="1" objects="1" scenarios="1" pivotTables="0"/>
  <pageMargins left="0.7" right="0.7" top="0.75" bottom="0.75" header="0.3" footer="0.3"/>
  <pageSetup orientation="portrait" horizontalDpi="0" verticalDpi="0"/>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FF433-986B-4172-8247-6D2E5FE67272}">
  <dimension ref="A1:E289"/>
  <sheetViews>
    <sheetView topLeftCell="A201" workbookViewId="0">
      <selection activeCell="J214" sqref="J214"/>
    </sheetView>
  </sheetViews>
  <sheetFormatPr defaultColWidth="10.85546875" defaultRowHeight="15" x14ac:dyDescent="0.25"/>
  <cols>
    <col min="1" max="1" width="10.28515625" style="1" customWidth="1"/>
    <col min="2" max="2" width="37.7109375" style="1" customWidth="1"/>
    <col min="3" max="3" width="20.42578125" style="1" customWidth="1"/>
    <col min="4" max="5" width="27.42578125" style="1" customWidth="1"/>
    <col min="6" max="16384" width="10.85546875" style="1"/>
  </cols>
  <sheetData>
    <row r="1" spans="1:5" ht="43.35" customHeight="1" x14ac:dyDescent="0.25">
      <c r="A1" s="80" t="s">
        <v>565</v>
      </c>
      <c r="B1" s="81"/>
      <c r="C1" s="81"/>
      <c r="D1" s="81"/>
    </row>
    <row r="2" spans="1:5" ht="51" x14ac:dyDescent="0.25">
      <c r="A2" s="19" t="s">
        <v>566</v>
      </c>
      <c r="B2" s="20" t="s">
        <v>567</v>
      </c>
      <c r="C2" s="19" t="s">
        <v>568</v>
      </c>
      <c r="D2" s="19" t="s">
        <v>569</v>
      </c>
      <c r="E2" s="19" t="s">
        <v>570</v>
      </c>
    </row>
    <row r="3" spans="1:5" ht="25.5" x14ac:dyDescent="0.25">
      <c r="A3" s="2" t="s">
        <v>32</v>
      </c>
      <c r="B3" s="3" t="s">
        <v>33</v>
      </c>
      <c r="C3" s="2" t="s">
        <v>571</v>
      </c>
      <c r="D3" s="2" t="s">
        <v>34</v>
      </c>
      <c r="E3" s="13">
        <v>3086.65</v>
      </c>
    </row>
    <row r="4" spans="1:5" ht="25.5" x14ac:dyDescent="0.25">
      <c r="A4" s="2" t="s">
        <v>36</v>
      </c>
      <c r="B4" s="3" t="s">
        <v>37</v>
      </c>
      <c r="C4" s="2" t="s">
        <v>571</v>
      </c>
      <c r="D4" s="2" t="s">
        <v>38</v>
      </c>
      <c r="E4" s="13">
        <v>1152.56</v>
      </c>
    </row>
    <row r="5" spans="1:5" ht="25.5" x14ac:dyDescent="0.25">
      <c r="A5" s="2" t="s">
        <v>40</v>
      </c>
      <c r="B5" s="3" t="s">
        <v>41</v>
      </c>
      <c r="C5" s="2" t="s">
        <v>571</v>
      </c>
      <c r="D5" s="2" t="s">
        <v>42</v>
      </c>
      <c r="E5" s="13">
        <v>2987.34</v>
      </c>
    </row>
    <row r="6" spans="1:5" ht="25.5" x14ac:dyDescent="0.25">
      <c r="A6" s="2" t="s">
        <v>499</v>
      </c>
      <c r="B6" s="3" t="s">
        <v>500</v>
      </c>
      <c r="C6" s="2" t="s">
        <v>572</v>
      </c>
      <c r="D6" s="2" t="s">
        <v>501</v>
      </c>
      <c r="E6" s="13">
        <v>1851.54</v>
      </c>
    </row>
    <row r="7" spans="1:5" x14ac:dyDescent="0.25">
      <c r="A7" s="2" t="s">
        <v>503</v>
      </c>
      <c r="B7" s="3" t="s">
        <v>504</v>
      </c>
      <c r="C7" s="2" t="s">
        <v>572</v>
      </c>
      <c r="D7" s="2" t="s">
        <v>176</v>
      </c>
      <c r="E7" s="13">
        <v>3603.85</v>
      </c>
    </row>
    <row r="8" spans="1:5" x14ac:dyDescent="0.25">
      <c r="A8" s="2" t="s">
        <v>503</v>
      </c>
      <c r="B8" s="3" t="s">
        <v>504</v>
      </c>
      <c r="C8" s="2" t="s">
        <v>572</v>
      </c>
      <c r="D8" s="2" t="s">
        <v>336</v>
      </c>
      <c r="E8" s="13">
        <v>1441.54</v>
      </c>
    </row>
    <row r="9" spans="1:5" x14ac:dyDescent="0.25">
      <c r="A9" s="2" t="s">
        <v>44</v>
      </c>
      <c r="B9" s="3" t="s">
        <v>45</v>
      </c>
      <c r="C9" s="2" t="s">
        <v>572</v>
      </c>
      <c r="D9" s="2" t="s">
        <v>46</v>
      </c>
      <c r="E9" s="13">
        <v>1247.54</v>
      </c>
    </row>
    <row r="10" spans="1:5" x14ac:dyDescent="0.25">
      <c r="A10" s="2" t="s">
        <v>506</v>
      </c>
      <c r="B10" s="3" t="s">
        <v>507</v>
      </c>
      <c r="C10" s="2" t="s">
        <v>572</v>
      </c>
      <c r="D10" s="2" t="s">
        <v>509</v>
      </c>
      <c r="E10" s="13">
        <v>4749</v>
      </c>
    </row>
    <row r="11" spans="1:5" x14ac:dyDescent="0.25">
      <c r="A11" s="2" t="s">
        <v>506</v>
      </c>
      <c r="B11" s="3" t="s">
        <v>507</v>
      </c>
      <c r="C11" s="2" t="s">
        <v>572</v>
      </c>
      <c r="D11" s="2" t="s">
        <v>508</v>
      </c>
      <c r="E11" s="13">
        <v>12664</v>
      </c>
    </row>
    <row r="12" spans="1:5" ht="25.5" x14ac:dyDescent="0.25">
      <c r="A12" s="2" t="s">
        <v>48</v>
      </c>
      <c r="B12" s="3" t="s">
        <v>49</v>
      </c>
      <c r="C12" s="2" t="s">
        <v>571</v>
      </c>
      <c r="D12" s="2" t="s">
        <v>51</v>
      </c>
      <c r="E12" s="13">
        <v>15992.68</v>
      </c>
    </row>
    <row r="13" spans="1:5" ht="25.5" x14ac:dyDescent="0.25">
      <c r="A13" s="2" t="s">
        <v>48</v>
      </c>
      <c r="B13" s="3" t="s">
        <v>49</v>
      </c>
      <c r="C13" s="2" t="s">
        <v>571</v>
      </c>
      <c r="D13" s="2" t="s">
        <v>52</v>
      </c>
      <c r="E13" s="13">
        <v>2907.76</v>
      </c>
    </row>
    <row r="14" spans="1:5" ht="25.5" x14ac:dyDescent="0.25">
      <c r="A14" s="2" t="s">
        <v>48</v>
      </c>
      <c r="B14" s="3" t="s">
        <v>49</v>
      </c>
      <c r="C14" s="2" t="s">
        <v>572</v>
      </c>
      <c r="D14" s="2" t="s">
        <v>50</v>
      </c>
      <c r="E14" s="13">
        <v>1453.88</v>
      </c>
    </row>
    <row r="15" spans="1:5" x14ac:dyDescent="0.25">
      <c r="A15" s="2" t="s">
        <v>54</v>
      </c>
      <c r="B15" s="3" t="s">
        <v>55</v>
      </c>
      <c r="C15" s="2" t="s">
        <v>572</v>
      </c>
      <c r="D15" s="2" t="s">
        <v>56</v>
      </c>
      <c r="E15" s="13">
        <v>4085.12</v>
      </c>
    </row>
    <row r="16" spans="1:5" ht="25.5" x14ac:dyDescent="0.25">
      <c r="A16" s="2" t="s">
        <v>58</v>
      </c>
      <c r="B16" s="3" t="s">
        <v>59</v>
      </c>
      <c r="C16" s="2" t="s">
        <v>571</v>
      </c>
      <c r="D16" s="2" t="s">
        <v>63</v>
      </c>
      <c r="E16" s="13">
        <v>78030.880000000005</v>
      </c>
    </row>
    <row r="17" spans="1:5" ht="25.5" x14ac:dyDescent="0.25">
      <c r="A17" s="2" t="s">
        <v>58</v>
      </c>
      <c r="B17" s="3" t="s">
        <v>59</v>
      </c>
      <c r="C17" s="2" t="s">
        <v>571</v>
      </c>
      <c r="D17" s="2" t="s">
        <v>65</v>
      </c>
      <c r="E17" s="13">
        <v>234092.64</v>
      </c>
    </row>
    <row r="18" spans="1:5" ht="25.5" x14ac:dyDescent="0.25">
      <c r="A18" s="2" t="s">
        <v>58</v>
      </c>
      <c r="B18" s="3" t="s">
        <v>59</v>
      </c>
      <c r="C18" s="2" t="s">
        <v>571</v>
      </c>
      <c r="D18" s="2" t="s">
        <v>66</v>
      </c>
      <c r="E18" s="13">
        <v>67268</v>
      </c>
    </row>
    <row r="19" spans="1:5" ht="25.5" x14ac:dyDescent="0.25">
      <c r="A19" s="2" t="s">
        <v>58</v>
      </c>
      <c r="B19" s="3" t="s">
        <v>59</v>
      </c>
      <c r="C19" s="2" t="s">
        <v>571</v>
      </c>
      <c r="D19" s="2" t="s">
        <v>68</v>
      </c>
      <c r="E19" s="13">
        <v>55159.76</v>
      </c>
    </row>
    <row r="20" spans="1:5" ht="25.5" x14ac:dyDescent="0.25">
      <c r="A20" s="2" t="s">
        <v>58</v>
      </c>
      <c r="B20" s="3" t="s">
        <v>59</v>
      </c>
      <c r="C20" s="2" t="s">
        <v>571</v>
      </c>
      <c r="D20" s="2" t="s">
        <v>70</v>
      </c>
      <c r="E20" s="13">
        <v>6726.8</v>
      </c>
    </row>
    <row r="21" spans="1:5" ht="25.5" x14ac:dyDescent="0.25">
      <c r="A21" s="2" t="s">
        <v>58</v>
      </c>
      <c r="B21" s="3" t="s">
        <v>59</v>
      </c>
      <c r="C21" s="2" t="s">
        <v>571</v>
      </c>
      <c r="D21" s="2" t="s">
        <v>73</v>
      </c>
      <c r="E21" s="13">
        <v>13453.6</v>
      </c>
    </row>
    <row r="22" spans="1:5" ht="38.25" x14ac:dyDescent="0.25">
      <c r="A22" s="2" t="s">
        <v>58</v>
      </c>
      <c r="B22" s="3" t="s">
        <v>59</v>
      </c>
      <c r="C22" s="2" t="s">
        <v>571</v>
      </c>
      <c r="D22" s="2" t="s">
        <v>77</v>
      </c>
      <c r="E22" s="13">
        <v>230056.56</v>
      </c>
    </row>
    <row r="23" spans="1:5" ht="25.5" x14ac:dyDescent="0.25">
      <c r="A23" s="2" t="s">
        <v>58</v>
      </c>
      <c r="B23" s="3" t="s">
        <v>59</v>
      </c>
      <c r="C23" s="2" t="s">
        <v>571</v>
      </c>
      <c r="D23" s="2" t="s">
        <v>74</v>
      </c>
      <c r="E23" s="13">
        <v>92829.84</v>
      </c>
    </row>
    <row r="24" spans="1:5" ht="25.5" x14ac:dyDescent="0.25">
      <c r="A24" s="2" t="s">
        <v>58</v>
      </c>
      <c r="B24" s="3" t="s">
        <v>59</v>
      </c>
      <c r="C24" s="2" t="s">
        <v>571</v>
      </c>
      <c r="D24" s="2" t="s">
        <v>75</v>
      </c>
      <c r="E24" s="13">
        <v>45742.239999999998</v>
      </c>
    </row>
    <row r="25" spans="1:5" ht="25.5" x14ac:dyDescent="0.25">
      <c r="A25" s="2" t="s">
        <v>58</v>
      </c>
      <c r="B25" s="3" t="s">
        <v>59</v>
      </c>
      <c r="C25" s="2" t="s">
        <v>571</v>
      </c>
      <c r="D25" s="2" t="s">
        <v>83</v>
      </c>
      <c r="E25" s="13">
        <v>14798.96</v>
      </c>
    </row>
    <row r="26" spans="1:5" ht="38.25" x14ac:dyDescent="0.25">
      <c r="A26" s="2" t="s">
        <v>58</v>
      </c>
      <c r="B26" s="3" t="s">
        <v>59</v>
      </c>
      <c r="C26" s="2" t="s">
        <v>571</v>
      </c>
      <c r="D26" s="2" t="s">
        <v>84</v>
      </c>
      <c r="E26" s="13">
        <v>25561.84</v>
      </c>
    </row>
    <row r="27" spans="1:5" ht="25.5" x14ac:dyDescent="0.25">
      <c r="A27" s="2" t="s">
        <v>58</v>
      </c>
      <c r="B27" s="3" t="s">
        <v>59</v>
      </c>
      <c r="C27" s="2" t="s">
        <v>571</v>
      </c>
      <c r="D27" s="2" t="s">
        <v>85</v>
      </c>
      <c r="E27" s="13">
        <v>14798.96</v>
      </c>
    </row>
    <row r="28" spans="1:5" ht="25.5" x14ac:dyDescent="0.25">
      <c r="A28" s="2" t="s">
        <v>58</v>
      </c>
      <c r="B28" s="3" t="s">
        <v>59</v>
      </c>
      <c r="C28" s="2" t="s">
        <v>571</v>
      </c>
      <c r="D28" s="2" t="s">
        <v>87</v>
      </c>
      <c r="E28" s="13">
        <v>30943.279999999999</v>
      </c>
    </row>
    <row r="29" spans="1:5" ht="38.25" x14ac:dyDescent="0.25">
      <c r="A29" s="2" t="s">
        <v>58</v>
      </c>
      <c r="B29" s="3" t="s">
        <v>59</v>
      </c>
      <c r="C29" s="2" t="s">
        <v>571</v>
      </c>
      <c r="D29" s="2" t="s">
        <v>94</v>
      </c>
      <c r="E29" s="13">
        <v>4036.08</v>
      </c>
    </row>
    <row r="30" spans="1:5" ht="25.5" x14ac:dyDescent="0.25">
      <c r="A30" s="2" t="s">
        <v>58</v>
      </c>
      <c r="B30" s="3" t="s">
        <v>59</v>
      </c>
      <c r="C30" s="2" t="s">
        <v>571</v>
      </c>
      <c r="D30" s="2" t="s">
        <v>78</v>
      </c>
      <c r="E30" s="13">
        <v>94175.2</v>
      </c>
    </row>
    <row r="31" spans="1:5" ht="38.25" x14ac:dyDescent="0.25">
      <c r="A31" s="2" t="s">
        <v>58</v>
      </c>
      <c r="B31" s="3" t="s">
        <v>59</v>
      </c>
      <c r="C31" s="2" t="s">
        <v>571</v>
      </c>
      <c r="D31" s="2" t="s">
        <v>80</v>
      </c>
      <c r="E31" s="13">
        <v>150680.32000000001</v>
      </c>
    </row>
    <row r="32" spans="1:5" ht="38.25" x14ac:dyDescent="0.25">
      <c r="A32" s="2" t="s">
        <v>58</v>
      </c>
      <c r="B32" s="3" t="s">
        <v>59</v>
      </c>
      <c r="C32" s="2" t="s">
        <v>571</v>
      </c>
      <c r="D32" s="2" t="s">
        <v>81</v>
      </c>
      <c r="E32" s="13">
        <v>195077.2</v>
      </c>
    </row>
    <row r="33" spans="1:5" ht="38.25" x14ac:dyDescent="0.25">
      <c r="A33" s="2" t="s">
        <v>58</v>
      </c>
      <c r="B33" s="3" t="s">
        <v>59</v>
      </c>
      <c r="C33" s="2" t="s">
        <v>571</v>
      </c>
      <c r="D33" s="2" t="s">
        <v>82</v>
      </c>
      <c r="E33" s="13">
        <v>154716.4</v>
      </c>
    </row>
    <row r="34" spans="1:5" x14ac:dyDescent="0.25">
      <c r="A34" s="2" t="s">
        <v>58</v>
      </c>
      <c r="B34" s="3" t="s">
        <v>59</v>
      </c>
      <c r="C34" s="2" t="s">
        <v>572</v>
      </c>
      <c r="D34" s="2" t="s">
        <v>60</v>
      </c>
      <c r="E34" s="13">
        <v>18835.04</v>
      </c>
    </row>
    <row r="35" spans="1:5" x14ac:dyDescent="0.25">
      <c r="A35" s="2" t="s">
        <v>58</v>
      </c>
      <c r="B35" s="3" t="s">
        <v>59</v>
      </c>
      <c r="C35" s="2" t="s">
        <v>572</v>
      </c>
      <c r="D35" s="2" t="s">
        <v>62</v>
      </c>
      <c r="E35" s="13">
        <v>21525.759999999998</v>
      </c>
    </row>
    <row r="36" spans="1:5" x14ac:dyDescent="0.25">
      <c r="A36" s="2" t="s">
        <v>58</v>
      </c>
      <c r="B36" s="3" t="s">
        <v>59</v>
      </c>
      <c r="C36" s="2" t="s">
        <v>572</v>
      </c>
      <c r="D36" s="2" t="s">
        <v>64</v>
      </c>
      <c r="E36" s="13">
        <v>5381.44</v>
      </c>
    </row>
    <row r="37" spans="1:5" x14ac:dyDescent="0.25">
      <c r="A37" s="2" t="s">
        <v>58</v>
      </c>
      <c r="B37" s="3" t="s">
        <v>59</v>
      </c>
      <c r="C37" s="2" t="s">
        <v>572</v>
      </c>
      <c r="D37" s="2" t="s">
        <v>67</v>
      </c>
      <c r="E37" s="13">
        <v>217948.32</v>
      </c>
    </row>
    <row r="38" spans="1:5" x14ac:dyDescent="0.25">
      <c r="A38" s="2" t="s">
        <v>58</v>
      </c>
      <c r="B38" s="3" t="s">
        <v>59</v>
      </c>
      <c r="C38" s="2" t="s">
        <v>572</v>
      </c>
      <c r="D38" s="2" t="s">
        <v>69</v>
      </c>
      <c r="E38" s="13">
        <v>29597.919999999998</v>
      </c>
    </row>
    <row r="39" spans="1:5" x14ac:dyDescent="0.25">
      <c r="A39" s="2" t="s">
        <v>58</v>
      </c>
      <c r="B39" s="3" t="s">
        <v>59</v>
      </c>
      <c r="C39" s="2" t="s">
        <v>572</v>
      </c>
      <c r="D39" s="2" t="s">
        <v>71</v>
      </c>
      <c r="E39" s="13">
        <v>12108.24</v>
      </c>
    </row>
    <row r="40" spans="1:5" x14ac:dyDescent="0.25">
      <c r="A40" s="2" t="s">
        <v>58</v>
      </c>
      <c r="B40" s="3" t="s">
        <v>59</v>
      </c>
      <c r="C40" s="2" t="s">
        <v>572</v>
      </c>
      <c r="D40" s="2" t="s">
        <v>72</v>
      </c>
      <c r="E40" s="13">
        <v>4036.08</v>
      </c>
    </row>
    <row r="41" spans="1:5" ht="25.5" x14ac:dyDescent="0.25">
      <c r="A41" s="2" t="s">
        <v>58</v>
      </c>
      <c r="B41" s="3" t="s">
        <v>59</v>
      </c>
      <c r="C41" s="2" t="s">
        <v>572</v>
      </c>
      <c r="D41" s="2" t="s">
        <v>76</v>
      </c>
      <c r="E41" s="13">
        <v>20180.400000000001</v>
      </c>
    </row>
    <row r="42" spans="1:5" x14ac:dyDescent="0.25">
      <c r="A42" s="2" t="s">
        <v>58</v>
      </c>
      <c r="B42" s="3" t="s">
        <v>59</v>
      </c>
      <c r="C42" s="2" t="s">
        <v>572</v>
      </c>
      <c r="D42" s="2" t="s">
        <v>88</v>
      </c>
      <c r="E42" s="13">
        <v>8072.16</v>
      </c>
    </row>
    <row r="43" spans="1:5" x14ac:dyDescent="0.25">
      <c r="A43" s="2" t="s">
        <v>58</v>
      </c>
      <c r="B43" s="3" t="s">
        <v>59</v>
      </c>
      <c r="C43" s="2" t="s">
        <v>572</v>
      </c>
      <c r="D43" s="2" t="s">
        <v>89</v>
      </c>
      <c r="E43" s="13">
        <v>17489.68</v>
      </c>
    </row>
    <row r="44" spans="1:5" x14ac:dyDescent="0.25">
      <c r="A44" s="2" t="s">
        <v>58</v>
      </c>
      <c r="B44" s="3" t="s">
        <v>59</v>
      </c>
      <c r="C44" s="2" t="s">
        <v>572</v>
      </c>
      <c r="D44" s="2" t="s">
        <v>90</v>
      </c>
      <c r="E44" s="13">
        <v>2690.72</v>
      </c>
    </row>
    <row r="45" spans="1:5" x14ac:dyDescent="0.25">
      <c r="A45" s="2" t="s">
        <v>58</v>
      </c>
      <c r="B45" s="3" t="s">
        <v>59</v>
      </c>
      <c r="C45" s="2" t="s">
        <v>572</v>
      </c>
      <c r="D45" s="2" t="s">
        <v>91</v>
      </c>
      <c r="E45" s="13">
        <v>145298.88</v>
      </c>
    </row>
    <row r="46" spans="1:5" x14ac:dyDescent="0.25">
      <c r="A46" s="2" t="s">
        <v>58</v>
      </c>
      <c r="B46" s="3" t="s">
        <v>59</v>
      </c>
      <c r="C46" s="2" t="s">
        <v>572</v>
      </c>
      <c r="D46" s="2" t="s">
        <v>92</v>
      </c>
      <c r="E46" s="13">
        <v>4036.08</v>
      </c>
    </row>
    <row r="47" spans="1:5" x14ac:dyDescent="0.25">
      <c r="A47" s="2" t="s">
        <v>58</v>
      </c>
      <c r="B47" s="3" t="s">
        <v>59</v>
      </c>
      <c r="C47" s="2" t="s">
        <v>572</v>
      </c>
      <c r="D47" s="2" t="s">
        <v>93</v>
      </c>
      <c r="E47" s="13">
        <v>5381.44</v>
      </c>
    </row>
    <row r="48" spans="1:5" x14ac:dyDescent="0.25">
      <c r="A48" s="2" t="s">
        <v>58</v>
      </c>
      <c r="B48" s="3" t="s">
        <v>59</v>
      </c>
      <c r="C48" s="2" t="s">
        <v>572</v>
      </c>
      <c r="D48" s="2" t="s">
        <v>61</v>
      </c>
      <c r="E48" s="13">
        <v>8072.16</v>
      </c>
    </row>
    <row r="49" spans="1:5" x14ac:dyDescent="0.25">
      <c r="A49" s="2" t="s">
        <v>58</v>
      </c>
      <c r="B49" s="3" t="s">
        <v>59</v>
      </c>
      <c r="C49" s="2" t="s">
        <v>572</v>
      </c>
      <c r="D49" s="2" t="s">
        <v>79</v>
      </c>
      <c r="E49" s="13">
        <v>4036.08</v>
      </c>
    </row>
    <row r="50" spans="1:5" x14ac:dyDescent="0.25">
      <c r="A50" s="2" t="s">
        <v>58</v>
      </c>
      <c r="B50" s="3" t="s">
        <v>59</v>
      </c>
      <c r="C50" s="2" t="s">
        <v>572</v>
      </c>
      <c r="D50" s="2" t="s">
        <v>86</v>
      </c>
      <c r="E50" s="13">
        <v>1345.36</v>
      </c>
    </row>
    <row r="51" spans="1:5" ht="25.5" x14ac:dyDescent="0.25">
      <c r="A51" s="2" t="s">
        <v>96</v>
      </c>
      <c r="B51" s="3" t="s">
        <v>97</v>
      </c>
      <c r="C51" s="2" t="s">
        <v>572</v>
      </c>
      <c r="D51" s="2" t="s">
        <v>99</v>
      </c>
      <c r="E51" s="13">
        <v>10070.549999999999</v>
      </c>
    </row>
    <row r="52" spans="1:5" x14ac:dyDescent="0.25">
      <c r="A52" s="2" t="s">
        <v>96</v>
      </c>
      <c r="B52" s="3" t="s">
        <v>97</v>
      </c>
      <c r="C52" s="2" t="s">
        <v>572</v>
      </c>
      <c r="D52" s="2" t="s">
        <v>98</v>
      </c>
      <c r="E52" s="13">
        <v>6713.7</v>
      </c>
    </row>
    <row r="53" spans="1:5" ht="38.25" x14ac:dyDescent="0.25">
      <c r="A53" s="2" t="s">
        <v>101</v>
      </c>
      <c r="B53" s="3" t="s">
        <v>102</v>
      </c>
      <c r="C53" s="2" t="s">
        <v>571</v>
      </c>
      <c r="D53" s="2" t="s">
        <v>103</v>
      </c>
      <c r="E53" s="13">
        <v>71119.149999999994</v>
      </c>
    </row>
    <row r="54" spans="1:5" ht="25.5" x14ac:dyDescent="0.25">
      <c r="A54" s="2" t="s">
        <v>101</v>
      </c>
      <c r="B54" s="3" t="s">
        <v>102</v>
      </c>
      <c r="C54" s="2" t="s">
        <v>571</v>
      </c>
      <c r="D54" s="2" t="s">
        <v>108</v>
      </c>
      <c r="E54" s="13">
        <v>128859.45</v>
      </c>
    </row>
    <row r="55" spans="1:5" x14ac:dyDescent="0.25">
      <c r="A55" s="2" t="s">
        <v>101</v>
      </c>
      <c r="B55" s="3" t="s">
        <v>102</v>
      </c>
      <c r="C55" s="2" t="s">
        <v>572</v>
      </c>
      <c r="D55" s="2" t="s">
        <v>105</v>
      </c>
      <c r="E55" s="13">
        <v>6337.35</v>
      </c>
    </row>
    <row r="56" spans="1:5" ht="25.5" x14ac:dyDescent="0.25">
      <c r="A56" s="2" t="s">
        <v>101</v>
      </c>
      <c r="B56" s="3" t="s">
        <v>102</v>
      </c>
      <c r="C56" s="2" t="s">
        <v>572</v>
      </c>
      <c r="D56" s="2" t="s">
        <v>99</v>
      </c>
      <c r="E56" s="13">
        <v>14787.15</v>
      </c>
    </row>
    <row r="57" spans="1:5" ht="25.5" x14ac:dyDescent="0.25">
      <c r="A57" s="2" t="s">
        <v>101</v>
      </c>
      <c r="B57" s="3" t="s">
        <v>102</v>
      </c>
      <c r="C57" s="2" t="s">
        <v>572</v>
      </c>
      <c r="D57" s="2" t="s">
        <v>106</v>
      </c>
      <c r="E57" s="13">
        <v>3520.75</v>
      </c>
    </row>
    <row r="58" spans="1:5" x14ac:dyDescent="0.25">
      <c r="A58" s="2" t="s">
        <v>101</v>
      </c>
      <c r="B58" s="3" t="s">
        <v>102</v>
      </c>
      <c r="C58" s="2" t="s">
        <v>572</v>
      </c>
      <c r="D58" s="2" t="s">
        <v>107</v>
      </c>
      <c r="E58" s="13">
        <v>4929.05</v>
      </c>
    </row>
    <row r="59" spans="1:5" x14ac:dyDescent="0.25">
      <c r="A59" s="2" t="s">
        <v>101</v>
      </c>
      <c r="B59" s="3" t="s">
        <v>102</v>
      </c>
      <c r="C59" s="2" t="s">
        <v>572</v>
      </c>
      <c r="D59" s="2" t="s">
        <v>104</v>
      </c>
      <c r="E59" s="13">
        <v>4929.05</v>
      </c>
    </row>
    <row r="60" spans="1:5" x14ac:dyDescent="0.25">
      <c r="A60" s="2" t="s">
        <v>101</v>
      </c>
      <c r="B60" s="3" t="s">
        <v>102</v>
      </c>
      <c r="C60" s="2" t="s">
        <v>572</v>
      </c>
      <c r="D60" s="2" t="s">
        <v>98</v>
      </c>
      <c r="E60" s="13">
        <v>3520.75</v>
      </c>
    </row>
    <row r="61" spans="1:5" ht="25.5" x14ac:dyDescent="0.25">
      <c r="A61" s="2" t="s">
        <v>110</v>
      </c>
      <c r="B61" s="3" t="s">
        <v>111</v>
      </c>
      <c r="C61" s="2" t="s">
        <v>571</v>
      </c>
      <c r="D61" s="2" t="s">
        <v>112</v>
      </c>
      <c r="E61" s="13">
        <v>1500.54</v>
      </c>
    </row>
    <row r="62" spans="1:5" ht="25.5" x14ac:dyDescent="0.25">
      <c r="A62" s="2" t="s">
        <v>110</v>
      </c>
      <c r="B62" s="3" t="s">
        <v>111</v>
      </c>
      <c r="C62" s="2" t="s">
        <v>571</v>
      </c>
      <c r="D62" s="2" t="s">
        <v>113</v>
      </c>
      <c r="E62" s="13">
        <v>1000.36</v>
      </c>
    </row>
    <row r="63" spans="1:5" ht="25.5" x14ac:dyDescent="0.25">
      <c r="A63" s="2" t="s">
        <v>110</v>
      </c>
      <c r="B63" s="3" t="s">
        <v>111</v>
      </c>
      <c r="C63" s="2" t="s">
        <v>571</v>
      </c>
      <c r="D63" s="2" t="s">
        <v>114</v>
      </c>
      <c r="E63" s="13">
        <v>3001.08</v>
      </c>
    </row>
    <row r="64" spans="1:5" ht="25.5" x14ac:dyDescent="0.25">
      <c r="A64" s="2" t="s">
        <v>110</v>
      </c>
      <c r="B64" s="3" t="s">
        <v>111</v>
      </c>
      <c r="C64" s="2" t="s">
        <v>571</v>
      </c>
      <c r="D64" s="2" t="s">
        <v>115</v>
      </c>
      <c r="E64" s="13">
        <v>3501.26</v>
      </c>
    </row>
    <row r="65" spans="1:5" x14ac:dyDescent="0.25">
      <c r="A65" s="2" t="s">
        <v>110</v>
      </c>
      <c r="B65" s="3" t="s">
        <v>111</v>
      </c>
      <c r="C65" s="2" t="s">
        <v>572</v>
      </c>
      <c r="D65" s="2" t="s">
        <v>116</v>
      </c>
      <c r="E65" s="13">
        <v>500.18</v>
      </c>
    </row>
    <row r="66" spans="1:5" ht="25.5" x14ac:dyDescent="0.25">
      <c r="A66" s="2" t="s">
        <v>118</v>
      </c>
      <c r="B66" s="3" t="s">
        <v>119</v>
      </c>
      <c r="C66" s="2" t="s">
        <v>571</v>
      </c>
      <c r="D66" s="2" t="s">
        <v>121</v>
      </c>
      <c r="E66" s="13">
        <v>9803.52</v>
      </c>
    </row>
    <row r="67" spans="1:5" ht="51" x14ac:dyDescent="0.25">
      <c r="A67" s="2" t="s">
        <v>118</v>
      </c>
      <c r="B67" s="3" t="s">
        <v>119</v>
      </c>
      <c r="C67" s="2" t="s">
        <v>571</v>
      </c>
      <c r="D67" s="2" t="s">
        <v>122</v>
      </c>
      <c r="E67" s="13">
        <v>2450.88</v>
      </c>
    </row>
    <row r="68" spans="1:5" ht="25.5" x14ac:dyDescent="0.25">
      <c r="A68" s="2" t="s">
        <v>118</v>
      </c>
      <c r="B68" s="3" t="s">
        <v>119</v>
      </c>
      <c r="C68" s="2" t="s">
        <v>571</v>
      </c>
      <c r="D68" s="2" t="s">
        <v>125</v>
      </c>
      <c r="E68" s="13">
        <v>3267.84</v>
      </c>
    </row>
    <row r="69" spans="1:5" ht="25.5" x14ac:dyDescent="0.25">
      <c r="A69" s="2" t="s">
        <v>118</v>
      </c>
      <c r="B69" s="3" t="s">
        <v>119</v>
      </c>
      <c r="C69" s="2" t="s">
        <v>571</v>
      </c>
      <c r="D69" s="2" t="s">
        <v>126</v>
      </c>
      <c r="E69" s="13">
        <v>17156.16</v>
      </c>
    </row>
    <row r="70" spans="1:5" x14ac:dyDescent="0.25">
      <c r="A70" s="2" t="s">
        <v>118</v>
      </c>
      <c r="B70" s="3" t="s">
        <v>119</v>
      </c>
      <c r="C70" s="2" t="s">
        <v>572</v>
      </c>
      <c r="D70" s="2" t="s">
        <v>123</v>
      </c>
      <c r="E70" s="13">
        <v>816.96</v>
      </c>
    </row>
    <row r="71" spans="1:5" x14ac:dyDescent="0.25">
      <c r="A71" s="2" t="s">
        <v>118</v>
      </c>
      <c r="B71" s="3" t="s">
        <v>119</v>
      </c>
      <c r="C71" s="2" t="s">
        <v>572</v>
      </c>
      <c r="D71" s="2" t="s">
        <v>124</v>
      </c>
      <c r="E71" s="13">
        <v>13071.36</v>
      </c>
    </row>
    <row r="72" spans="1:5" x14ac:dyDescent="0.25">
      <c r="A72" s="2" t="s">
        <v>118</v>
      </c>
      <c r="B72" s="3" t="s">
        <v>119</v>
      </c>
      <c r="C72" s="2" t="s">
        <v>572</v>
      </c>
      <c r="D72" s="2" t="s">
        <v>127</v>
      </c>
      <c r="E72" s="13">
        <v>8986.56</v>
      </c>
    </row>
    <row r="73" spans="1:5" x14ac:dyDescent="0.25">
      <c r="A73" s="2" t="s">
        <v>118</v>
      </c>
      <c r="B73" s="3" t="s">
        <v>119</v>
      </c>
      <c r="C73" s="2" t="s">
        <v>572</v>
      </c>
      <c r="D73" s="2" t="s">
        <v>120</v>
      </c>
      <c r="E73" s="13">
        <v>816.96</v>
      </c>
    </row>
    <row r="74" spans="1:5" ht="38.25" x14ac:dyDescent="0.25">
      <c r="A74" s="2" t="s">
        <v>129</v>
      </c>
      <c r="B74" s="3" t="s">
        <v>130</v>
      </c>
      <c r="C74" s="2" t="s">
        <v>571</v>
      </c>
      <c r="D74" s="2" t="s">
        <v>131</v>
      </c>
      <c r="E74" s="13">
        <v>1882.08</v>
      </c>
    </row>
    <row r="75" spans="1:5" ht="25.5" x14ac:dyDescent="0.25">
      <c r="A75" s="2" t="s">
        <v>129</v>
      </c>
      <c r="B75" s="3" t="s">
        <v>130</v>
      </c>
      <c r="C75" s="2" t="s">
        <v>572</v>
      </c>
      <c r="D75" s="2" t="s">
        <v>132</v>
      </c>
      <c r="E75" s="13">
        <v>1411.56</v>
      </c>
    </row>
    <row r="76" spans="1:5" x14ac:dyDescent="0.25">
      <c r="A76" s="2" t="s">
        <v>511</v>
      </c>
      <c r="B76" s="3" t="s">
        <v>512</v>
      </c>
      <c r="C76" s="2" t="s">
        <v>572</v>
      </c>
      <c r="D76" s="2" t="s">
        <v>513</v>
      </c>
      <c r="E76" s="13">
        <v>6263.25</v>
      </c>
    </row>
    <row r="77" spans="1:5" x14ac:dyDescent="0.25">
      <c r="A77" s="2" t="s">
        <v>511</v>
      </c>
      <c r="B77" s="3" t="s">
        <v>512</v>
      </c>
      <c r="C77" s="2" t="s">
        <v>572</v>
      </c>
      <c r="D77" s="2" t="s">
        <v>514</v>
      </c>
      <c r="E77" s="13">
        <v>835.1</v>
      </c>
    </row>
    <row r="78" spans="1:5" x14ac:dyDescent="0.25">
      <c r="A78" s="2" t="s">
        <v>134</v>
      </c>
      <c r="B78" s="3" t="s">
        <v>135</v>
      </c>
      <c r="C78" s="2" t="s">
        <v>572</v>
      </c>
      <c r="D78" s="2" t="s">
        <v>72</v>
      </c>
      <c r="E78" s="13">
        <v>2486.94</v>
      </c>
    </row>
    <row r="79" spans="1:5" x14ac:dyDescent="0.25">
      <c r="A79" s="2" t="s">
        <v>134</v>
      </c>
      <c r="B79" s="3" t="s">
        <v>135</v>
      </c>
      <c r="C79" s="2" t="s">
        <v>572</v>
      </c>
      <c r="D79" s="2" t="s">
        <v>136</v>
      </c>
      <c r="E79" s="13">
        <v>6631.84</v>
      </c>
    </row>
    <row r="80" spans="1:5" ht="25.5" x14ac:dyDescent="0.25">
      <c r="A80" s="2" t="s">
        <v>138</v>
      </c>
      <c r="B80" s="3" t="s">
        <v>139</v>
      </c>
      <c r="C80" s="2" t="s">
        <v>571</v>
      </c>
      <c r="D80" s="2" t="s">
        <v>142</v>
      </c>
      <c r="E80" s="13">
        <v>33112.519999999997</v>
      </c>
    </row>
    <row r="81" spans="1:5" ht="25.5" x14ac:dyDescent="0.25">
      <c r="A81" s="2" t="s">
        <v>138</v>
      </c>
      <c r="B81" s="3" t="s">
        <v>139</v>
      </c>
      <c r="C81" s="2" t="s">
        <v>571</v>
      </c>
      <c r="D81" s="2" t="s">
        <v>141</v>
      </c>
      <c r="E81" s="13">
        <v>40208.06</v>
      </c>
    </row>
    <row r="82" spans="1:5" x14ac:dyDescent="0.25">
      <c r="A82" s="2" t="s">
        <v>138</v>
      </c>
      <c r="B82" s="3" t="s">
        <v>139</v>
      </c>
      <c r="C82" s="2" t="s">
        <v>572</v>
      </c>
      <c r="D82" s="2" t="s">
        <v>140</v>
      </c>
      <c r="E82" s="13">
        <v>5912.95</v>
      </c>
    </row>
    <row r="83" spans="1:5" x14ac:dyDescent="0.25">
      <c r="A83" s="2" t="s">
        <v>144</v>
      </c>
      <c r="B83" s="3" t="s">
        <v>145</v>
      </c>
      <c r="C83" s="2" t="s">
        <v>572</v>
      </c>
      <c r="D83" s="2" t="s">
        <v>146</v>
      </c>
      <c r="E83" s="13">
        <v>3802.26</v>
      </c>
    </row>
    <row r="84" spans="1:5" x14ac:dyDescent="0.25">
      <c r="A84" s="2" t="s">
        <v>516</v>
      </c>
      <c r="B84" s="3" t="s">
        <v>517</v>
      </c>
      <c r="C84" s="2" t="s">
        <v>572</v>
      </c>
      <c r="D84" s="2" t="s">
        <v>519</v>
      </c>
      <c r="E84" s="13">
        <v>13834.32</v>
      </c>
    </row>
    <row r="85" spans="1:5" x14ac:dyDescent="0.25">
      <c r="A85" s="2" t="s">
        <v>516</v>
      </c>
      <c r="B85" s="3" t="s">
        <v>517</v>
      </c>
      <c r="C85" s="2" t="s">
        <v>572</v>
      </c>
      <c r="D85" s="2" t="s">
        <v>518</v>
      </c>
      <c r="E85" s="13">
        <v>5764.3</v>
      </c>
    </row>
    <row r="86" spans="1:5" x14ac:dyDescent="0.25">
      <c r="A86" s="2" t="s">
        <v>521</v>
      </c>
      <c r="B86" s="3" t="s">
        <v>522</v>
      </c>
      <c r="C86" s="2" t="s">
        <v>572</v>
      </c>
      <c r="D86" s="2" t="s">
        <v>523</v>
      </c>
      <c r="E86" s="13">
        <v>2736.72</v>
      </c>
    </row>
    <row r="87" spans="1:5" ht="25.5" x14ac:dyDescent="0.25">
      <c r="A87" s="2" t="s">
        <v>148</v>
      </c>
      <c r="B87" s="3" t="s">
        <v>149</v>
      </c>
      <c r="C87" s="2" t="s">
        <v>571</v>
      </c>
      <c r="D87" s="2" t="s">
        <v>151</v>
      </c>
      <c r="E87" s="13">
        <v>682.77</v>
      </c>
    </row>
    <row r="88" spans="1:5" x14ac:dyDescent="0.25">
      <c r="A88" s="2" t="s">
        <v>148</v>
      </c>
      <c r="B88" s="3" t="s">
        <v>149</v>
      </c>
      <c r="C88" s="2" t="s">
        <v>572</v>
      </c>
      <c r="D88" s="2" t="s">
        <v>152</v>
      </c>
      <c r="E88" s="13">
        <v>6827.7</v>
      </c>
    </row>
    <row r="89" spans="1:5" x14ac:dyDescent="0.25">
      <c r="A89" s="2" t="s">
        <v>148</v>
      </c>
      <c r="B89" s="3" t="s">
        <v>149</v>
      </c>
      <c r="C89" s="2" t="s">
        <v>572</v>
      </c>
      <c r="D89" s="2" t="s">
        <v>150</v>
      </c>
      <c r="E89" s="13">
        <v>682.77</v>
      </c>
    </row>
    <row r="90" spans="1:5" ht="25.5" x14ac:dyDescent="0.25">
      <c r="A90" s="2" t="s">
        <v>154</v>
      </c>
      <c r="B90" s="3" t="s">
        <v>155</v>
      </c>
      <c r="C90" s="2" t="s">
        <v>571</v>
      </c>
      <c r="D90" s="2" t="s">
        <v>157</v>
      </c>
      <c r="E90" s="13">
        <v>36265.839999999997</v>
      </c>
    </row>
    <row r="91" spans="1:5" x14ac:dyDescent="0.25">
      <c r="A91" s="2" t="s">
        <v>154</v>
      </c>
      <c r="B91" s="3" t="s">
        <v>155</v>
      </c>
      <c r="C91" s="2" t="s">
        <v>572</v>
      </c>
      <c r="D91" s="2" t="s">
        <v>156</v>
      </c>
      <c r="E91" s="13">
        <v>29989.06</v>
      </c>
    </row>
    <row r="92" spans="1:5" x14ac:dyDescent="0.25">
      <c r="A92" s="2" t="s">
        <v>154</v>
      </c>
      <c r="B92" s="3" t="s">
        <v>155</v>
      </c>
      <c r="C92" s="2" t="s">
        <v>572</v>
      </c>
      <c r="D92" s="2" t="s">
        <v>158</v>
      </c>
      <c r="E92" s="13">
        <v>1394.84</v>
      </c>
    </row>
    <row r="93" spans="1:5" ht="25.5" x14ac:dyDescent="0.25">
      <c r="A93" s="2" t="s">
        <v>160</v>
      </c>
      <c r="B93" s="3" t="s">
        <v>161</v>
      </c>
      <c r="C93" s="2" t="s">
        <v>571</v>
      </c>
      <c r="D93" s="2" t="s">
        <v>162</v>
      </c>
      <c r="E93" s="13">
        <v>10481.76</v>
      </c>
    </row>
    <row r="94" spans="1:5" x14ac:dyDescent="0.25">
      <c r="A94" s="2" t="s">
        <v>160</v>
      </c>
      <c r="B94" s="3" t="s">
        <v>161</v>
      </c>
      <c r="C94" s="2" t="s">
        <v>572</v>
      </c>
      <c r="D94" s="2" t="s">
        <v>163</v>
      </c>
      <c r="E94" s="13">
        <v>2620.44</v>
      </c>
    </row>
    <row r="95" spans="1:5" ht="25.5" x14ac:dyDescent="0.25">
      <c r="A95" s="2" t="s">
        <v>165</v>
      </c>
      <c r="B95" s="3" t="s">
        <v>166</v>
      </c>
      <c r="C95" s="2" t="s">
        <v>571</v>
      </c>
      <c r="D95" s="2" t="s">
        <v>167</v>
      </c>
      <c r="E95" s="13">
        <v>69449.37</v>
      </c>
    </row>
    <row r="96" spans="1:5" ht="25.5" x14ac:dyDescent="0.25">
      <c r="A96" s="2" t="s">
        <v>165</v>
      </c>
      <c r="B96" s="3" t="s">
        <v>166</v>
      </c>
      <c r="C96" s="2" t="s">
        <v>571</v>
      </c>
      <c r="D96" s="2" t="s">
        <v>168</v>
      </c>
      <c r="E96" s="13">
        <v>25586.61</v>
      </c>
    </row>
    <row r="97" spans="1:5" ht="25.5" x14ac:dyDescent="0.25">
      <c r="A97" s="2" t="s">
        <v>165</v>
      </c>
      <c r="B97" s="3" t="s">
        <v>166</v>
      </c>
      <c r="C97" s="2" t="s">
        <v>571</v>
      </c>
      <c r="D97" s="2" t="s">
        <v>169</v>
      </c>
      <c r="E97" s="13">
        <v>79196.649999999994</v>
      </c>
    </row>
    <row r="98" spans="1:5" ht="38.25" x14ac:dyDescent="0.25">
      <c r="A98" s="2" t="s">
        <v>165</v>
      </c>
      <c r="B98" s="3" t="s">
        <v>166</v>
      </c>
      <c r="C98" s="2" t="s">
        <v>571</v>
      </c>
      <c r="D98" s="2" t="s">
        <v>170</v>
      </c>
      <c r="E98" s="13">
        <v>25586.61</v>
      </c>
    </row>
    <row r="99" spans="1:5" ht="25.5" x14ac:dyDescent="0.25">
      <c r="A99" s="2" t="s">
        <v>165</v>
      </c>
      <c r="B99" s="3" t="s">
        <v>166</v>
      </c>
      <c r="C99" s="2" t="s">
        <v>571</v>
      </c>
      <c r="D99" s="2" t="s">
        <v>171</v>
      </c>
      <c r="E99" s="13">
        <v>84070.29</v>
      </c>
    </row>
    <row r="100" spans="1:5" ht="25.5" x14ac:dyDescent="0.25">
      <c r="A100" s="2" t="s">
        <v>165</v>
      </c>
      <c r="B100" s="3" t="s">
        <v>166</v>
      </c>
      <c r="C100" s="2" t="s">
        <v>571</v>
      </c>
      <c r="D100" s="2" t="s">
        <v>172</v>
      </c>
      <c r="E100" s="13">
        <v>91380.75</v>
      </c>
    </row>
    <row r="101" spans="1:5" ht="25.5" x14ac:dyDescent="0.25">
      <c r="A101" s="2" t="s">
        <v>174</v>
      </c>
      <c r="B101" s="3" t="s">
        <v>175</v>
      </c>
      <c r="C101" s="2" t="s">
        <v>571</v>
      </c>
      <c r="D101" s="2" t="s">
        <v>177</v>
      </c>
      <c r="E101" s="13">
        <v>5439.77</v>
      </c>
    </row>
    <row r="102" spans="1:5" x14ac:dyDescent="0.25">
      <c r="A102" s="2" t="s">
        <v>174</v>
      </c>
      <c r="B102" s="3" t="s">
        <v>175</v>
      </c>
      <c r="C102" s="2" t="s">
        <v>572</v>
      </c>
      <c r="D102" s="2" t="s">
        <v>178</v>
      </c>
      <c r="E102" s="13">
        <v>13210.87</v>
      </c>
    </row>
    <row r="103" spans="1:5" x14ac:dyDescent="0.25">
      <c r="A103" s="2" t="s">
        <v>174</v>
      </c>
      <c r="B103" s="3" t="s">
        <v>175</v>
      </c>
      <c r="C103" s="2" t="s">
        <v>572</v>
      </c>
      <c r="D103" s="2" t="s">
        <v>179</v>
      </c>
      <c r="E103" s="13">
        <v>21759.08</v>
      </c>
    </row>
    <row r="104" spans="1:5" x14ac:dyDescent="0.25">
      <c r="A104" s="2" t="s">
        <v>174</v>
      </c>
      <c r="B104" s="3" t="s">
        <v>175</v>
      </c>
      <c r="C104" s="2" t="s">
        <v>572</v>
      </c>
      <c r="D104" s="2" t="s">
        <v>176</v>
      </c>
      <c r="E104" s="13">
        <v>7771.1</v>
      </c>
    </row>
    <row r="105" spans="1:5" ht="25.5" x14ac:dyDescent="0.25">
      <c r="A105" s="2" t="s">
        <v>181</v>
      </c>
      <c r="B105" s="3" t="s">
        <v>182</v>
      </c>
      <c r="C105" s="2" t="s">
        <v>571</v>
      </c>
      <c r="D105" s="2" t="s">
        <v>184</v>
      </c>
      <c r="E105" s="13">
        <v>17080</v>
      </c>
    </row>
    <row r="106" spans="1:5" x14ac:dyDescent="0.25">
      <c r="A106" s="2" t="s">
        <v>181</v>
      </c>
      <c r="B106" s="3" t="s">
        <v>182</v>
      </c>
      <c r="C106" s="2" t="s">
        <v>572</v>
      </c>
      <c r="D106" s="2" t="s">
        <v>183</v>
      </c>
      <c r="E106" s="13">
        <v>1067.5</v>
      </c>
    </row>
    <row r="107" spans="1:5" ht="25.5" x14ac:dyDescent="0.25">
      <c r="A107" s="2" t="s">
        <v>181</v>
      </c>
      <c r="B107" s="3" t="s">
        <v>182</v>
      </c>
      <c r="C107" s="2" t="s">
        <v>572</v>
      </c>
      <c r="D107" s="2" t="s">
        <v>185</v>
      </c>
      <c r="E107" s="13">
        <v>4270</v>
      </c>
    </row>
    <row r="108" spans="1:5" ht="25.5" x14ac:dyDescent="0.25">
      <c r="A108" s="2" t="s">
        <v>187</v>
      </c>
      <c r="B108" s="3" t="s">
        <v>188</v>
      </c>
      <c r="C108" s="2" t="s">
        <v>571</v>
      </c>
      <c r="D108" s="2" t="s">
        <v>189</v>
      </c>
      <c r="E108" s="13">
        <v>2506.77</v>
      </c>
    </row>
    <row r="109" spans="1:5" x14ac:dyDescent="0.25">
      <c r="A109" s="2" t="s">
        <v>187</v>
      </c>
      <c r="B109" s="3" t="s">
        <v>188</v>
      </c>
      <c r="C109" s="2" t="s">
        <v>572</v>
      </c>
      <c r="D109" s="2" t="s">
        <v>190</v>
      </c>
      <c r="E109" s="13">
        <v>1671.18</v>
      </c>
    </row>
    <row r="110" spans="1:5" x14ac:dyDescent="0.25">
      <c r="A110" s="2" t="s">
        <v>187</v>
      </c>
      <c r="B110" s="3" t="s">
        <v>188</v>
      </c>
      <c r="C110" s="2" t="s">
        <v>572</v>
      </c>
      <c r="D110" s="2" t="s">
        <v>191</v>
      </c>
      <c r="E110" s="13">
        <v>835.59</v>
      </c>
    </row>
    <row r="111" spans="1:5" x14ac:dyDescent="0.25">
      <c r="A111" s="2" t="s">
        <v>528</v>
      </c>
      <c r="B111" s="3" t="s">
        <v>529</v>
      </c>
      <c r="C111" s="2" t="s">
        <v>572</v>
      </c>
      <c r="D111" s="2" t="s">
        <v>530</v>
      </c>
      <c r="E111" s="13">
        <v>2098.7399999999998</v>
      </c>
    </row>
    <row r="112" spans="1:5" x14ac:dyDescent="0.25">
      <c r="A112" s="2" t="s">
        <v>528</v>
      </c>
      <c r="B112" s="3" t="s">
        <v>529</v>
      </c>
      <c r="C112" s="2" t="s">
        <v>572</v>
      </c>
      <c r="D112" s="2" t="s">
        <v>509</v>
      </c>
      <c r="E112" s="13">
        <v>2098.7399999999998</v>
      </c>
    </row>
    <row r="113" spans="1:5" ht="25.5" x14ac:dyDescent="0.25">
      <c r="A113" s="2" t="s">
        <v>193</v>
      </c>
      <c r="B113" s="3" t="s">
        <v>194</v>
      </c>
      <c r="C113" s="2" t="s">
        <v>571</v>
      </c>
      <c r="D113" s="2" t="s">
        <v>195</v>
      </c>
      <c r="E113" s="13">
        <v>5319.75</v>
      </c>
    </row>
    <row r="114" spans="1:5" x14ac:dyDescent="0.25">
      <c r="A114" s="2" t="s">
        <v>197</v>
      </c>
      <c r="B114" s="3" t="s">
        <v>198</v>
      </c>
      <c r="C114" s="2" t="s">
        <v>572</v>
      </c>
      <c r="D114" s="2" t="s">
        <v>199</v>
      </c>
      <c r="E114" s="13">
        <v>815</v>
      </c>
    </row>
    <row r="115" spans="1:5" ht="25.5" x14ac:dyDescent="0.25">
      <c r="A115" s="2" t="s">
        <v>201</v>
      </c>
      <c r="B115" s="3" t="s">
        <v>202</v>
      </c>
      <c r="C115" s="2" t="s">
        <v>571</v>
      </c>
      <c r="D115" s="2" t="s">
        <v>204</v>
      </c>
      <c r="E115" s="13">
        <v>6047.6</v>
      </c>
    </row>
    <row r="116" spans="1:5" ht="25.5" x14ac:dyDescent="0.25">
      <c r="A116" s="2" t="s">
        <v>201</v>
      </c>
      <c r="B116" s="3" t="s">
        <v>202</v>
      </c>
      <c r="C116" s="2" t="s">
        <v>572</v>
      </c>
      <c r="D116" s="2" t="s">
        <v>206</v>
      </c>
      <c r="E116" s="13">
        <v>9676.16</v>
      </c>
    </row>
    <row r="117" spans="1:5" x14ac:dyDescent="0.25">
      <c r="A117" s="2" t="s">
        <v>201</v>
      </c>
      <c r="B117" s="3" t="s">
        <v>202</v>
      </c>
      <c r="C117" s="2" t="s">
        <v>572</v>
      </c>
      <c r="D117" s="2" t="s">
        <v>207</v>
      </c>
      <c r="E117" s="13">
        <v>604.76</v>
      </c>
    </row>
    <row r="118" spans="1:5" ht="25.5" x14ac:dyDescent="0.25">
      <c r="A118" s="2" t="s">
        <v>201</v>
      </c>
      <c r="B118" s="3" t="s">
        <v>202</v>
      </c>
      <c r="C118" s="2" t="s">
        <v>572</v>
      </c>
      <c r="D118" s="2" t="s">
        <v>203</v>
      </c>
      <c r="E118" s="13">
        <v>604.76</v>
      </c>
    </row>
    <row r="119" spans="1:5" x14ac:dyDescent="0.25">
      <c r="A119" s="2" t="s">
        <v>201</v>
      </c>
      <c r="B119" s="3" t="s">
        <v>202</v>
      </c>
      <c r="C119" s="2" t="s">
        <v>572</v>
      </c>
      <c r="D119" s="2" t="s">
        <v>205</v>
      </c>
      <c r="E119" s="13">
        <v>6047.6</v>
      </c>
    </row>
    <row r="120" spans="1:5" ht="25.5" x14ac:dyDescent="0.25">
      <c r="A120" s="2" t="s">
        <v>209</v>
      </c>
      <c r="B120" s="3" t="s">
        <v>210</v>
      </c>
      <c r="C120" s="2" t="s">
        <v>572</v>
      </c>
      <c r="D120" s="2" t="s">
        <v>76</v>
      </c>
      <c r="E120" s="13">
        <v>3504.95</v>
      </c>
    </row>
    <row r="121" spans="1:5" ht="25.5" x14ac:dyDescent="0.25">
      <c r="A121" s="2" t="s">
        <v>212</v>
      </c>
      <c r="B121" s="3" t="s">
        <v>213</v>
      </c>
      <c r="C121" s="2" t="s">
        <v>572</v>
      </c>
      <c r="D121" s="2" t="s">
        <v>132</v>
      </c>
      <c r="E121" s="13">
        <v>1163.6400000000001</v>
      </c>
    </row>
    <row r="122" spans="1:5" x14ac:dyDescent="0.25">
      <c r="A122" s="2" t="s">
        <v>212</v>
      </c>
      <c r="B122" s="3" t="s">
        <v>213</v>
      </c>
      <c r="C122" s="2" t="s">
        <v>572</v>
      </c>
      <c r="D122" s="2" t="s">
        <v>214</v>
      </c>
      <c r="E122" s="13">
        <v>1163.6400000000001</v>
      </c>
    </row>
    <row r="123" spans="1:5" ht="25.5" x14ac:dyDescent="0.25">
      <c r="A123" s="2" t="s">
        <v>216</v>
      </c>
      <c r="B123" s="3" t="s">
        <v>217</v>
      </c>
      <c r="C123" s="2" t="s">
        <v>571</v>
      </c>
      <c r="D123" s="2" t="s">
        <v>218</v>
      </c>
      <c r="E123" s="13">
        <v>14139.8</v>
      </c>
    </row>
    <row r="124" spans="1:5" ht="25.5" x14ac:dyDescent="0.25">
      <c r="A124" s="2" t="s">
        <v>216</v>
      </c>
      <c r="B124" s="3" t="s">
        <v>217</v>
      </c>
      <c r="C124" s="2" t="s">
        <v>571</v>
      </c>
      <c r="D124" s="2" t="s">
        <v>219</v>
      </c>
      <c r="E124" s="13">
        <v>29693.58</v>
      </c>
    </row>
    <row r="125" spans="1:5" x14ac:dyDescent="0.25">
      <c r="A125" s="2" t="s">
        <v>495</v>
      </c>
      <c r="B125" s="3" t="s">
        <v>496</v>
      </c>
      <c r="C125" s="2" t="s">
        <v>572</v>
      </c>
      <c r="D125" s="2" t="s">
        <v>497</v>
      </c>
      <c r="E125" s="13">
        <v>23303.02</v>
      </c>
    </row>
    <row r="126" spans="1:5" x14ac:dyDescent="0.25">
      <c r="A126" s="2" t="s">
        <v>221</v>
      </c>
      <c r="B126" s="3" t="s">
        <v>222</v>
      </c>
      <c r="C126" s="2" t="s">
        <v>572</v>
      </c>
      <c r="D126" s="2" t="s">
        <v>223</v>
      </c>
      <c r="E126" s="13">
        <v>4810.96</v>
      </c>
    </row>
    <row r="127" spans="1:5" ht="38.25" x14ac:dyDescent="0.25">
      <c r="A127" s="2" t="s">
        <v>225</v>
      </c>
      <c r="B127" s="3" t="s">
        <v>226</v>
      </c>
      <c r="C127" s="2" t="s">
        <v>571</v>
      </c>
      <c r="D127" s="2" t="s">
        <v>228</v>
      </c>
      <c r="E127" s="13">
        <v>63168</v>
      </c>
    </row>
    <row r="128" spans="1:5" ht="25.5" x14ac:dyDescent="0.25">
      <c r="A128" s="2" t="s">
        <v>225</v>
      </c>
      <c r="B128" s="3" t="s">
        <v>226</v>
      </c>
      <c r="C128" s="2" t="s">
        <v>571</v>
      </c>
      <c r="D128" s="2" t="s">
        <v>230</v>
      </c>
      <c r="E128" s="13">
        <v>97910.399999999994</v>
      </c>
    </row>
    <row r="129" spans="1:5" ht="25.5" x14ac:dyDescent="0.25">
      <c r="A129" s="2" t="s">
        <v>225</v>
      </c>
      <c r="B129" s="3" t="s">
        <v>226</v>
      </c>
      <c r="C129" s="2" t="s">
        <v>571</v>
      </c>
      <c r="D129" s="2" t="s">
        <v>231</v>
      </c>
      <c r="E129" s="13">
        <v>30952.32</v>
      </c>
    </row>
    <row r="130" spans="1:5" ht="25.5" x14ac:dyDescent="0.25">
      <c r="A130" s="2" t="s">
        <v>225</v>
      </c>
      <c r="B130" s="3" t="s">
        <v>226</v>
      </c>
      <c r="C130" s="2" t="s">
        <v>571</v>
      </c>
      <c r="D130" s="2" t="s">
        <v>232</v>
      </c>
      <c r="E130" s="13">
        <v>206559.35999999999</v>
      </c>
    </row>
    <row r="131" spans="1:5" x14ac:dyDescent="0.25">
      <c r="A131" s="2" t="s">
        <v>225</v>
      </c>
      <c r="B131" s="3" t="s">
        <v>226</v>
      </c>
      <c r="C131" s="2" t="s">
        <v>572</v>
      </c>
      <c r="D131" s="2" t="s">
        <v>234</v>
      </c>
      <c r="E131" s="13">
        <v>138969.60000000001</v>
      </c>
    </row>
    <row r="132" spans="1:5" x14ac:dyDescent="0.25">
      <c r="A132" s="2" t="s">
        <v>225</v>
      </c>
      <c r="B132" s="3" t="s">
        <v>226</v>
      </c>
      <c r="C132" s="2" t="s">
        <v>572</v>
      </c>
      <c r="D132" s="2" t="s">
        <v>236</v>
      </c>
      <c r="E132" s="13">
        <v>31584</v>
      </c>
    </row>
    <row r="133" spans="1:5" x14ac:dyDescent="0.25">
      <c r="A133" s="2" t="s">
        <v>225</v>
      </c>
      <c r="B133" s="3" t="s">
        <v>226</v>
      </c>
      <c r="C133" s="2" t="s">
        <v>572</v>
      </c>
      <c r="D133" s="2" t="s">
        <v>235</v>
      </c>
      <c r="E133" s="13">
        <v>14528.64</v>
      </c>
    </row>
    <row r="134" spans="1:5" x14ac:dyDescent="0.25">
      <c r="A134" s="2" t="s">
        <v>225</v>
      </c>
      <c r="B134" s="3" t="s">
        <v>226</v>
      </c>
      <c r="C134" s="2" t="s">
        <v>572</v>
      </c>
      <c r="D134" s="2" t="s">
        <v>233</v>
      </c>
      <c r="E134" s="13">
        <v>13265.28</v>
      </c>
    </row>
    <row r="135" spans="1:5" x14ac:dyDescent="0.25">
      <c r="A135" s="2" t="s">
        <v>225</v>
      </c>
      <c r="B135" s="3" t="s">
        <v>226</v>
      </c>
      <c r="C135" s="2" t="s">
        <v>572</v>
      </c>
      <c r="D135" s="2" t="s">
        <v>237</v>
      </c>
      <c r="E135" s="13">
        <v>21477.119999999999</v>
      </c>
    </row>
    <row r="136" spans="1:5" x14ac:dyDescent="0.25">
      <c r="A136" s="2" t="s">
        <v>225</v>
      </c>
      <c r="B136" s="3" t="s">
        <v>226</v>
      </c>
      <c r="C136" s="2" t="s">
        <v>572</v>
      </c>
      <c r="D136" s="2" t="s">
        <v>229</v>
      </c>
      <c r="E136" s="13">
        <v>10106.879999999999</v>
      </c>
    </row>
    <row r="137" spans="1:5" ht="25.5" x14ac:dyDescent="0.25">
      <c r="A137" s="2" t="s">
        <v>225</v>
      </c>
      <c r="B137" s="3" t="s">
        <v>226</v>
      </c>
      <c r="C137" s="2" t="s">
        <v>572</v>
      </c>
      <c r="D137" s="2" t="s">
        <v>227</v>
      </c>
      <c r="E137" s="13">
        <v>17055.36</v>
      </c>
    </row>
    <row r="138" spans="1:5" x14ac:dyDescent="0.25">
      <c r="A138" s="2" t="s">
        <v>239</v>
      </c>
      <c r="B138" s="3" t="s">
        <v>240</v>
      </c>
      <c r="C138" s="2" t="s">
        <v>571</v>
      </c>
      <c r="D138" s="2" t="s">
        <v>241</v>
      </c>
      <c r="E138" s="13">
        <v>3589.45</v>
      </c>
    </row>
    <row r="139" spans="1:5" ht="25.5" x14ac:dyDescent="0.25">
      <c r="A139" s="2" t="s">
        <v>243</v>
      </c>
      <c r="B139" s="3" t="s">
        <v>244</v>
      </c>
      <c r="C139" s="2" t="s">
        <v>571</v>
      </c>
      <c r="D139" s="2" t="s">
        <v>245</v>
      </c>
      <c r="E139" s="13">
        <v>17165.939999999999</v>
      </c>
    </row>
    <row r="140" spans="1:5" ht="25.5" x14ac:dyDescent="0.25">
      <c r="A140" s="2" t="s">
        <v>243</v>
      </c>
      <c r="B140" s="3" t="s">
        <v>244</v>
      </c>
      <c r="C140" s="2" t="s">
        <v>571</v>
      </c>
      <c r="D140" s="2" t="s">
        <v>246</v>
      </c>
      <c r="E140" s="13">
        <v>16612.2</v>
      </c>
    </row>
    <row r="141" spans="1:5" ht="25.5" x14ac:dyDescent="0.25">
      <c r="A141" s="2" t="s">
        <v>248</v>
      </c>
      <c r="B141" s="3" t="s">
        <v>249</v>
      </c>
      <c r="C141" s="2" t="s">
        <v>571</v>
      </c>
      <c r="D141" s="2" t="s">
        <v>250</v>
      </c>
      <c r="E141" s="13">
        <v>9214.2999999999993</v>
      </c>
    </row>
    <row r="142" spans="1:5" ht="25.5" x14ac:dyDescent="0.25">
      <c r="A142" s="2" t="s">
        <v>252</v>
      </c>
      <c r="B142" s="3" t="s">
        <v>253</v>
      </c>
      <c r="C142" s="2" t="s">
        <v>571</v>
      </c>
      <c r="D142" s="2" t="s">
        <v>254</v>
      </c>
      <c r="E142" s="13">
        <v>3972.36</v>
      </c>
    </row>
    <row r="143" spans="1:5" ht="25.5" x14ac:dyDescent="0.25">
      <c r="A143" s="2" t="s">
        <v>252</v>
      </c>
      <c r="B143" s="3" t="s">
        <v>253</v>
      </c>
      <c r="C143" s="2" t="s">
        <v>571</v>
      </c>
      <c r="D143" s="2" t="s">
        <v>255</v>
      </c>
      <c r="E143" s="13">
        <v>662.06</v>
      </c>
    </row>
    <row r="144" spans="1:5" ht="25.5" x14ac:dyDescent="0.25">
      <c r="A144" s="2" t="s">
        <v>252</v>
      </c>
      <c r="B144" s="3" t="s">
        <v>253</v>
      </c>
      <c r="C144" s="2" t="s">
        <v>571</v>
      </c>
      <c r="D144" s="2" t="s">
        <v>256</v>
      </c>
      <c r="E144" s="13">
        <v>19861.8</v>
      </c>
    </row>
    <row r="145" spans="1:5" ht="25.5" x14ac:dyDescent="0.25">
      <c r="A145" s="2" t="s">
        <v>252</v>
      </c>
      <c r="B145" s="3" t="s">
        <v>253</v>
      </c>
      <c r="C145" s="2" t="s">
        <v>571</v>
      </c>
      <c r="D145" s="2" t="s">
        <v>257</v>
      </c>
      <c r="E145" s="13">
        <v>29130.639999999999</v>
      </c>
    </row>
    <row r="146" spans="1:5" ht="25.5" x14ac:dyDescent="0.25">
      <c r="A146" s="2" t="s">
        <v>252</v>
      </c>
      <c r="B146" s="3" t="s">
        <v>253</v>
      </c>
      <c r="C146" s="2" t="s">
        <v>571</v>
      </c>
      <c r="D146" s="2" t="s">
        <v>259</v>
      </c>
      <c r="E146" s="13">
        <v>31116.82</v>
      </c>
    </row>
    <row r="147" spans="1:5" ht="25.5" x14ac:dyDescent="0.25">
      <c r="A147" s="2" t="s">
        <v>252</v>
      </c>
      <c r="B147" s="3" t="s">
        <v>253</v>
      </c>
      <c r="C147" s="2" t="s">
        <v>571</v>
      </c>
      <c r="D147" s="2" t="s">
        <v>260</v>
      </c>
      <c r="E147" s="13">
        <v>41709.78</v>
      </c>
    </row>
    <row r="148" spans="1:5" x14ac:dyDescent="0.25">
      <c r="A148" s="2" t="s">
        <v>252</v>
      </c>
      <c r="B148" s="3" t="s">
        <v>253</v>
      </c>
      <c r="C148" s="2" t="s">
        <v>572</v>
      </c>
      <c r="D148" s="2" t="s">
        <v>258</v>
      </c>
      <c r="E148" s="13">
        <v>10592.96</v>
      </c>
    </row>
    <row r="149" spans="1:5" ht="25.5" x14ac:dyDescent="0.25">
      <c r="A149" s="2" t="s">
        <v>262</v>
      </c>
      <c r="B149" s="3" t="s">
        <v>263</v>
      </c>
      <c r="C149" s="2" t="s">
        <v>571</v>
      </c>
      <c r="D149" s="2" t="s">
        <v>264</v>
      </c>
      <c r="E149" s="13">
        <v>27610.44</v>
      </c>
    </row>
    <row r="150" spans="1:5" ht="25.5" x14ac:dyDescent="0.25">
      <c r="A150" s="2" t="s">
        <v>266</v>
      </c>
      <c r="B150" s="3" t="s">
        <v>267</v>
      </c>
      <c r="C150" s="2" t="s">
        <v>571</v>
      </c>
      <c r="D150" s="2" t="s">
        <v>271</v>
      </c>
      <c r="E150" s="13">
        <v>38902.400000000001</v>
      </c>
    </row>
    <row r="151" spans="1:5" ht="25.5" x14ac:dyDescent="0.25">
      <c r="A151" s="2" t="s">
        <v>266</v>
      </c>
      <c r="B151" s="3" t="s">
        <v>267</v>
      </c>
      <c r="C151" s="2" t="s">
        <v>571</v>
      </c>
      <c r="D151" s="2" t="s">
        <v>270</v>
      </c>
      <c r="E151" s="13">
        <v>78412.649999999994</v>
      </c>
    </row>
    <row r="152" spans="1:5" x14ac:dyDescent="0.25">
      <c r="A152" s="2" t="s">
        <v>266</v>
      </c>
      <c r="B152" s="3" t="s">
        <v>267</v>
      </c>
      <c r="C152" s="2" t="s">
        <v>572</v>
      </c>
      <c r="D152" s="2" t="s">
        <v>268</v>
      </c>
      <c r="E152" s="13">
        <v>3647.1</v>
      </c>
    </row>
    <row r="153" spans="1:5" x14ac:dyDescent="0.25">
      <c r="A153" s="2" t="s">
        <v>266</v>
      </c>
      <c r="B153" s="3" t="s">
        <v>267</v>
      </c>
      <c r="C153" s="2" t="s">
        <v>572</v>
      </c>
      <c r="D153" s="2" t="s">
        <v>269</v>
      </c>
      <c r="E153" s="13">
        <v>3647.1</v>
      </c>
    </row>
    <row r="154" spans="1:5" x14ac:dyDescent="0.25">
      <c r="A154" s="2" t="s">
        <v>266</v>
      </c>
      <c r="B154" s="3" t="s">
        <v>267</v>
      </c>
      <c r="C154" s="2" t="s">
        <v>572</v>
      </c>
      <c r="D154" s="2" t="s">
        <v>72</v>
      </c>
      <c r="E154" s="13">
        <v>2431.4</v>
      </c>
    </row>
    <row r="155" spans="1:5" ht="25.5" x14ac:dyDescent="0.25">
      <c r="A155" s="2" t="s">
        <v>273</v>
      </c>
      <c r="B155" s="3" t="s">
        <v>274</v>
      </c>
      <c r="C155" s="2" t="s">
        <v>571</v>
      </c>
      <c r="D155" s="2" t="s">
        <v>275</v>
      </c>
      <c r="E155" s="13">
        <v>60127.22</v>
      </c>
    </row>
    <row r="156" spans="1:5" x14ac:dyDescent="0.25">
      <c r="A156" s="2" t="s">
        <v>273</v>
      </c>
      <c r="B156" s="3" t="s">
        <v>274</v>
      </c>
      <c r="C156" s="2" t="s">
        <v>572</v>
      </c>
      <c r="D156" s="2" t="s">
        <v>277</v>
      </c>
      <c r="E156" s="13">
        <v>3250.12</v>
      </c>
    </row>
    <row r="157" spans="1:5" x14ac:dyDescent="0.25">
      <c r="A157" s="2" t="s">
        <v>273</v>
      </c>
      <c r="B157" s="3" t="s">
        <v>274</v>
      </c>
      <c r="C157" s="2" t="s">
        <v>572</v>
      </c>
      <c r="D157" s="2" t="s">
        <v>276</v>
      </c>
      <c r="E157" s="13">
        <v>4875.18</v>
      </c>
    </row>
    <row r="158" spans="1:5" ht="25.5" x14ac:dyDescent="0.25">
      <c r="A158" s="2" t="s">
        <v>273</v>
      </c>
      <c r="B158" s="3" t="s">
        <v>274</v>
      </c>
      <c r="C158" s="2" t="s">
        <v>572</v>
      </c>
      <c r="D158" s="2" t="s">
        <v>132</v>
      </c>
      <c r="E158" s="13">
        <v>812.53</v>
      </c>
    </row>
    <row r="159" spans="1:5" ht="25.5" x14ac:dyDescent="0.25">
      <c r="A159" s="2" t="s">
        <v>279</v>
      </c>
      <c r="B159" s="3" t="s">
        <v>280</v>
      </c>
      <c r="C159" s="2" t="s">
        <v>571</v>
      </c>
      <c r="D159" s="2" t="s">
        <v>281</v>
      </c>
      <c r="E159" s="13">
        <v>4888.62</v>
      </c>
    </row>
    <row r="160" spans="1:5" x14ac:dyDescent="0.25">
      <c r="A160" s="2" t="s">
        <v>283</v>
      </c>
      <c r="B160" s="3" t="s">
        <v>284</v>
      </c>
      <c r="C160" s="2" t="s">
        <v>572</v>
      </c>
      <c r="D160" s="2" t="s">
        <v>223</v>
      </c>
      <c r="E160" s="13">
        <v>23861.200000000001</v>
      </c>
    </row>
    <row r="161" spans="1:5" ht="25.5" x14ac:dyDescent="0.25">
      <c r="A161" s="2" t="s">
        <v>286</v>
      </c>
      <c r="B161" s="3" t="s">
        <v>287</v>
      </c>
      <c r="C161" s="2" t="s">
        <v>571</v>
      </c>
      <c r="D161" s="2" t="s">
        <v>288</v>
      </c>
      <c r="E161" s="13">
        <v>4900.92</v>
      </c>
    </row>
    <row r="162" spans="1:5" ht="25.5" x14ac:dyDescent="0.25">
      <c r="A162" s="2" t="s">
        <v>286</v>
      </c>
      <c r="B162" s="3" t="s">
        <v>287</v>
      </c>
      <c r="C162" s="2" t="s">
        <v>571</v>
      </c>
      <c r="D162" s="2" t="s">
        <v>289</v>
      </c>
      <c r="E162" s="13">
        <v>3267.28</v>
      </c>
    </row>
    <row r="163" spans="1:5" x14ac:dyDescent="0.25">
      <c r="A163" s="2" t="s">
        <v>286</v>
      </c>
      <c r="B163" s="3" t="s">
        <v>287</v>
      </c>
      <c r="C163" s="2" t="s">
        <v>572</v>
      </c>
      <c r="D163" s="2" t="s">
        <v>127</v>
      </c>
      <c r="E163" s="13">
        <v>3267.28</v>
      </c>
    </row>
    <row r="164" spans="1:5" x14ac:dyDescent="0.25">
      <c r="A164" s="2" t="s">
        <v>286</v>
      </c>
      <c r="B164" s="3" t="s">
        <v>287</v>
      </c>
      <c r="C164" s="2" t="s">
        <v>572</v>
      </c>
      <c r="D164" s="2" t="s">
        <v>290</v>
      </c>
      <c r="E164" s="13">
        <v>1633.64</v>
      </c>
    </row>
    <row r="165" spans="1:5" ht="25.5" x14ac:dyDescent="0.25">
      <c r="A165" s="2" t="s">
        <v>292</v>
      </c>
      <c r="B165" s="3" t="s">
        <v>293</v>
      </c>
      <c r="C165" s="2" t="s">
        <v>571</v>
      </c>
      <c r="D165" s="2" t="s">
        <v>297</v>
      </c>
      <c r="E165" s="13">
        <v>18333.599999999999</v>
      </c>
    </row>
    <row r="166" spans="1:5" ht="25.5" x14ac:dyDescent="0.25">
      <c r="A166" s="2" t="s">
        <v>292</v>
      </c>
      <c r="B166" s="3" t="s">
        <v>293</v>
      </c>
      <c r="C166" s="2" t="s">
        <v>571</v>
      </c>
      <c r="D166" s="2" t="s">
        <v>300</v>
      </c>
      <c r="E166" s="13">
        <v>14666.88</v>
      </c>
    </row>
    <row r="167" spans="1:5" x14ac:dyDescent="0.25">
      <c r="A167" s="2" t="s">
        <v>292</v>
      </c>
      <c r="B167" s="3" t="s">
        <v>293</v>
      </c>
      <c r="C167" s="2" t="s">
        <v>572</v>
      </c>
      <c r="D167" s="2" t="s">
        <v>294</v>
      </c>
      <c r="E167" s="13">
        <v>28417.08</v>
      </c>
    </row>
    <row r="168" spans="1:5" x14ac:dyDescent="0.25">
      <c r="A168" s="2" t="s">
        <v>292</v>
      </c>
      <c r="B168" s="3" t="s">
        <v>293</v>
      </c>
      <c r="C168" s="2" t="s">
        <v>572</v>
      </c>
      <c r="D168" s="2" t="s">
        <v>72</v>
      </c>
      <c r="E168" s="13">
        <v>1375.02</v>
      </c>
    </row>
    <row r="169" spans="1:5" x14ac:dyDescent="0.25">
      <c r="A169" s="2" t="s">
        <v>292</v>
      </c>
      <c r="B169" s="3" t="s">
        <v>293</v>
      </c>
      <c r="C169" s="2" t="s">
        <v>572</v>
      </c>
      <c r="D169" s="2" t="s">
        <v>298</v>
      </c>
      <c r="E169" s="13">
        <v>1833.36</v>
      </c>
    </row>
    <row r="170" spans="1:5" ht="25.5" x14ac:dyDescent="0.25">
      <c r="A170" s="2" t="s">
        <v>292</v>
      </c>
      <c r="B170" s="3" t="s">
        <v>293</v>
      </c>
      <c r="C170" s="2" t="s">
        <v>572</v>
      </c>
      <c r="D170" s="2" t="s">
        <v>296</v>
      </c>
      <c r="E170" s="13">
        <v>10541.82</v>
      </c>
    </row>
    <row r="171" spans="1:5" x14ac:dyDescent="0.25">
      <c r="A171" s="2" t="s">
        <v>292</v>
      </c>
      <c r="B171" s="3" t="s">
        <v>293</v>
      </c>
      <c r="C171" s="2" t="s">
        <v>572</v>
      </c>
      <c r="D171" s="2" t="s">
        <v>295</v>
      </c>
      <c r="E171" s="13">
        <v>15125.22</v>
      </c>
    </row>
    <row r="172" spans="1:5" x14ac:dyDescent="0.25">
      <c r="A172" s="2" t="s">
        <v>292</v>
      </c>
      <c r="B172" s="3" t="s">
        <v>293</v>
      </c>
      <c r="C172" s="2" t="s">
        <v>572</v>
      </c>
      <c r="D172" s="2" t="s">
        <v>299</v>
      </c>
      <c r="E172" s="13">
        <v>9625.14</v>
      </c>
    </row>
    <row r="173" spans="1:5" x14ac:dyDescent="0.25">
      <c r="A173" s="2" t="s">
        <v>292</v>
      </c>
      <c r="B173" s="3" t="s">
        <v>293</v>
      </c>
      <c r="C173" s="2" t="s">
        <v>572</v>
      </c>
      <c r="D173" s="2" t="s">
        <v>233</v>
      </c>
      <c r="E173" s="13">
        <v>1375.02</v>
      </c>
    </row>
    <row r="174" spans="1:5" x14ac:dyDescent="0.25">
      <c r="A174" s="2" t="s">
        <v>292</v>
      </c>
      <c r="B174" s="3" t="s">
        <v>293</v>
      </c>
      <c r="C174" s="2" t="s">
        <v>572</v>
      </c>
      <c r="D174" s="2" t="s">
        <v>150</v>
      </c>
      <c r="E174" s="13">
        <v>2750.04</v>
      </c>
    </row>
    <row r="175" spans="1:5" ht="25.5" x14ac:dyDescent="0.25">
      <c r="A175" s="2" t="s">
        <v>302</v>
      </c>
      <c r="B175" s="3" t="s">
        <v>303</v>
      </c>
      <c r="C175" s="2" t="s">
        <v>572</v>
      </c>
      <c r="D175" s="2" t="s">
        <v>76</v>
      </c>
      <c r="E175" s="13">
        <v>639.94000000000005</v>
      </c>
    </row>
    <row r="176" spans="1:5" ht="25.5" x14ac:dyDescent="0.25">
      <c r="A176" s="2" t="s">
        <v>305</v>
      </c>
      <c r="B176" s="3" t="s">
        <v>306</v>
      </c>
      <c r="C176" s="2" t="s">
        <v>571</v>
      </c>
      <c r="D176" s="2" t="s">
        <v>307</v>
      </c>
      <c r="E176" s="13">
        <v>5390.1</v>
      </c>
    </row>
    <row r="177" spans="1:5" x14ac:dyDescent="0.25">
      <c r="A177" s="2" t="s">
        <v>532</v>
      </c>
      <c r="B177" s="3" t="s">
        <v>533</v>
      </c>
      <c r="C177" s="2" t="s">
        <v>572</v>
      </c>
      <c r="D177" s="2" t="s">
        <v>176</v>
      </c>
      <c r="E177" s="13">
        <v>2301.3200000000002</v>
      </c>
    </row>
    <row r="178" spans="1:5" x14ac:dyDescent="0.25">
      <c r="A178" s="2" t="s">
        <v>532</v>
      </c>
      <c r="B178" s="3" t="s">
        <v>533</v>
      </c>
      <c r="C178" s="2" t="s">
        <v>572</v>
      </c>
      <c r="D178" s="2" t="s">
        <v>336</v>
      </c>
      <c r="E178" s="13">
        <v>4602.6400000000003</v>
      </c>
    </row>
    <row r="179" spans="1:5" x14ac:dyDescent="0.25">
      <c r="A179" s="2" t="s">
        <v>535</v>
      </c>
      <c r="B179" s="3" t="s">
        <v>536</v>
      </c>
      <c r="C179" s="2" t="s">
        <v>572</v>
      </c>
      <c r="D179" s="2" t="s">
        <v>537</v>
      </c>
      <c r="E179" s="13">
        <v>10692.42</v>
      </c>
    </row>
    <row r="180" spans="1:5" x14ac:dyDescent="0.25">
      <c r="A180" s="2" t="s">
        <v>525</v>
      </c>
      <c r="B180" s="3" t="s">
        <v>526</v>
      </c>
      <c r="C180" s="2" t="s">
        <v>572</v>
      </c>
      <c r="D180" s="2" t="s">
        <v>518</v>
      </c>
      <c r="E180" s="13">
        <v>471.46</v>
      </c>
    </row>
    <row r="181" spans="1:5" ht="25.5" x14ac:dyDescent="0.25">
      <c r="A181" s="2" t="s">
        <v>309</v>
      </c>
      <c r="B181" s="3" t="s">
        <v>310</v>
      </c>
      <c r="C181" s="2" t="s">
        <v>571</v>
      </c>
      <c r="D181" s="2" t="s">
        <v>311</v>
      </c>
      <c r="E181" s="13">
        <v>34062.839999999997</v>
      </c>
    </row>
    <row r="182" spans="1:5" ht="25.5" x14ac:dyDescent="0.25">
      <c r="A182" s="2" t="s">
        <v>309</v>
      </c>
      <c r="B182" s="3" t="s">
        <v>310</v>
      </c>
      <c r="C182" s="2" t="s">
        <v>571</v>
      </c>
      <c r="D182" s="2" t="s">
        <v>312</v>
      </c>
      <c r="E182" s="13">
        <v>40551</v>
      </c>
    </row>
    <row r="183" spans="1:5" ht="25.5" x14ac:dyDescent="0.25">
      <c r="A183" s="2" t="s">
        <v>309</v>
      </c>
      <c r="B183" s="3" t="s">
        <v>310</v>
      </c>
      <c r="C183" s="2" t="s">
        <v>571</v>
      </c>
      <c r="D183" s="2" t="s">
        <v>313</v>
      </c>
      <c r="E183" s="13">
        <v>129763.2</v>
      </c>
    </row>
    <row r="184" spans="1:5" ht="25.5" x14ac:dyDescent="0.25">
      <c r="A184" s="2" t="s">
        <v>309</v>
      </c>
      <c r="B184" s="3" t="s">
        <v>310</v>
      </c>
      <c r="C184" s="2" t="s">
        <v>571</v>
      </c>
      <c r="D184" s="2" t="s">
        <v>314</v>
      </c>
      <c r="E184" s="13">
        <v>56771.4</v>
      </c>
    </row>
    <row r="185" spans="1:5" ht="25.5" x14ac:dyDescent="0.25">
      <c r="A185" s="2" t="s">
        <v>309</v>
      </c>
      <c r="B185" s="3" t="s">
        <v>310</v>
      </c>
      <c r="C185" s="2" t="s">
        <v>571</v>
      </c>
      <c r="D185" s="2" t="s">
        <v>315</v>
      </c>
      <c r="E185" s="13">
        <v>69747.72</v>
      </c>
    </row>
    <row r="186" spans="1:5" x14ac:dyDescent="0.25">
      <c r="A186" s="2" t="s">
        <v>309</v>
      </c>
      <c r="B186" s="3" t="s">
        <v>310</v>
      </c>
      <c r="C186" s="2" t="s">
        <v>572</v>
      </c>
      <c r="D186" s="2" t="s">
        <v>316</v>
      </c>
      <c r="E186" s="13">
        <v>6488.16</v>
      </c>
    </row>
    <row r="187" spans="1:5" x14ac:dyDescent="0.25">
      <c r="A187" s="2" t="s">
        <v>309</v>
      </c>
      <c r="B187" s="3" t="s">
        <v>310</v>
      </c>
      <c r="C187" s="2" t="s">
        <v>572</v>
      </c>
      <c r="D187" s="2" t="s">
        <v>317</v>
      </c>
      <c r="E187" s="13">
        <v>12165.3</v>
      </c>
    </row>
    <row r="188" spans="1:5" ht="25.5" x14ac:dyDescent="0.25">
      <c r="A188" s="2" t="s">
        <v>319</v>
      </c>
      <c r="B188" s="3" t="s">
        <v>320</v>
      </c>
      <c r="C188" s="2" t="s">
        <v>572</v>
      </c>
      <c r="D188" s="2" t="s">
        <v>76</v>
      </c>
      <c r="E188" s="13">
        <v>5223.8599999999997</v>
      </c>
    </row>
    <row r="189" spans="1:5" x14ac:dyDescent="0.25">
      <c r="A189" s="2" t="s">
        <v>322</v>
      </c>
      <c r="B189" s="3" t="s">
        <v>323</v>
      </c>
      <c r="C189" s="2" t="s">
        <v>572</v>
      </c>
      <c r="D189" s="2" t="s">
        <v>324</v>
      </c>
      <c r="E189" s="13">
        <v>4834.74</v>
      </c>
    </row>
    <row r="190" spans="1:5" ht="25.5" x14ac:dyDescent="0.25">
      <c r="A190" s="2" t="s">
        <v>326</v>
      </c>
      <c r="B190" s="3" t="s">
        <v>327</v>
      </c>
      <c r="C190" s="2" t="s">
        <v>571</v>
      </c>
      <c r="D190" s="2" t="s">
        <v>328</v>
      </c>
      <c r="E190" s="13">
        <v>6749.16</v>
      </c>
    </row>
    <row r="191" spans="1:5" x14ac:dyDescent="0.25">
      <c r="A191" s="2" t="s">
        <v>539</v>
      </c>
      <c r="B191" s="3" t="s">
        <v>540</v>
      </c>
      <c r="C191" s="2" t="s">
        <v>572</v>
      </c>
      <c r="D191" s="2" t="s">
        <v>56</v>
      </c>
      <c r="E191" s="13">
        <v>3422.55</v>
      </c>
    </row>
    <row r="192" spans="1:5" ht="25.5" x14ac:dyDescent="0.25">
      <c r="A192" s="2" t="s">
        <v>330</v>
      </c>
      <c r="B192" s="3" t="s">
        <v>331</v>
      </c>
      <c r="C192" s="2" t="s">
        <v>571</v>
      </c>
      <c r="D192" s="2" t="s">
        <v>332</v>
      </c>
      <c r="E192" s="13">
        <v>3677.6</v>
      </c>
    </row>
    <row r="193" spans="1:5" x14ac:dyDescent="0.25">
      <c r="A193" s="2" t="s">
        <v>334</v>
      </c>
      <c r="B193" s="3" t="s">
        <v>335</v>
      </c>
      <c r="C193" s="2" t="s">
        <v>572</v>
      </c>
      <c r="D193" s="2" t="s">
        <v>336</v>
      </c>
      <c r="E193" s="13">
        <v>850.5</v>
      </c>
    </row>
    <row r="194" spans="1:5" ht="25.5" x14ac:dyDescent="0.25">
      <c r="A194" s="2" t="s">
        <v>338</v>
      </c>
      <c r="B194" s="3" t="s">
        <v>339</v>
      </c>
      <c r="C194" s="2" t="s">
        <v>571</v>
      </c>
      <c r="D194" s="2" t="s">
        <v>340</v>
      </c>
      <c r="E194" s="13">
        <v>25006.02</v>
      </c>
    </row>
    <row r="195" spans="1:5" x14ac:dyDescent="0.25">
      <c r="A195" s="2" t="s">
        <v>342</v>
      </c>
      <c r="B195" s="3" t="s">
        <v>343</v>
      </c>
      <c r="C195" s="2" t="s">
        <v>572</v>
      </c>
      <c r="D195" s="2" t="s">
        <v>336</v>
      </c>
      <c r="E195" s="13">
        <v>200.3</v>
      </c>
    </row>
    <row r="196" spans="1:5" x14ac:dyDescent="0.25">
      <c r="A196" s="2" t="s">
        <v>345</v>
      </c>
      <c r="B196" s="3" t="s">
        <v>346</v>
      </c>
      <c r="C196" s="2" t="s">
        <v>572</v>
      </c>
      <c r="D196" s="2" t="s">
        <v>290</v>
      </c>
      <c r="E196" s="13">
        <v>37626.25</v>
      </c>
    </row>
    <row r="197" spans="1:5" x14ac:dyDescent="0.25">
      <c r="A197" s="2" t="s">
        <v>345</v>
      </c>
      <c r="B197" s="3" t="s">
        <v>346</v>
      </c>
      <c r="C197" s="2" t="s">
        <v>572</v>
      </c>
      <c r="D197" s="2" t="s">
        <v>347</v>
      </c>
      <c r="E197" s="13">
        <v>6020.2</v>
      </c>
    </row>
    <row r="198" spans="1:5" x14ac:dyDescent="0.25">
      <c r="A198" s="2" t="s">
        <v>345</v>
      </c>
      <c r="B198" s="3" t="s">
        <v>346</v>
      </c>
      <c r="C198" s="2" t="s">
        <v>572</v>
      </c>
      <c r="D198" s="2" t="s">
        <v>348</v>
      </c>
      <c r="E198" s="13">
        <v>13545.45</v>
      </c>
    </row>
    <row r="199" spans="1:5" x14ac:dyDescent="0.25">
      <c r="A199" s="2" t="s">
        <v>345</v>
      </c>
      <c r="B199" s="3" t="s">
        <v>346</v>
      </c>
      <c r="C199" s="2" t="s">
        <v>572</v>
      </c>
      <c r="D199" s="2" t="s">
        <v>349</v>
      </c>
      <c r="E199" s="13">
        <v>4515.1499999999996</v>
      </c>
    </row>
    <row r="200" spans="1:5" x14ac:dyDescent="0.25">
      <c r="A200" s="2" t="s">
        <v>542</v>
      </c>
      <c r="B200" s="3" t="s">
        <v>543</v>
      </c>
      <c r="C200" s="2" t="s">
        <v>572</v>
      </c>
      <c r="D200" s="2" t="s">
        <v>544</v>
      </c>
      <c r="E200" s="13">
        <v>3423.88</v>
      </c>
    </row>
    <row r="201" spans="1:5" x14ac:dyDescent="0.25">
      <c r="A201" s="2" t="s">
        <v>546</v>
      </c>
      <c r="B201" s="3" t="s">
        <v>547</v>
      </c>
      <c r="C201" s="2" t="s">
        <v>572</v>
      </c>
      <c r="D201" s="2" t="s">
        <v>548</v>
      </c>
      <c r="E201" s="13">
        <v>3769.15</v>
      </c>
    </row>
    <row r="202" spans="1:5" x14ac:dyDescent="0.25">
      <c r="A202" s="2" t="s">
        <v>546</v>
      </c>
      <c r="B202" s="3" t="s">
        <v>547</v>
      </c>
      <c r="C202" s="2" t="s">
        <v>572</v>
      </c>
      <c r="D202" s="2" t="s">
        <v>549</v>
      </c>
      <c r="E202" s="13">
        <v>5276.81</v>
      </c>
    </row>
    <row r="203" spans="1:5" x14ac:dyDescent="0.25">
      <c r="A203" s="2" t="s">
        <v>351</v>
      </c>
      <c r="B203" s="3" t="s">
        <v>352</v>
      </c>
      <c r="C203" s="2" t="s">
        <v>572</v>
      </c>
      <c r="D203" s="2" t="s">
        <v>104</v>
      </c>
      <c r="E203" s="13">
        <v>4343.8</v>
      </c>
    </row>
    <row r="204" spans="1:5" x14ac:dyDescent="0.25">
      <c r="A204" s="2" t="s">
        <v>351</v>
      </c>
      <c r="B204" s="3" t="s">
        <v>352</v>
      </c>
      <c r="C204" s="2" t="s">
        <v>572</v>
      </c>
      <c r="D204" s="2" t="s">
        <v>353</v>
      </c>
      <c r="E204" s="13">
        <v>868.76</v>
      </c>
    </row>
    <row r="205" spans="1:5" x14ac:dyDescent="0.25">
      <c r="A205" s="2" t="s">
        <v>351</v>
      </c>
      <c r="B205" s="3" t="s">
        <v>352</v>
      </c>
      <c r="C205" s="2" t="s">
        <v>572</v>
      </c>
      <c r="D205" s="2" t="s">
        <v>316</v>
      </c>
      <c r="E205" s="13">
        <v>868.76</v>
      </c>
    </row>
    <row r="206" spans="1:5" x14ac:dyDescent="0.25">
      <c r="A206" s="2" t="s">
        <v>351</v>
      </c>
      <c r="B206" s="3" t="s">
        <v>352</v>
      </c>
      <c r="C206" s="2" t="s">
        <v>572</v>
      </c>
      <c r="D206" s="2" t="s">
        <v>355</v>
      </c>
      <c r="E206" s="13">
        <v>1737.52</v>
      </c>
    </row>
    <row r="207" spans="1:5" x14ac:dyDescent="0.25">
      <c r="A207" s="2" t="s">
        <v>351</v>
      </c>
      <c r="B207" s="3" t="s">
        <v>352</v>
      </c>
      <c r="C207" s="2" t="s">
        <v>572</v>
      </c>
      <c r="D207" s="2" t="s">
        <v>354</v>
      </c>
      <c r="E207" s="13">
        <v>8687.6</v>
      </c>
    </row>
    <row r="208" spans="1:5" x14ac:dyDescent="0.25">
      <c r="A208" s="2" t="s">
        <v>351</v>
      </c>
      <c r="B208" s="3" t="s">
        <v>352</v>
      </c>
      <c r="C208" s="2" t="s">
        <v>572</v>
      </c>
      <c r="D208" s="2" t="s">
        <v>356</v>
      </c>
      <c r="E208" s="13">
        <v>17375.2</v>
      </c>
    </row>
    <row r="209" spans="1:5" x14ac:dyDescent="0.25">
      <c r="A209" s="2" t="s">
        <v>351</v>
      </c>
      <c r="B209" s="3" t="s">
        <v>352</v>
      </c>
      <c r="C209" s="2" t="s">
        <v>572</v>
      </c>
      <c r="D209" s="2" t="s">
        <v>357</v>
      </c>
      <c r="E209" s="13">
        <v>16506.439999999999</v>
      </c>
    </row>
    <row r="210" spans="1:5" ht="38.25" x14ac:dyDescent="0.25">
      <c r="A210" s="2" t="s">
        <v>359</v>
      </c>
      <c r="B210" s="3" t="s">
        <v>360</v>
      </c>
      <c r="C210" s="2" t="s">
        <v>571</v>
      </c>
      <c r="D210" s="2" t="s">
        <v>361</v>
      </c>
      <c r="E210" s="13">
        <v>43021.03</v>
      </c>
    </row>
    <row r="211" spans="1:5" ht="25.5" x14ac:dyDescent="0.25">
      <c r="A211" s="2" t="s">
        <v>359</v>
      </c>
      <c r="B211" s="3" t="s">
        <v>360</v>
      </c>
      <c r="C211" s="2" t="s">
        <v>571</v>
      </c>
      <c r="D211" s="2" t="s">
        <v>363</v>
      </c>
      <c r="E211" s="13">
        <v>729.17</v>
      </c>
    </row>
    <row r="212" spans="1:5" x14ac:dyDescent="0.25">
      <c r="A212" s="2" t="s">
        <v>359</v>
      </c>
      <c r="B212" s="3" t="s">
        <v>360</v>
      </c>
      <c r="C212" s="2" t="s">
        <v>572</v>
      </c>
      <c r="D212" s="2" t="s">
        <v>156</v>
      </c>
      <c r="E212" s="13">
        <v>1458.34</v>
      </c>
    </row>
    <row r="213" spans="1:5" x14ac:dyDescent="0.25">
      <c r="A213" s="2" t="s">
        <v>359</v>
      </c>
      <c r="B213" s="3" t="s">
        <v>360</v>
      </c>
      <c r="C213" s="2" t="s">
        <v>572</v>
      </c>
      <c r="D213" s="2" t="s">
        <v>268</v>
      </c>
      <c r="E213" s="13">
        <v>13854.23</v>
      </c>
    </row>
    <row r="214" spans="1:5" x14ac:dyDescent="0.25">
      <c r="A214" s="2" t="s">
        <v>359</v>
      </c>
      <c r="B214" s="3" t="s">
        <v>360</v>
      </c>
      <c r="C214" s="2" t="s">
        <v>572</v>
      </c>
      <c r="D214" s="2" t="s">
        <v>72</v>
      </c>
      <c r="E214" s="13">
        <v>7291.7</v>
      </c>
    </row>
    <row r="215" spans="1:5" x14ac:dyDescent="0.25">
      <c r="A215" s="2" t="s">
        <v>359</v>
      </c>
      <c r="B215" s="3" t="s">
        <v>360</v>
      </c>
      <c r="C215" s="2" t="s">
        <v>572</v>
      </c>
      <c r="D215" s="2" t="s">
        <v>362</v>
      </c>
      <c r="E215" s="13">
        <v>8750.0400000000009</v>
      </c>
    </row>
    <row r="216" spans="1:5" x14ac:dyDescent="0.25">
      <c r="A216" s="2" t="s">
        <v>365</v>
      </c>
      <c r="B216" s="3" t="s">
        <v>366</v>
      </c>
      <c r="C216" s="2" t="s">
        <v>572</v>
      </c>
      <c r="D216" s="2" t="s">
        <v>368</v>
      </c>
      <c r="E216" s="13">
        <v>2130.64</v>
      </c>
    </row>
    <row r="217" spans="1:5" x14ac:dyDescent="0.25">
      <c r="A217" s="2" t="s">
        <v>365</v>
      </c>
      <c r="B217" s="3" t="s">
        <v>366</v>
      </c>
      <c r="C217" s="2" t="s">
        <v>572</v>
      </c>
      <c r="D217" s="2" t="s">
        <v>367</v>
      </c>
      <c r="E217" s="13">
        <v>3195.96</v>
      </c>
    </row>
    <row r="218" spans="1:5" x14ac:dyDescent="0.25">
      <c r="A218" s="2" t="s">
        <v>370</v>
      </c>
      <c r="B218" s="3" t="s">
        <v>371</v>
      </c>
      <c r="C218" s="2" t="s">
        <v>572</v>
      </c>
      <c r="D218" s="2" t="s">
        <v>373</v>
      </c>
      <c r="E218" s="13">
        <v>17355.36</v>
      </c>
    </row>
    <row r="219" spans="1:5" x14ac:dyDescent="0.25">
      <c r="A219" s="2" t="s">
        <v>370</v>
      </c>
      <c r="B219" s="3" t="s">
        <v>371</v>
      </c>
      <c r="C219" s="2" t="s">
        <v>572</v>
      </c>
      <c r="D219" s="2" t="s">
        <v>372</v>
      </c>
      <c r="E219" s="13">
        <v>723.14</v>
      </c>
    </row>
    <row r="220" spans="1:5" x14ac:dyDescent="0.25">
      <c r="A220" s="2" t="s">
        <v>375</v>
      </c>
      <c r="B220" s="3" t="s">
        <v>376</v>
      </c>
      <c r="C220" s="2" t="s">
        <v>571</v>
      </c>
      <c r="D220" s="2" t="s">
        <v>72</v>
      </c>
      <c r="E220" s="13">
        <v>1179.72</v>
      </c>
    </row>
    <row r="221" spans="1:5" x14ac:dyDescent="0.25">
      <c r="A221" s="2" t="s">
        <v>375</v>
      </c>
      <c r="B221" s="3" t="s">
        <v>376</v>
      </c>
      <c r="C221" s="2" t="s">
        <v>571</v>
      </c>
      <c r="D221" s="2" t="s">
        <v>573</v>
      </c>
      <c r="E221" s="13">
        <v>786.48</v>
      </c>
    </row>
    <row r="222" spans="1:5" x14ac:dyDescent="0.25">
      <c r="A222" s="2" t="s">
        <v>375</v>
      </c>
      <c r="B222" s="3" t="s">
        <v>376</v>
      </c>
      <c r="C222" s="2" t="s">
        <v>571</v>
      </c>
      <c r="D222" s="2" t="s">
        <v>574</v>
      </c>
      <c r="E222" s="13">
        <v>1966.2</v>
      </c>
    </row>
    <row r="223" spans="1:5" x14ac:dyDescent="0.25">
      <c r="A223" s="2" t="s">
        <v>375</v>
      </c>
      <c r="B223" s="3" t="s">
        <v>376</v>
      </c>
      <c r="C223" s="2" t="s">
        <v>571</v>
      </c>
      <c r="D223" s="2" t="s">
        <v>575</v>
      </c>
      <c r="E223" s="13">
        <v>786.48</v>
      </c>
    </row>
    <row r="224" spans="1:5" x14ac:dyDescent="0.25">
      <c r="A224" s="2" t="s">
        <v>375</v>
      </c>
      <c r="B224" s="3" t="s">
        <v>376</v>
      </c>
      <c r="C224" s="2" t="s">
        <v>571</v>
      </c>
      <c r="D224" s="2" t="s">
        <v>71</v>
      </c>
      <c r="E224" s="13">
        <v>2359.44</v>
      </c>
    </row>
    <row r="225" spans="1:5" ht="25.5" x14ac:dyDescent="0.25">
      <c r="A225" s="2" t="s">
        <v>378</v>
      </c>
      <c r="B225" s="3" t="s">
        <v>379</v>
      </c>
      <c r="C225" s="2" t="s">
        <v>571</v>
      </c>
      <c r="D225" s="2" t="s">
        <v>380</v>
      </c>
      <c r="E225" s="13">
        <v>843.84</v>
      </c>
    </row>
    <row r="226" spans="1:5" ht="25.5" x14ac:dyDescent="0.25">
      <c r="A226" s="2" t="s">
        <v>382</v>
      </c>
      <c r="B226" s="3" t="s">
        <v>383</v>
      </c>
      <c r="C226" s="2" t="s">
        <v>571</v>
      </c>
      <c r="D226" s="2" t="s">
        <v>384</v>
      </c>
      <c r="E226" s="13">
        <v>29194.2</v>
      </c>
    </row>
    <row r="227" spans="1:5" ht="25.5" x14ac:dyDescent="0.25">
      <c r="A227" s="2" t="s">
        <v>382</v>
      </c>
      <c r="B227" s="3" t="s">
        <v>383</v>
      </c>
      <c r="C227" s="2" t="s">
        <v>572</v>
      </c>
      <c r="D227" s="2" t="s">
        <v>76</v>
      </c>
      <c r="E227" s="13">
        <v>1668.24</v>
      </c>
    </row>
    <row r="228" spans="1:5" x14ac:dyDescent="0.25">
      <c r="A228" s="2" t="s">
        <v>390</v>
      </c>
      <c r="B228" s="3" t="s">
        <v>391</v>
      </c>
      <c r="C228" s="2" t="s">
        <v>572</v>
      </c>
      <c r="D228" s="2" t="s">
        <v>140</v>
      </c>
      <c r="E228" s="13">
        <v>11466.9</v>
      </c>
    </row>
    <row r="229" spans="1:5" x14ac:dyDescent="0.25">
      <c r="A229" s="2" t="s">
        <v>390</v>
      </c>
      <c r="B229" s="3" t="s">
        <v>391</v>
      </c>
      <c r="C229" s="2" t="s">
        <v>572</v>
      </c>
      <c r="D229" s="2" t="s">
        <v>392</v>
      </c>
      <c r="E229" s="13">
        <v>6370.5</v>
      </c>
    </row>
    <row r="230" spans="1:5" ht="25.5" x14ac:dyDescent="0.25">
      <c r="A230" s="2" t="s">
        <v>386</v>
      </c>
      <c r="B230" s="3" t="s">
        <v>387</v>
      </c>
      <c r="C230" s="2" t="s">
        <v>571</v>
      </c>
      <c r="D230" s="2" t="s">
        <v>388</v>
      </c>
      <c r="E230" s="13">
        <v>4781.22</v>
      </c>
    </row>
    <row r="231" spans="1:5" ht="38.25" x14ac:dyDescent="0.25">
      <c r="A231" s="2" t="s">
        <v>394</v>
      </c>
      <c r="B231" s="3" t="s">
        <v>395</v>
      </c>
      <c r="C231" s="2" t="s">
        <v>571</v>
      </c>
      <c r="D231" s="2" t="s">
        <v>397</v>
      </c>
      <c r="E231" s="13">
        <v>13975.83</v>
      </c>
    </row>
    <row r="232" spans="1:5" ht="25.5" x14ac:dyDescent="0.25">
      <c r="A232" s="2" t="s">
        <v>394</v>
      </c>
      <c r="B232" s="3" t="s">
        <v>395</v>
      </c>
      <c r="C232" s="2" t="s">
        <v>571</v>
      </c>
      <c r="D232" s="2" t="s">
        <v>399</v>
      </c>
      <c r="E232" s="13">
        <v>172368.57</v>
      </c>
    </row>
    <row r="233" spans="1:5" x14ac:dyDescent="0.25">
      <c r="A233" s="2" t="s">
        <v>394</v>
      </c>
      <c r="B233" s="3" t="s">
        <v>395</v>
      </c>
      <c r="C233" s="2" t="s">
        <v>572</v>
      </c>
      <c r="D233" s="2" t="s">
        <v>398</v>
      </c>
      <c r="E233" s="13">
        <v>88513.59</v>
      </c>
    </row>
    <row r="234" spans="1:5" x14ac:dyDescent="0.25">
      <c r="A234" s="2" t="s">
        <v>394</v>
      </c>
      <c r="B234" s="3" t="s">
        <v>395</v>
      </c>
      <c r="C234" s="2" t="s">
        <v>572</v>
      </c>
      <c r="D234" s="2" t="s">
        <v>396</v>
      </c>
      <c r="E234" s="13">
        <v>20187.310000000001</v>
      </c>
    </row>
    <row r="235" spans="1:5" ht="25.5" x14ac:dyDescent="0.25">
      <c r="A235" s="2" t="s">
        <v>401</v>
      </c>
      <c r="B235" s="3" t="s">
        <v>402</v>
      </c>
      <c r="C235" s="2" t="s">
        <v>571</v>
      </c>
      <c r="D235" s="2" t="s">
        <v>403</v>
      </c>
      <c r="E235" s="13">
        <v>25053.84</v>
      </c>
    </row>
    <row r="236" spans="1:5" x14ac:dyDescent="0.25">
      <c r="A236" s="2" t="s">
        <v>405</v>
      </c>
      <c r="B236" s="3" t="s">
        <v>406</v>
      </c>
      <c r="C236" s="2" t="s">
        <v>572</v>
      </c>
      <c r="D236" s="2" t="s">
        <v>407</v>
      </c>
      <c r="E236" s="13">
        <v>645.76</v>
      </c>
    </row>
    <row r="237" spans="1:5" x14ac:dyDescent="0.25">
      <c r="A237" s="2" t="s">
        <v>405</v>
      </c>
      <c r="B237" s="3" t="s">
        <v>406</v>
      </c>
      <c r="C237" s="2" t="s">
        <v>572</v>
      </c>
      <c r="D237" s="2" t="s">
        <v>408</v>
      </c>
      <c r="E237" s="13">
        <v>645.76</v>
      </c>
    </row>
    <row r="238" spans="1:5" x14ac:dyDescent="0.25">
      <c r="A238" s="2" t="s">
        <v>405</v>
      </c>
      <c r="B238" s="3" t="s">
        <v>406</v>
      </c>
      <c r="C238" s="2" t="s">
        <v>572</v>
      </c>
      <c r="D238" s="2" t="s">
        <v>233</v>
      </c>
      <c r="E238" s="13">
        <v>3228.8</v>
      </c>
    </row>
    <row r="239" spans="1:5" x14ac:dyDescent="0.25">
      <c r="A239" s="2" t="s">
        <v>405</v>
      </c>
      <c r="B239" s="3" t="s">
        <v>406</v>
      </c>
      <c r="C239" s="2" t="s">
        <v>572</v>
      </c>
      <c r="D239" s="2" t="s">
        <v>235</v>
      </c>
      <c r="E239" s="13">
        <v>4520.32</v>
      </c>
    </row>
    <row r="240" spans="1:5" ht="25.5" x14ac:dyDescent="0.25">
      <c r="A240" s="2" t="s">
        <v>410</v>
      </c>
      <c r="B240" s="3" t="s">
        <v>411</v>
      </c>
      <c r="C240" s="2" t="s">
        <v>571</v>
      </c>
      <c r="D240" s="2" t="s">
        <v>412</v>
      </c>
      <c r="E240" s="13">
        <v>3459.64</v>
      </c>
    </row>
    <row r="241" spans="1:5" ht="25.5" x14ac:dyDescent="0.25">
      <c r="A241" s="2" t="s">
        <v>414</v>
      </c>
      <c r="B241" s="3" t="s">
        <v>415</v>
      </c>
      <c r="C241" s="2" t="s">
        <v>571</v>
      </c>
      <c r="D241" s="2" t="s">
        <v>416</v>
      </c>
      <c r="E241" s="13">
        <v>262.93</v>
      </c>
    </row>
    <row r="242" spans="1:5" ht="25.5" x14ac:dyDescent="0.25">
      <c r="A242" s="2" t="s">
        <v>414</v>
      </c>
      <c r="B242" s="3" t="s">
        <v>415</v>
      </c>
      <c r="C242" s="2" t="s">
        <v>571</v>
      </c>
      <c r="D242" s="2" t="s">
        <v>417</v>
      </c>
      <c r="E242" s="13">
        <v>1051.72</v>
      </c>
    </row>
    <row r="243" spans="1:5" ht="25.5" x14ac:dyDescent="0.25">
      <c r="A243" s="2" t="s">
        <v>419</v>
      </c>
      <c r="B243" s="3" t="s">
        <v>420</v>
      </c>
      <c r="C243" s="2" t="s">
        <v>571</v>
      </c>
      <c r="D243" s="2" t="s">
        <v>421</v>
      </c>
      <c r="E243" s="13">
        <v>4002.72</v>
      </c>
    </row>
    <row r="244" spans="1:5" x14ac:dyDescent="0.25">
      <c r="A244" s="2" t="s">
        <v>419</v>
      </c>
      <c r="B244" s="3" t="s">
        <v>420</v>
      </c>
      <c r="C244" s="2" t="s">
        <v>572</v>
      </c>
      <c r="D244" s="2" t="s">
        <v>158</v>
      </c>
      <c r="E244" s="13">
        <v>1000.68</v>
      </c>
    </row>
    <row r="245" spans="1:5" x14ac:dyDescent="0.25">
      <c r="A245" s="2" t="s">
        <v>423</v>
      </c>
      <c r="B245" s="3" t="s">
        <v>424</v>
      </c>
      <c r="C245" s="2" t="s">
        <v>572</v>
      </c>
      <c r="D245" s="2" t="s">
        <v>425</v>
      </c>
      <c r="E245" s="13">
        <v>3082.23</v>
      </c>
    </row>
    <row r="246" spans="1:5" x14ac:dyDescent="0.25">
      <c r="A246" s="2" t="s">
        <v>427</v>
      </c>
      <c r="B246" s="3" t="s">
        <v>428</v>
      </c>
      <c r="C246" s="2" t="s">
        <v>572</v>
      </c>
      <c r="D246" s="2" t="s">
        <v>429</v>
      </c>
      <c r="E246" s="13">
        <v>40129.65</v>
      </c>
    </row>
    <row r="247" spans="1:5" ht="25.5" x14ac:dyDescent="0.25">
      <c r="A247" s="2" t="s">
        <v>431</v>
      </c>
      <c r="B247" s="3" t="s">
        <v>432</v>
      </c>
      <c r="C247" s="2" t="s">
        <v>572</v>
      </c>
      <c r="D247" s="2" t="s">
        <v>433</v>
      </c>
      <c r="E247" s="13">
        <v>7669.4</v>
      </c>
    </row>
    <row r="248" spans="1:5" ht="25.5" x14ac:dyDescent="0.25">
      <c r="A248" s="2" t="s">
        <v>435</v>
      </c>
      <c r="B248" s="3" t="s">
        <v>436</v>
      </c>
      <c r="C248" s="2" t="s">
        <v>571</v>
      </c>
      <c r="D248" s="2" t="s">
        <v>437</v>
      </c>
      <c r="E248" s="13">
        <v>8533.07</v>
      </c>
    </row>
    <row r="249" spans="1:5" ht="25.5" x14ac:dyDescent="0.25">
      <c r="A249" s="2" t="s">
        <v>435</v>
      </c>
      <c r="B249" s="3" t="s">
        <v>436</v>
      </c>
      <c r="C249" s="2" t="s">
        <v>571</v>
      </c>
      <c r="D249" s="2" t="s">
        <v>438</v>
      </c>
      <c r="E249" s="13">
        <v>12471.41</v>
      </c>
    </row>
    <row r="250" spans="1:5" x14ac:dyDescent="0.25">
      <c r="A250" s="2" t="s">
        <v>440</v>
      </c>
      <c r="B250" s="3" t="s">
        <v>441</v>
      </c>
      <c r="C250" s="2" t="s">
        <v>572</v>
      </c>
      <c r="D250" s="2" t="s">
        <v>442</v>
      </c>
      <c r="E250" s="13">
        <v>1634.64</v>
      </c>
    </row>
    <row r="251" spans="1:5" ht="25.5" x14ac:dyDescent="0.25">
      <c r="A251" s="2" t="s">
        <v>456</v>
      </c>
      <c r="B251" s="3" t="s">
        <v>457</v>
      </c>
      <c r="C251" s="2" t="s">
        <v>571</v>
      </c>
      <c r="D251" s="2" t="s">
        <v>458</v>
      </c>
      <c r="E251" s="13">
        <v>6841.45</v>
      </c>
    </row>
    <row r="252" spans="1:5" x14ac:dyDescent="0.25">
      <c r="A252" s="2" t="s">
        <v>456</v>
      </c>
      <c r="B252" s="3" t="s">
        <v>457</v>
      </c>
      <c r="C252" s="2" t="s">
        <v>572</v>
      </c>
      <c r="D252" s="2" t="s">
        <v>392</v>
      </c>
      <c r="E252" s="13">
        <v>1954.7</v>
      </c>
    </row>
    <row r="253" spans="1:5" x14ac:dyDescent="0.25">
      <c r="A253" s="2" t="s">
        <v>456</v>
      </c>
      <c r="B253" s="3" t="s">
        <v>457</v>
      </c>
      <c r="C253" s="2" t="s">
        <v>572</v>
      </c>
      <c r="D253" s="2" t="s">
        <v>459</v>
      </c>
      <c r="E253" s="13">
        <v>3909.4</v>
      </c>
    </row>
    <row r="254" spans="1:5" ht="38.25" x14ac:dyDescent="0.25">
      <c r="A254" s="2" t="s">
        <v>444</v>
      </c>
      <c r="B254" s="3" t="s">
        <v>445</v>
      </c>
      <c r="C254" s="2" t="s">
        <v>571</v>
      </c>
      <c r="D254" s="2" t="s">
        <v>447</v>
      </c>
      <c r="E254" s="13">
        <v>26227.82</v>
      </c>
    </row>
    <row r="255" spans="1:5" ht="38.25" x14ac:dyDescent="0.25">
      <c r="A255" s="2" t="s">
        <v>444</v>
      </c>
      <c r="B255" s="3" t="s">
        <v>445</v>
      </c>
      <c r="C255" s="2" t="s">
        <v>571</v>
      </c>
      <c r="D255" s="2" t="s">
        <v>448</v>
      </c>
      <c r="E255" s="13">
        <v>12050.62</v>
      </c>
    </row>
    <row r="256" spans="1:5" ht="25.5" x14ac:dyDescent="0.25">
      <c r="A256" s="2" t="s">
        <v>444</v>
      </c>
      <c r="B256" s="3" t="s">
        <v>445</v>
      </c>
      <c r="C256" s="2" t="s">
        <v>571</v>
      </c>
      <c r="D256" s="2" t="s">
        <v>446</v>
      </c>
      <c r="E256" s="13">
        <v>7797.46</v>
      </c>
    </row>
    <row r="257" spans="1:5" x14ac:dyDescent="0.25">
      <c r="A257" s="2" t="s">
        <v>450</v>
      </c>
      <c r="B257" s="3" t="s">
        <v>451</v>
      </c>
      <c r="C257" s="2" t="s">
        <v>572</v>
      </c>
      <c r="D257" s="2" t="s">
        <v>452</v>
      </c>
      <c r="E257" s="13">
        <v>3015.24</v>
      </c>
    </row>
    <row r="258" spans="1:5" x14ac:dyDescent="0.25">
      <c r="A258" s="2" t="s">
        <v>450</v>
      </c>
      <c r="B258" s="3" t="s">
        <v>451</v>
      </c>
      <c r="C258" s="2" t="s">
        <v>572</v>
      </c>
      <c r="D258" s="2" t="s">
        <v>453</v>
      </c>
      <c r="E258" s="13">
        <v>1005.08</v>
      </c>
    </row>
    <row r="259" spans="1:5" x14ac:dyDescent="0.25">
      <c r="A259" s="2" t="s">
        <v>450</v>
      </c>
      <c r="B259" s="3" t="s">
        <v>451</v>
      </c>
      <c r="C259" s="2" t="s">
        <v>572</v>
      </c>
      <c r="D259" s="2" t="s">
        <v>454</v>
      </c>
      <c r="E259" s="13">
        <v>1005.08</v>
      </c>
    </row>
    <row r="260" spans="1:5" ht="25.5" x14ac:dyDescent="0.25">
      <c r="A260" s="2" t="s">
        <v>461</v>
      </c>
      <c r="B260" s="3" t="s">
        <v>462</v>
      </c>
      <c r="C260" s="2" t="s">
        <v>571</v>
      </c>
      <c r="D260" s="2" t="s">
        <v>464</v>
      </c>
      <c r="E260" s="13">
        <v>3052.9</v>
      </c>
    </row>
    <row r="261" spans="1:5" ht="25.5" x14ac:dyDescent="0.25">
      <c r="A261" s="2" t="s">
        <v>461</v>
      </c>
      <c r="B261" s="3" t="s">
        <v>462</v>
      </c>
      <c r="C261" s="2" t="s">
        <v>571</v>
      </c>
      <c r="D261" s="2" t="s">
        <v>465</v>
      </c>
      <c r="E261" s="13">
        <v>5495.22</v>
      </c>
    </row>
    <row r="262" spans="1:5" ht="25.5" x14ac:dyDescent="0.25">
      <c r="A262" s="2" t="s">
        <v>461</v>
      </c>
      <c r="B262" s="3" t="s">
        <v>462</v>
      </c>
      <c r="C262" s="2" t="s">
        <v>571</v>
      </c>
      <c r="D262" s="2" t="s">
        <v>466</v>
      </c>
      <c r="E262" s="13">
        <v>4274.0600000000004</v>
      </c>
    </row>
    <row r="263" spans="1:5" x14ac:dyDescent="0.25">
      <c r="A263" s="2" t="s">
        <v>461</v>
      </c>
      <c r="B263" s="3" t="s">
        <v>462</v>
      </c>
      <c r="C263" s="2" t="s">
        <v>572</v>
      </c>
      <c r="D263" s="2" t="s">
        <v>354</v>
      </c>
      <c r="E263" s="13">
        <v>2442.3200000000002</v>
      </c>
    </row>
    <row r="264" spans="1:5" x14ac:dyDescent="0.25">
      <c r="A264" s="2" t="s">
        <v>461</v>
      </c>
      <c r="B264" s="3" t="s">
        <v>462</v>
      </c>
      <c r="C264" s="2" t="s">
        <v>572</v>
      </c>
      <c r="D264" s="2" t="s">
        <v>89</v>
      </c>
      <c r="E264" s="13">
        <v>1221.1600000000001</v>
      </c>
    </row>
    <row r="265" spans="1:5" x14ac:dyDescent="0.25">
      <c r="A265" s="2" t="s">
        <v>461</v>
      </c>
      <c r="B265" s="3" t="s">
        <v>462</v>
      </c>
      <c r="C265" s="2" t="s">
        <v>572</v>
      </c>
      <c r="D265" s="2" t="s">
        <v>463</v>
      </c>
      <c r="E265" s="13">
        <v>1221.1600000000001</v>
      </c>
    </row>
    <row r="266" spans="1:5" x14ac:dyDescent="0.25">
      <c r="A266" s="2" t="s">
        <v>468</v>
      </c>
      <c r="B266" s="3" t="s">
        <v>469</v>
      </c>
      <c r="C266" s="2" t="s">
        <v>572</v>
      </c>
      <c r="D266" s="2" t="s">
        <v>176</v>
      </c>
      <c r="E266" s="13">
        <v>1956.21</v>
      </c>
    </row>
    <row r="267" spans="1:5" x14ac:dyDescent="0.25">
      <c r="A267" s="2" t="s">
        <v>471</v>
      </c>
      <c r="B267" s="3" t="s">
        <v>472</v>
      </c>
      <c r="C267" s="2" t="s">
        <v>572</v>
      </c>
      <c r="D267" s="2" t="s">
        <v>268</v>
      </c>
      <c r="E267" s="13">
        <v>2705.8</v>
      </c>
    </row>
    <row r="268" spans="1:5" x14ac:dyDescent="0.25">
      <c r="A268" s="2" t="s">
        <v>471</v>
      </c>
      <c r="B268" s="3" t="s">
        <v>472</v>
      </c>
      <c r="C268" s="2" t="s">
        <v>572</v>
      </c>
      <c r="D268" s="2" t="s">
        <v>71</v>
      </c>
      <c r="E268" s="13">
        <v>1082.32</v>
      </c>
    </row>
    <row r="269" spans="1:5" ht="25.5" x14ac:dyDescent="0.25">
      <c r="A269" s="2" t="s">
        <v>474</v>
      </c>
      <c r="B269" s="3" t="s">
        <v>475</v>
      </c>
      <c r="C269" s="2" t="s">
        <v>571</v>
      </c>
      <c r="D269" s="2" t="s">
        <v>476</v>
      </c>
      <c r="E269" s="13">
        <v>11742.17</v>
      </c>
    </row>
    <row r="270" spans="1:5" ht="25.5" x14ac:dyDescent="0.25">
      <c r="A270" s="2" t="s">
        <v>478</v>
      </c>
      <c r="B270" s="3" t="s">
        <v>479</v>
      </c>
      <c r="C270" s="2" t="s">
        <v>571</v>
      </c>
      <c r="D270" s="2" t="s">
        <v>480</v>
      </c>
      <c r="E270" s="13">
        <v>42954.6</v>
      </c>
    </row>
    <row r="271" spans="1:5" ht="25.5" x14ac:dyDescent="0.25">
      <c r="A271" s="2" t="s">
        <v>478</v>
      </c>
      <c r="B271" s="3" t="s">
        <v>479</v>
      </c>
      <c r="C271" s="2" t="s">
        <v>571</v>
      </c>
      <c r="D271" s="2" t="s">
        <v>482</v>
      </c>
      <c r="E271" s="13">
        <v>23955.45</v>
      </c>
    </row>
    <row r="272" spans="1:5" ht="25.5" x14ac:dyDescent="0.25">
      <c r="A272" s="2" t="s">
        <v>478</v>
      </c>
      <c r="B272" s="3" t="s">
        <v>479</v>
      </c>
      <c r="C272" s="2" t="s">
        <v>571</v>
      </c>
      <c r="D272" s="2" t="s">
        <v>484</v>
      </c>
      <c r="E272" s="13">
        <v>13216.8</v>
      </c>
    </row>
    <row r="273" spans="1:5" ht="25.5" x14ac:dyDescent="0.25">
      <c r="A273" s="2" t="s">
        <v>478</v>
      </c>
      <c r="B273" s="3" t="s">
        <v>479</v>
      </c>
      <c r="C273" s="2" t="s">
        <v>571</v>
      </c>
      <c r="D273" s="2" t="s">
        <v>485</v>
      </c>
      <c r="E273" s="13">
        <v>13216.8</v>
      </c>
    </row>
    <row r="274" spans="1:5" ht="38.25" x14ac:dyDescent="0.25">
      <c r="A274" s="2" t="s">
        <v>478</v>
      </c>
      <c r="B274" s="3" t="s">
        <v>479</v>
      </c>
      <c r="C274" s="2" t="s">
        <v>571</v>
      </c>
      <c r="D274" s="2" t="s">
        <v>487</v>
      </c>
      <c r="E274" s="13">
        <v>30563.85</v>
      </c>
    </row>
    <row r="275" spans="1:5" ht="25.5" x14ac:dyDescent="0.25">
      <c r="A275" s="2" t="s">
        <v>478</v>
      </c>
      <c r="B275" s="3" t="s">
        <v>479</v>
      </c>
      <c r="C275" s="2" t="s">
        <v>571</v>
      </c>
      <c r="D275" s="2" t="s">
        <v>489</v>
      </c>
      <c r="E275" s="13">
        <v>31389.9</v>
      </c>
    </row>
    <row r="276" spans="1:5" ht="38.25" x14ac:dyDescent="0.25">
      <c r="A276" s="2" t="s">
        <v>478</v>
      </c>
      <c r="B276" s="3" t="s">
        <v>479</v>
      </c>
      <c r="C276" s="2" t="s">
        <v>571</v>
      </c>
      <c r="D276" s="2" t="s">
        <v>490</v>
      </c>
      <c r="E276" s="13">
        <v>64431.9</v>
      </c>
    </row>
    <row r="277" spans="1:5" ht="25.5" x14ac:dyDescent="0.25">
      <c r="A277" s="2" t="s">
        <v>478</v>
      </c>
      <c r="B277" s="3" t="s">
        <v>479</v>
      </c>
      <c r="C277" s="2" t="s">
        <v>571</v>
      </c>
      <c r="D277" s="2" t="s">
        <v>492</v>
      </c>
      <c r="E277" s="13">
        <v>14042.85</v>
      </c>
    </row>
    <row r="278" spans="1:5" ht="25.5" x14ac:dyDescent="0.25">
      <c r="A278" s="2" t="s">
        <v>478</v>
      </c>
      <c r="B278" s="3" t="s">
        <v>479</v>
      </c>
      <c r="C278" s="2" t="s">
        <v>571</v>
      </c>
      <c r="D278" s="2" t="s">
        <v>493</v>
      </c>
      <c r="E278" s="13">
        <v>23129.4</v>
      </c>
    </row>
    <row r="279" spans="1:5" x14ac:dyDescent="0.25">
      <c r="A279" s="2" t="s">
        <v>478</v>
      </c>
      <c r="B279" s="3" t="s">
        <v>479</v>
      </c>
      <c r="C279" s="2" t="s">
        <v>572</v>
      </c>
      <c r="D279" s="2" t="s">
        <v>183</v>
      </c>
      <c r="E279" s="13">
        <v>23129.4</v>
      </c>
    </row>
    <row r="280" spans="1:5" x14ac:dyDescent="0.25">
      <c r="A280" s="2" t="s">
        <v>478</v>
      </c>
      <c r="B280" s="3" t="s">
        <v>479</v>
      </c>
      <c r="C280" s="2" t="s">
        <v>572</v>
      </c>
      <c r="D280" s="2" t="s">
        <v>481</v>
      </c>
      <c r="E280" s="13">
        <v>26433.599999999999</v>
      </c>
    </row>
    <row r="281" spans="1:5" x14ac:dyDescent="0.25">
      <c r="A281" s="2" t="s">
        <v>478</v>
      </c>
      <c r="B281" s="3" t="s">
        <v>479</v>
      </c>
      <c r="C281" s="2" t="s">
        <v>572</v>
      </c>
      <c r="D281" s="2" t="s">
        <v>483</v>
      </c>
      <c r="E281" s="13">
        <v>36346.199999999997</v>
      </c>
    </row>
    <row r="282" spans="1:5" x14ac:dyDescent="0.25">
      <c r="A282" s="2" t="s">
        <v>478</v>
      </c>
      <c r="B282" s="3" t="s">
        <v>479</v>
      </c>
      <c r="C282" s="2" t="s">
        <v>572</v>
      </c>
      <c r="D282" s="2" t="s">
        <v>486</v>
      </c>
      <c r="E282" s="13">
        <v>10738.65</v>
      </c>
    </row>
    <row r="283" spans="1:5" x14ac:dyDescent="0.25">
      <c r="A283" s="2" t="s">
        <v>478</v>
      </c>
      <c r="B283" s="3" t="s">
        <v>479</v>
      </c>
      <c r="C283" s="2" t="s">
        <v>572</v>
      </c>
      <c r="D283" s="2" t="s">
        <v>491</v>
      </c>
      <c r="E283" s="13">
        <v>12390.75</v>
      </c>
    </row>
    <row r="284" spans="1:5" x14ac:dyDescent="0.25">
      <c r="A284" s="2" t="s">
        <v>478</v>
      </c>
      <c r="B284" s="3" t="s">
        <v>479</v>
      </c>
      <c r="C284" s="2" t="s">
        <v>572</v>
      </c>
      <c r="D284" s="2" t="s">
        <v>488</v>
      </c>
      <c r="E284" s="13">
        <v>27259.65</v>
      </c>
    </row>
    <row r="285" spans="1:5" x14ac:dyDescent="0.25">
      <c r="A285" s="2" t="s">
        <v>551</v>
      </c>
      <c r="B285" s="3" t="s">
        <v>552</v>
      </c>
      <c r="C285" s="2" t="s">
        <v>572</v>
      </c>
      <c r="D285" s="2" t="s">
        <v>518</v>
      </c>
      <c r="E285" s="13">
        <v>3495</v>
      </c>
    </row>
    <row r="286" spans="1:5" x14ac:dyDescent="0.25">
      <c r="A286" s="2" t="s">
        <v>554</v>
      </c>
      <c r="B286" s="3" t="s">
        <v>555</v>
      </c>
      <c r="C286" s="2" t="s">
        <v>572</v>
      </c>
      <c r="D286" s="2" t="s">
        <v>518</v>
      </c>
      <c r="E286" s="13">
        <v>940</v>
      </c>
    </row>
    <row r="287" spans="1:5" ht="25.5" x14ac:dyDescent="0.25">
      <c r="A287" s="2" t="s">
        <v>557</v>
      </c>
      <c r="B287" s="3" t="s">
        <v>558</v>
      </c>
      <c r="C287" s="2" t="s">
        <v>571</v>
      </c>
      <c r="D287" s="2" t="s">
        <v>559</v>
      </c>
      <c r="E287" s="13">
        <v>668.75</v>
      </c>
    </row>
    <row r="288" spans="1:5" x14ac:dyDescent="0.25">
      <c r="A288" s="2" t="s">
        <v>557</v>
      </c>
      <c r="B288" s="3" t="s">
        <v>558</v>
      </c>
      <c r="C288" s="2" t="s">
        <v>572</v>
      </c>
      <c r="D288" s="2" t="s">
        <v>199</v>
      </c>
      <c r="E288" s="13">
        <v>134</v>
      </c>
    </row>
    <row r="289" spans="1:5" x14ac:dyDescent="0.25">
      <c r="A289" s="2" t="s">
        <v>561</v>
      </c>
      <c r="B289" s="3" t="s">
        <v>562</v>
      </c>
      <c r="C289" s="2" t="s">
        <v>572</v>
      </c>
      <c r="D289" s="2" t="s">
        <v>518</v>
      </c>
      <c r="E289" s="13">
        <v>933</v>
      </c>
    </row>
  </sheetData>
  <autoFilter ref="A2:E284" xr:uid="{7B7FF433-986B-4172-8247-6D2E5FE67272}"/>
  <mergeCells count="1">
    <mergeCell ref="A1:D1"/>
  </mergeCell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212BB-942A-3646-8904-01CFF908B2A7}">
  <dimension ref="A1:E7"/>
  <sheetViews>
    <sheetView workbookViewId="0">
      <selection activeCell="E7" sqref="A3:E7"/>
    </sheetView>
  </sheetViews>
  <sheetFormatPr defaultColWidth="11.42578125" defaultRowHeight="15" x14ac:dyDescent="0.25"/>
  <cols>
    <col min="2" max="2" width="21.42578125" customWidth="1"/>
    <col min="4" max="4" width="25.42578125" customWidth="1"/>
    <col min="5" max="5" width="29.85546875" customWidth="1"/>
  </cols>
  <sheetData>
    <row r="1" spans="1:5" x14ac:dyDescent="0.25">
      <c r="A1" s="80" t="s">
        <v>576</v>
      </c>
      <c r="B1" s="81"/>
      <c r="C1" s="81"/>
      <c r="D1" s="81"/>
      <c r="E1" s="24"/>
    </row>
    <row r="2" spans="1:5" x14ac:dyDescent="0.25">
      <c r="A2" s="19" t="s">
        <v>566</v>
      </c>
      <c r="B2" s="20" t="s">
        <v>567</v>
      </c>
      <c r="C2" s="19" t="s">
        <v>568</v>
      </c>
      <c r="D2" s="19" t="s">
        <v>569</v>
      </c>
      <c r="E2" s="27" t="s">
        <v>577</v>
      </c>
    </row>
    <row r="3" spans="1:5" ht="25.5" x14ac:dyDescent="0.25">
      <c r="A3" s="2" t="s">
        <v>551</v>
      </c>
      <c r="B3" s="3" t="s">
        <v>552</v>
      </c>
      <c r="C3" s="2" t="s">
        <v>572</v>
      </c>
      <c r="D3" s="2" t="s">
        <v>518</v>
      </c>
      <c r="E3" s="13">
        <v>3495</v>
      </c>
    </row>
    <row r="4" spans="1:5" ht="25.5" x14ac:dyDescent="0.25">
      <c r="A4" s="2" t="s">
        <v>554</v>
      </c>
      <c r="B4" s="3" t="s">
        <v>555</v>
      </c>
      <c r="C4" s="2" t="s">
        <v>572</v>
      </c>
      <c r="D4" s="2" t="s">
        <v>518</v>
      </c>
      <c r="E4" s="13">
        <v>940</v>
      </c>
    </row>
    <row r="5" spans="1:5" ht="25.5" x14ac:dyDescent="0.25">
      <c r="A5" s="2" t="s">
        <v>557</v>
      </c>
      <c r="B5" s="3" t="s">
        <v>558</v>
      </c>
      <c r="C5" s="2" t="s">
        <v>571</v>
      </c>
      <c r="D5" s="2" t="s">
        <v>559</v>
      </c>
      <c r="E5" s="13">
        <v>668.75</v>
      </c>
    </row>
    <row r="6" spans="1:5" x14ac:dyDescent="0.25">
      <c r="A6" s="2" t="s">
        <v>557</v>
      </c>
      <c r="B6" s="3" t="s">
        <v>558</v>
      </c>
      <c r="C6" s="2" t="s">
        <v>572</v>
      </c>
      <c r="D6" s="2" t="s">
        <v>199</v>
      </c>
      <c r="E6" s="13">
        <v>134</v>
      </c>
    </row>
    <row r="7" spans="1:5" ht="25.5" x14ac:dyDescent="0.25">
      <c r="A7" s="2" t="s">
        <v>561</v>
      </c>
      <c r="B7" s="3" t="s">
        <v>562</v>
      </c>
      <c r="C7" s="2" t="s">
        <v>572</v>
      </c>
      <c r="D7" s="2" t="s">
        <v>518</v>
      </c>
      <c r="E7" s="13">
        <v>933</v>
      </c>
    </row>
  </sheetData>
  <mergeCells count="1">
    <mergeCell ref="A1:D1"/>
  </mergeCells>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F9258-C163-41BD-B4F5-4A471FF15B72}">
  <sheetPr>
    <tabColor theme="4"/>
  </sheetPr>
  <dimension ref="B2:C632"/>
  <sheetViews>
    <sheetView showGridLines="0" showRowColHeaders="0" zoomScaleNormal="100" workbookViewId="0"/>
  </sheetViews>
  <sheetFormatPr defaultColWidth="8.85546875" defaultRowHeight="15" x14ac:dyDescent="0.25"/>
  <cols>
    <col min="2" max="2" width="76.140625" bestFit="1" customWidth="1"/>
    <col min="3" max="3" width="20.7109375" bestFit="1" customWidth="1"/>
  </cols>
  <sheetData>
    <row r="2" spans="2:3" ht="75" x14ac:dyDescent="0.25">
      <c r="B2" s="8" t="s">
        <v>578</v>
      </c>
      <c r="C2" s="18" t="s">
        <v>579</v>
      </c>
    </row>
    <row r="3" spans="2:3" x14ac:dyDescent="0.25">
      <c r="B3" s="9" t="s">
        <v>580</v>
      </c>
      <c r="C3" s="12"/>
    </row>
    <row r="4" spans="2:3" x14ac:dyDescent="0.25">
      <c r="B4" s="10" t="s">
        <v>581</v>
      </c>
      <c r="C4" s="12"/>
    </row>
    <row r="5" spans="2:3" x14ac:dyDescent="0.25">
      <c r="B5" s="11" t="s">
        <v>582</v>
      </c>
      <c r="C5" s="12">
        <v>6223.7</v>
      </c>
    </row>
    <row r="6" spans="2:3" x14ac:dyDescent="0.25">
      <c r="B6" s="10" t="s">
        <v>583</v>
      </c>
      <c r="C6" s="12">
        <v>6223.7</v>
      </c>
    </row>
    <row r="7" spans="2:3" x14ac:dyDescent="0.25">
      <c r="B7" s="10"/>
      <c r="C7" s="12"/>
    </row>
    <row r="8" spans="2:3" x14ac:dyDescent="0.25">
      <c r="B8" s="9" t="s">
        <v>32</v>
      </c>
      <c r="C8" s="12"/>
    </row>
    <row r="9" spans="2:3" x14ac:dyDescent="0.25">
      <c r="B9" s="10" t="s">
        <v>33</v>
      </c>
      <c r="C9" s="12"/>
    </row>
    <row r="10" spans="2:3" x14ac:dyDescent="0.25">
      <c r="B10" s="11" t="s">
        <v>34</v>
      </c>
      <c r="C10" s="12">
        <v>3546.15</v>
      </c>
    </row>
    <row r="11" spans="2:3" x14ac:dyDescent="0.25">
      <c r="B11" s="10" t="s">
        <v>35</v>
      </c>
      <c r="C11" s="12">
        <v>3546.15</v>
      </c>
    </row>
    <row r="12" spans="2:3" x14ac:dyDescent="0.25">
      <c r="B12" s="10"/>
      <c r="C12" s="12"/>
    </row>
    <row r="13" spans="2:3" x14ac:dyDescent="0.25">
      <c r="B13" s="9" t="s">
        <v>36</v>
      </c>
      <c r="C13" s="12"/>
    </row>
    <row r="14" spans="2:3" x14ac:dyDescent="0.25">
      <c r="B14" s="10" t="s">
        <v>37</v>
      </c>
      <c r="C14" s="12"/>
    </row>
    <row r="15" spans="2:3" x14ac:dyDescent="0.25">
      <c r="B15" s="11" t="s">
        <v>38</v>
      </c>
      <c r="C15" s="12">
        <v>1220.8</v>
      </c>
    </row>
    <row r="16" spans="2:3" x14ac:dyDescent="0.25">
      <c r="B16" s="10" t="s">
        <v>39</v>
      </c>
      <c r="C16" s="12">
        <v>1220.8</v>
      </c>
    </row>
    <row r="17" spans="2:3" x14ac:dyDescent="0.25">
      <c r="B17" s="10"/>
      <c r="C17" s="12"/>
    </row>
    <row r="18" spans="2:3" x14ac:dyDescent="0.25">
      <c r="B18" s="9" t="s">
        <v>40</v>
      </c>
      <c r="C18" s="12"/>
    </row>
    <row r="19" spans="2:3" x14ac:dyDescent="0.25">
      <c r="B19" s="10" t="s">
        <v>41</v>
      </c>
      <c r="C19" s="12"/>
    </row>
    <row r="20" spans="2:3" x14ac:dyDescent="0.25">
      <c r="B20" s="11" t="s">
        <v>42</v>
      </c>
      <c r="C20" s="12">
        <v>4926.8999999999996</v>
      </c>
    </row>
    <row r="21" spans="2:3" x14ac:dyDescent="0.25">
      <c r="B21" s="10" t="s">
        <v>43</v>
      </c>
      <c r="C21" s="12">
        <v>4926.8999999999996</v>
      </c>
    </row>
    <row r="22" spans="2:3" x14ac:dyDescent="0.25">
      <c r="B22" s="10"/>
      <c r="C22" s="12"/>
    </row>
    <row r="23" spans="2:3" x14ac:dyDescent="0.25">
      <c r="B23" s="9" t="s">
        <v>584</v>
      </c>
      <c r="C23" s="12"/>
    </row>
    <row r="24" spans="2:3" x14ac:dyDescent="0.25">
      <c r="B24" s="10" t="s">
        <v>585</v>
      </c>
      <c r="C24" s="12"/>
    </row>
    <row r="25" spans="2:3" x14ac:dyDescent="0.25">
      <c r="B25" s="11" t="s">
        <v>586</v>
      </c>
      <c r="C25" s="12">
        <v>5383.3</v>
      </c>
    </row>
    <row r="26" spans="2:3" x14ac:dyDescent="0.25">
      <c r="B26" s="11" t="s">
        <v>587</v>
      </c>
      <c r="C26" s="12">
        <v>3102.06</v>
      </c>
    </row>
    <row r="27" spans="2:3" x14ac:dyDescent="0.25">
      <c r="B27" s="10" t="s">
        <v>588</v>
      </c>
      <c r="C27" s="12">
        <v>8485.36</v>
      </c>
    </row>
    <row r="28" spans="2:3" x14ac:dyDescent="0.25">
      <c r="B28" s="10"/>
      <c r="C28" s="12"/>
    </row>
    <row r="29" spans="2:3" x14ac:dyDescent="0.25">
      <c r="B29" s="9" t="s">
        <v>589</v>
      </c>
      <c r="C29" s="12"/>
    </row>
    <row r="30" spans="2:3" x14ac:dyDescent="0.25">
      <c r="B30" s="10" t="s">
        <v>590</v>
      </c>
      <c r="C30" s="12"/>
    </row>
    <row r="31" spans="2:3" x14ac:dyDescent="0.25">
      <c r="B31" s="11" t="s">
        <v>591</v>
      </c>
      <c r="C31" s="12">
        <v>84.48</v>
      </c>
    </row>
    <row r="32" spans="2:3" x14ac:dyDescent="0.25">
      <c r="B32" s="10" t="s">
        <v>592</v>
      </c>
      <c r="C32" s="12">
        <v>84.48</v>
      </c>
    </row>
    <row r="33" spans="2:3" x14ac:dyDescent="0.25">
      <c r="B33" s="10"/>
      <c r="C33" s="12"/>
    </row>
    <row r="34" spans="2:3" x14ac:dyDescent="0.25">
      <c r="B34" s="9" t="s">
        <v>44</v>
      </c>
      <c r="C34" s="12"/>
    </row>
    <row r="35" spans="2:3" x14ac:dyDescent="0.25">
      <c r="B35" s="10" t="s">
        <v>45</v>
      </c>
      <c r="C35" s="12"/>
    </row>
    <row r="36" spans="2:3" x14ac:dyDescent="0.25">
      <c r="B36" s="11" t="s">
        <v>593</v>
      </c>
      <c r="C36" s="12">
        <v>25622.400000000001</v>
      </c>
    </row>
    <row r="37" spans="2:3" x14ac:dyDescent="0.25">
      <c r="B37" s="11" t="s">
        <v>594</v>
      </c>
      <c r="C37" s="12">
        <v>5016.1499999999996</v>
      </c>
    </row>
    <row r="38" spans="2:3" x14ac:dyDescent="0.25">
      <c r="B38" s="11" t="s">
        <v>595</v>
      </c>
      <c r="C38" s="12">
        <v>2213.6999999999998</v>
      </c>
    </row>
    <row r="39" spans="2:3" x14ac:dyDescent="0.25">
      <c r="B39" s="11" t="s">
        <v>596</v>
      </c>
      <c r="C39" s="12">
        <v>5581.35</v>
      </c>
    </row>
    <row r="40" spans="2:3" x14ac:dyDescent="0.25">
      <c r="B40" s="10" t="s">
        <v>47</v>
      </c>
      <c r="C40" s="12">
        <v>38433.599999999999</v>
      </c>
    </row>
    <row r="41" spans="2:3" x14ac:dyDescent="0.25">
      <c r="B41" s="10"/>
      <c r="C41" s="12"/>
    </row>
    <row r="42" spans="2:3" x14ac:dyDescent="0.25">
      <c r="B42" s="9" t="s">
        <v>597</v>
      </c>
      <c r="C42" s="12"/>
    </row>
    <row r="43" spans="2:3" x14ac:dyDescent="0.25">
      <c r="B43" s="10" t="s">
        <v>598</v>
      </c>
      <c r="C43" s="12"/>
    </row>
    <row r="44" spans="2:3" x14ac:dyDescent="0.25">
      <c r="B44" s="11" t="s">
        <v>599</v>
      </c>
      <c r="C44" s="12">
        <v>7855.36</v>
      </c>
    </row>
    <row r="45" spans="2:3" x14ac:dyDescent="0.25">
      <c r="B45" s="11" t="s">
        <v>600</v>
      </c>
      <c r="C45" s="12">
        <v>11757.2</v>
      </c>
    </row>
    <row r="46" spans="2:3" x14ac:dyDescent="0.25">
      <c r="B46" s="11" t="s">
        <v>601</v>
      </c>
      <c r="C46" s="12">
        <v>5193.84</v>
      </c>
    </row>
    <row r="47" spans="2:3" x14ac:dyDescent="0.25">
      <c r="B47" s="10" t="s">
        <v>602</v>
      </c>
      <c r="C47" s="12">
        <v>24806.400000000001</v>
      </c>
    </row>
    <row r="48" spans="2:3" x14ac:dyDescent="0.25">
      <c r="B48" s="10"/>
      <c r="C48" s="12"/>
    </row>
    <row r="49" spans="2:3" x14ac:dyDescent="0.25">
      <c r="B49" s="9" t="s">
        <v>48</v>
      </c>
      <c r="C49" s="12"/>
    </row>
    <row r="50" spans="2:3" x14ac:dyDescent="0.25">
      <c r="B50" s="10" t="s">
        <v>49</v>
      </c>
      <c r="C50" s="12"/>
    </row>
    <row r="51" spans="2:3" x14ac:dyDescent="0.25">
      <c r="B51" s="11" t="s">
        <v>603</v>
      </c>
      <c r="C51" s="12">
        <v>2155.44</v>
      </c>
    </row>
    <row r="52" spans="2:3" x14ac:dyDescent="0.25">
      <c r="B52" s="11" t="s">
        <v>51</v>
      </c>
      <c r="C52" s="12">
        <v>3900.32</v>
      </c>
    </row>
    <row r="53" spans="2:3" x14ac:dyDescent="0.25">
      <c r="B53" s="11" t="s">
        <v>52</v>
      </c>
      <c r="C53" s="12">
        <v>1283</v>
      </c>
    </row>
    <row r="54" spans="2:3" x14ac:dyDescent="0.25">
      <c r="B54" s="10" t="s">
        <v>53</v>
      </c>
      <c r="C54" s="12">
        <v>7338.76</v>
      </c>
    </row>
    <row r="55" spans="2:3" x14ac:dyDescent="0.25">
      <c r="B55" s="10"/>
      <c r="C55" s="12"/>
    </row>
    <row r="56" spans="2:3" x14ac:dyDescent="0.25">
      <c r="B56" s="9" t="s">
        <v>58</v>
      </c>
      <c r="C56" s="12"/>
    </row>
    <row r="57" spans="2:3" x14ac:dyDescent="0.25">
      <c r="B57" s="10" t="s">
        <v>59</v>
      </c>
      <c r="C57" s="12"/>
    </row>
    <row r="58" spans="2:3" x14ac:dyDescent="0.25">
      <c r="B58" s="11" t="s">
        <v>604</v>
      </c>
      <c r="C58" s="12">
        <v>2607.29</v>
      </c>
    </row>
    <row r="59" spans="2:3" x14ac:dyDescent="0.25">
      <c r="B59" s="11" t="s">
        <v>63</v>
      </c>
      <c r="C59" s="12">
        <v>77314.13</v>
      </c>
    </row>
    <row r="60" spans="2:3" x14ac:dyDescent="0.25">
      <c r="B60" s="11" t="s">
        <v>65</v>
      </c>
      <c r="C60" s="12">
        <v>17506.09</v>
      </c>
    </row>
    <row r="61" spans="2:3" x14ac:dyDescent="0.25">
      <c r="B61" s="11" t="s">
        <v>66</v>
      </c>
      <c r="C61" s="12">
        <v>33043.410000000003</v>
      </c>
    </row>
    <row r="62" spans="2:3" x14ac:dyDescent="0.25">
      <c r="B62" s="11" t="s">
        <v>67</v>
      </c>
      <c r="C62" s="12">
        <v>12238.3</v>
      </c>
    </row>
    <row r="63" spans="2:3" x14ac:dyDescent="0.25">
      <c r="B63" s="11" t="s">
        <v>68</v>
      </c>
      <c r="C63" s="12">
        <v>8460.39</v>
      </c>
    </row>
    <row r="64" spans="2:3" x14ac:dyDescent="0.25">
      <c r="B64" s="11" t="s">
        <v>70</v>
      </c>
      <c r="C64" s="12">
        <v>17984.98</v>
      </c>
    </row>
    <row r="65" spans="2:3" x14ac:dyDescent="0.25">
      <c r="B65" s="11" t="s">
        <v>73</v>
      </c>
      <c r="C65" s="12">
        <v>2660.5</v>
      </c>
    </row>
    <row r="66" spans="2:3" x14ac:dyDescent="0.25">
      <c r="B66" s="11" t="s">
        <v>74</v>
      </c>
      <c r="C66" s="12">
        <v>3724.7</v>
      </c>
    </row>
    <row r="67" spans="2:3" x14ac:dyDescent="0.25">
      <c r="B67" s="11" t="s">
        <v>75</v>
      </c>
      <c r="C67" s="12">
        <v>2873.34</v>
      </c>
    </row>
    <row r="68" spans="2:3" x14ac:dyDescent="0.25">
      <c r="B68" s="11" t="s">
        <v>77</v>
      </c>
      <c r="C68" s="12">
        <v>15377.69</v>
      </c>
    </row>
    <row r="69" spans="2:3" x14ac:dyDescent="0.25">
      <c r="B69" s="11" t="s">
        <v>78</v>
      </c>
      <c r="C69" s="12">
        <v>6970.51</v>
      </c>
    </row>
    <row r="70" spans="2:3" x14ac:dyDescent="0.25">
      <c r="B70" s="11" t="s">
        <v>80</v>
      </c>
      <c r="C70" s="12">
        <v>15643.74</v>
      </c>
    </row>
    <row r="71" spans="2:3" x14ac:dyDescent="0.25">
      <c r="B71" s="11" t="s">
        <v>81</v>
      </c>
      <c r="C71" s="12">
        <v>14952.01</v>
      </c>
    </row>
    <row r="72" spans="2:3" x14ac:dyDescent="0.25">
      <c r="B72" s="11" t="s">
        <v>82</v>
      </c>
      <c r="C72" s="12">
        <v>15643.74</v>
      </c>
    </row>
    <row r="73" spans="2:3" x14ac:dyDescent="0.25">
      <c r="B73" s="11" t="s">
        <v>83</v>
      </c>
      <c r="C73" s="12">
        <v>3405.44</v>
      </c>
    </row>
    <row r="74" spans="2:3" x14ac:dyDescent="0.25">
      <c r="B74" s="11" t="s">
        <v>84</v>
      </c>
      <c r="C74" s="12">
        <v>14526.33</v>
      </c>
    </row>
    <row r="75" spans="2:3" x14ac:dyDescent="0.25">
      <c r="B75" s="11" t="s">
        <v>605</v>
      </c>
      <c r="C75" s="12">
        <v>9897.06</v>
      </c>
    </row>
    <row r="76" spans="2:3" x14ac:dyDescent="0.25">
      <c r="B76" s="11" t="s">
        <v>85</v>
      </c>
      <c r="C76" s="12">
        <v>16335.47</v>
      </c>
    </row>
    <row r="77" spans="2:3" x14ac:dyDescent="0.25">
      <c r="B77" s="11" t="s">
        <v>606</v>
      </c>
      <c r="C77" s="12">
        <v>7821.87</v>
      </c>
    </row>
    <row r="78" spans="2:3" x14ac:dyDescent="0.25">
      <c r="B78" s="11" t="s">
        <v>87</v>
      </c>
      <c r="C78" s="12">
        <v>14685.96</v>
      </c>
    </row>
    <row r="79" spans="2:3" x14ac:dyDescent="0.25">
      <c r="B79" s="11" t="s">
        <v>91</v>
      </c>
      <c r="C79" s="12">
        <v>9311.75</v>
      </c>
    </row>
    <row r="80" spans="2:3" x14ac:dyDescent="0.25">
      <c r="B80" s="11" t="s">
        <v>94</v>
      </c>
      <c r="C80" s="12">
        <v>2021.98</v>
      </c>
    </row>
    <row r="81" spans="2:3" x14ac:dyDescent="0.25">
      <c r="B81" s="10" t="s">
        <v>95</v>
      </c>
      <c r="C81" s="12">
        <v>325006.68</v>
      </c>
    </row>
    <row r="82" spans="2:3" x14ac:dyDescent="0.25">
      <c r="B82" s="10"/>
      <c r="C82" s="12"/>
    </row>
    <row r="83" spans="2:3" x14ac:dyDescent="0.25">
      <c r="B83" s="9" t="s">
        <v>96</v>
      </c>
      <c r="C83" s="12"/>
    </row>
    <row r="84" spans="2:3" x14ac:dyDescent="0.25">
      <c r="B84" s="10" t="s">
        <v>97</v>
      </c>
      <c r="C84" s="12"/>
    </row>
    <row r="85" spans="2:3" x14ac:dyDescent="0.25">
      <c r="B85" s="11" t="s">
        <v>607</v>
      </c>
      <c r="C85" s="12">
        <v>2324.84</v>
      </c>
    </row>
    <row r="86" spans="2:3" x14ac:dyDescent="0.25">
      <c r="B86" s="10" t="s">
        <v>100</v>
      </c>
      <c r="C86" s="12">
        <v>2324.84</v>
      </c>
    </row>
    <row r="87" spans="2:3" x14ac:dyDescent="0.25">
      <c r="B87" s="10"/>
      <c r="C87" s="12"/>
    </row>
    <row r="88" spans="2:3" x14ac:dyDescent="0.25">
      <c r="B88" s="9" t="s">
        <v>101</v>
      </c>
      <c r="C88" s="12"/>
    </row>
    <row r="89" spans="2:3" x14ac:dyDescent="0.25">
      <c r="B89" s="10" t="s">
        <v>102</v>
      </c>
      <c r="C89" s="12"/>
    </row>
    <row r="90" spans="2:3" x14ac:dyDescent="0.25">
      <c r="B90" s="11" t="s">
        <v>103</v>
      </c>
      <c r="C90" s="12">
        <v>7159.68</v>
      </c>
    </row>
    <row r="91" spans="2:3" x14ac:dyDescent="0.25">
      <c r="B91" s="11" t="s">
        <v>608</v>
      </c>
      <c r="C91" s="12">
        <v>18441.599999999999</v>
      </c>
    </row>
    <row r="92" spans="2:3" x14ac:dyDescent="0.25">
      <c r="B92" s="11" t="s">
        <v>108</v>
      </c>
      <c r="C92" s="12">
        <v>12366.72</v>
      </c>
    </row>
    <row r="93" spans="2:3" x14ac:dyDescent="0.25">
      <c r="B93" s="10" t="s">
        <v>109</v>
      </c>
      <c r="C93" s="12">
        <v>37968</v>
      </c>
    </row>
    <row r="94" spans="2:3" x14ac:dyDescent="0.25">
      <c r="B94" s="10"/>
      <c r="C94" s="12"/>
    </row>
    <row r="95" spans="2:3" x14ac:dyDescent="0.25">
      <c r="B95" s="9" t="s">
        <v>110</v>
      </c>
      <c r="C95" s="12"/>
    </row>
    <row r="96" spans="2:3" x14ac:dyDescent="0.25">
      <c r="B96" s="10" t="s">
        <v>111</v>
      </c>
      <c r="C96" s="12"/>
    </row>
    <row r="97" spans="2:3" x14ac:dyDescent="0.25">
      <c r="B97" s="11" t="s">
        <v>112</v>
      </c>
      <c r="C97" s="12">
        <v>5067.87</v>
      </c>
    </row>
    <row r="98" spans="2:3" x14ac:dyDescent="0.25">
      <c r="B98" s="11" t="s">
        <v>113</v>
      </c>
      <c r="C98" s="12">
        <v>706.05</v>
      </c>
    </row>
    <row r="99" spans="2:3" x14ac:dyDescent="0.25">
      <c r="B99" s="11" t="s">
        <v>114</v>
      </c>
      <c r="C99" s="12">
        <v>2180.91</v>
      </c>
    </row>
    <row r="100" spans="2:3" x14ac:dyDescent="0.25">
      <c r="B100" s="11" t="s">
        <v>115</v>
      </c>
      <c r="C100" s="12">
        <v>4048.02</v>
      </c>
    </row>
    <row r="101" spans="2:3" x14ac:dyDescent="0.25">
      <c r="B101" s="10" t="s">
        <v>117</v>
      </c>
      <c r="C101" s="12">
        <v>12002.85</v>
      </c>
    </row>
    <row r="102" spans="2:3" x14ac:dyDescent="0.25">
      <c r="B102" s="10"/>
      <c r="C102" s="12"/>
    </row>
    <row r="103" spans="2:3" x14ac:dyDescent="0.25">
      <c r="B103" s="9" t="s">
        <v>118</v>
      </c>
      <c r="C103" s="12"/>
    </row>
    <row r="104" spans="2:3" x14ac:dyDescent="0.25">
      <c r="B104" s="10" t="s">
        <v>119</v>
      </c>
      <c r="C104" s="12"/>
    </row>
    <row r="105" spans="2:3" x14ac:dyDescent="0.25">
      <c r="B105" s="11" t="s">
        <v>120</v>
      </c>
      <c r="C105" s="12">
        <v>1117.48</v>
      </c>
    </row>
    <row r="106" spans="2:3" x14ac:dyDescent="0.25">
      <c r="B106" s="11" t="s">
        <v>121</v>
      </c>
      <c r="C106" s="12">
        <v>7463.17</v>
      </c>
    </row>
    <row r="107" spans="2:3" x14ac:dyDescent="0.25">
      <c r="B107" s="11" t="s">
        <v>122</v>
      </c>
      <c r="C107" s="12">
        <v>22948.25</v>
      </c>
    </row>
    <row r="108" spans="2:3" x14ac:dyDescent="0.25">
      <c r="B108" s="11" t="s">
        <v>609</v>
      </c>
      <c r="C108" s="12">
        <v>1197.3</v>
      </c>
    </row>
    <row r="109" spans="2:3" x14ac:dyDescent="0.25">
      <c r="B109" s="11" t="s">
        <v>125</v>
      </c>
      <c r="C109" s="12">
        <v>1716.13</v>
      </c>
    </row>
    <row r="110" spans="2:3" x14ac:dyDescent="0.25">
      <c r="B110" s="11" t="s">
        <v>126</v>
      </c>
      <c r="C110" s="12">
        <v>7662.72</v>
      </c>
    </row>
    <row r="111" spans="2:3" x14ac:dyDescent="0.25">
      <c r="B111" s="10" t="s">
        <v>128</v>
      </c>
      <c r="C111" s="12">
        <v>42105.05</v>
      </c>
    </row>
    <row r="112" spans="2:3" x14ac:dyDescent="0.25">
      <c r="B112" s="10"/>
      <c r="C112" s="12"/>
    </row>
    <row r="113" spans="2:3" x14ac:dyDescent="0.25">
      <c r="B113" s="9" t="s">
        <v>129</v>
      </c>
      <c r="C113" s="12"/>
    </row>
    <row r="114" spans="2:3" x14ac:dyDescent="0.25">
      <c r="B114" s="10" t="s">
        <v>130</v>
      </c>
      <c r="C114" s="12"/>
    </row>
    <row r="115" spans="2:3" x14ac:dyDescent="0.25">
      <c r="B115" s="11" t="s">
        <v>131</v>
      </c>
      <c r="C115" s="12">
        <v>3450.3</v>
      </c>
    </row>
    <row r="116" spans="2:3" x14ac:dyDescent="0.25">
      <c r="B116" s="10" t="s">
        <v>133</v>
      </c>
      <c r="C116" s="12">
        <v>3450.3</v>
      </c>
    </row>
    <row r="117" spans="2:3" x14ac:dyDescent="0.25">
      <c r="B117" s="10"/>
      <c r="C117" s="12"/>
    </row>
    <row r="118" spans="2:3" x14ac:dyDescent="0.25">
      <c r="B118" s="9" t="s">
        <v>138</v>
      </c>
      <c r="C118" s="12"/>
    </row>
    <row r="119" spans="2:3" x14ac:dyDescent="0.25">
      <c r="B119" s="10" t="s">
        <v>139</v>
      </c>
      <c r="C119" s="12"/>
    </row>
    <row r="120" spans="2:3" x14ac:dyDescent="0.25">
      <c r="B120" s="11" t="s">
        <v>141</v>
      </c>
      <c r="C120" s="12">
        <v>9534.7199999999993</v>
      </c>
    </row>
    <row r="121" spans="2:3" x14ac:dyDescent="0.25">
      <c r="B121" s="11" t="s">
        <v>142</v>
      </c>
      <c r="C121" s="12">
        <v>13259.22</v>
      </c>
    </row>
    <row r="122" spans="2:3" x14ac:dyDescent="0.25">
      <c r="B122" s="10" t="s">
        <v>143</v>
      </c>
      <c r="C122" s="12">
        <v>22793.94</v>
      </c>
    </row>
    <row r="123" spans="2:3" x14ac:dyDescent="0.25">
      <c r="B123" s="10"/>
      <c r="C123" s="12"/>
    </row>
    <row r="124" spans="2:3" x14ac:dyDescent="0.25">
      <c r="B124" s="9" t="s">
        <v>610</v>
      </c>
      <c r="C124" s="12"/>
    </row>
    <row r="125" spans="2:3" x14ac:dyDescent="0.25">
      <c r="B125" s="10" t="s">
        <v>611</v>
      </c>
      <c r="C125" s="12"/>
    </row>
    <row r="126" spans="2:3" x14ac:dyDescent="0.25">
      <c r="B126" s="11" t="s">
        <v>612</v>
      </c>
      <c r="C126" s="12">
        <v>3028.92</v>
      </c>
    </row>
    <row r="127" spans="2:3" x14ac:dyDescent="0.25">
      <c r="B127" s="11" t="s">
        <v>613</v>
      </c>
      <c r="C127" s="12">
        <v>352.2</v>
      </c>
    </row>
    <row r="128" spans="2:3" x14ac:dyDescent="0.25">
      <c r="B128" s="11" t="s">
        <v>614</v>
      </c>
      <c r="C128" s="12">
        <v>5547.15</v>
      </c>
    </row>
    <row r="129" spans="2:3" x14ac:dyDescent="0.25">
      <c r="B129" s="10" t="s">
        <v>615</v>
      </c>
      <c r="C129" s="12">
        <v>8928.27</v>
      </c>
    </row>
    <row r="130" spans="2:3" x14ac:dyDescent="0.25">
      <c r="B130" s="10"/>
      <c r="C130" s="12"/>
    </row>
    <row r="131" spans="2:3" x14ac:dyDescent="0.25">
      <c r="B131" s="9" t="s">
        <v>144</v>
      </c>
      <c r="C131" s="12"/>
    </row>
    <row r="132" spans="2:3" x14ac:dyDescent="0.25">
      <c r="B132" s="10" t="s">
        <v>145</v>
      </c>
      <c r="C132" s="12"/>
    </row>
    <row r="133" spans="2:3" x14ac:dyDescent="0.25">
      <c r="B133" s="11" t="s">
        <v>616</v>
      </c>
      <c r="C133" s="12">
        <v>15510.65</v>
      </c>
    </row>
    <row r="134" spans="2:3" x14ac:dyDescent="0.25">
      <c r="B134" s="11" t="s">
        <v>617</v>
      </c>
      <c r="C134" s="12">
        <v>7037.5</v>
      </c>
    </row>
    <row r="135" spans="2:3" x14ac:dyDescent="0.25">
      <c r="B135" s="10" t="s">
        <v>147</v>
      </c>
      <c r="C135" s="12">
        <v>22548.15</v>
      </c>
    </row>
    <row r="136" spans="2:3" x14ac:dyDescent="0.25">
      <c r="B136" s="10"/>
      <c r="C136" s="12"/>
    </row>
    <row r="137" spans="2:3" x14ac:dyDescent="0.25">
      <c r="B137" s="9" t="s">
        <v>618</v>
      </c>
      <c r="C137" s="12"/>
    </row>
    <row r="138" spans="2:3" x14ac:dyDescent="0.25">
      <c r="B138" s="10" t="s">
        <v>619</v>
      </c>
      <c r="C138" s="12"/>
    </row>
    <row r="139" spans="2:3" x14ac:dyDescent="0.25">
      <c r="B139" s="11" t="s">
        <v>620</v>
      </c>
      <c r="C139" s="12">
        <v>3976.6</v>
      </c>
    </row>
    <row r="140" spans="2:3" x14ac:dyDescent="0.25">
      <c r="B140" s="11" t="s">
        <v>621</v>
      </c>
      <c r="C140" s="12">
        <v>6335.6</v>
      </c>
    </row>
    <row r="141" spans="2:3" x14ac:dyDescent="0.25">
      <c r="B141" s="10" t="s">
        <v>622</v>
      </c>
      <c r="C141" s="12">
        <v>10312.200000000001</v>
      </c>
    </row>
    <row r="142" spans="2:3" x14ac:dyDescent="0.25">
      <c r="B142" s="10"/>
      <c r="C142" s="12"/>
    </row>
    <row r="143" spans="2:3" x14ac:dyDescent="0.25">
      <c r="B143" s="9" t="s">
        <v>148</v>
      </c>
      <c r="C143" s="12"/>
    </row>
    <row r="144" spans="2:3" x14ac:dyDescent="0.25">
      <c r="B144" s="10" t="s">
        <v>149</v>
      </c>
      <c r="C144" s="12"/>
    </row>
    <row r="145" spans="2:3" x14ac:dyDescent="0.25">
      <c r="B145" s="11" t="s">
        <v>151</v>
      </c>
      <c r="C145" s="12">
        <v>800.4</v>
      </c>
    </row>
    <row r="146" spans="2:3" x14ac:dyDescent="0.25">
      <c r="B146" s="10" t="s">
        <v>153</v>
      </c>
      <c r="C146" s="12">
        <v>800.4</v>
      </c>
    </row>
    <row r="147" spans="2:3" x14ac:dyDescent="0.25">
      <c r="B147" s="10"/>
      <c r="C147" s="12"/>
    </row>
    <row r="148" spans="2:3" x14ac:dyDescent="0.25">
      <c r="B148" s="9" t="s">
        <v>154</v>
      </c>
      <c r="C148" s="12"/>
    </row>
    <row r="149" spans="2:3" x14ac:dyDescent="0.25">
      <c r="B149" s="10" t="s">
        <v>155</v>
      </c>
      <c r="C149" s="12"/>
    </row>
    <row r="150" spans="2:3" x14ac:dyDescent="0.25">
      <c r="B150" s="11" t="s">
        <v>157</v>
      </c>
      <c r="C150" s="12">
        <v>8757.6</v>
      </c>
    </row>
    <row r="151" spans="2:3" x14ac:dyDescent="0.25">
      <c r="B151" s="10" t="s">
        <v>159</v>
      </c>
      <c r="C151" s="12">
        <v>8757.6</v>
      </c>
    </row>
    <row r="152" spans="2:3" x14ac:dyDescent="0.25">
      <c r="B152" s="10"/>
      <c r="C152" s="12"/>
    </row>
    <row r="153" spans="2:3" x14ac:dyDescent="0.25">
      <c r="B153" s="9" t="s">
        <v>160</v>
      </c>
      <c r="C153" s="12"/>
    </row>
    <row r="154" spans="2:3" x14ac:dyDescent="0.25">
      <c r="B154" s="10" t="s">
        <v>161</v>
      </c>
      <c r="C154" s="12"/>
    </row>
    <row r="155" spans="2:3" x14ac:dyDescent="0.25">
      <c r="B155" s="11" t="s">
        <v>162</v>
      </c>
      <c r="C155" s="12">
        <v>4243.47</v>
      </c>
    </row>
    <row r="156" spans="2:3" x14ac:dyDescent="0.25">
      <c r="B156" s="10" t="s">
        <v>164</v>
      </c>
      <c r="C156" s="12">
        <v>4243.47</v>
      </c>
    </row>
    <row r="157" spans="2:3" x14ac:dyDescent="0.25">
      <c r="B157" s="10"/>
      <c r="C157" s="12"/>
    </row>
    <row r="158" spans="2:3" x14ac:dyDescent="0.25">
      <c r="B158" s="9" t="s">
        <v>165</v>
      </c>
      <c r="C158" s="12"/>
    </row>
    <row r="159" spans="2:3" x14ac:dyDescent="0.25">
      <c r="B159" s="10" t="s">
        <v>166</v>
      </c>
      <c r="C159" s="12"/>
    </row>
    <row r="160" spans="2:3" x14ac:dyDescent="0.25">
      <c r="B160" s="11" t="s">
        <v>623</v>
      </c>
      <c r="C160" s="12">
        <v>3598.4</v>
      </c>
    </row>
    <row r="161" spans="2:3" x14ac:dyDescent="0.25">
      <c r="B161" s="11" t="s">
        <v>167</v>
      </c>
      <c r="C161" s="12">
        <v>11016.64</v>
      </c>
    </row>
    <row r="162" spans="2:3" x14ac:dyDescent="0.25">
      <c r="B162" s="11" t="s">
        <v>168</v>
      </c>
      <c r="C162" s="12">
        <v>5591.36</v>
      </c>
    </row>
    <row r="163" spans="2:3" x14ac:dyDescent="0.25">
      <c r="B163" s="11" t="s">
        <v>169</v>
      </c>
      <c r="C163" s="12">
        <v>9355.84</v>
      </c>
    </row>
    <row r="164" spans="2:3" x14ac:dyDescent="0.25">
      <c r="B164" s="11" t="s">
        <v>170</v>
      </c>
      <c r="C164" s="12">
        <v>2325.12</v>
      </c>
    </row>
    <row r="165" spans="2:3" x14ac:dyDescent="0.25">
      <c r="B165" s="11" t="s">
        <v>171</v>
      </c>
      <c r="C165" s="12">
        <v>6975.36</v>
      </c>
    </row>
    <row r="166" spans="2:3" x14ac:dyDescent="0.25">
      <c r="B166" s="11" t="s">
        <v>172</v>
      </c>
      <c r="C166" s="12">
        <v>10407.68</v>
      </c>
    </row>
    <row r="167" spans="2:3" x14ac:dyDescent="0.25">
      <c r="B167" s="10" t="s">
        <v>173</v>
      </c>
      <c r="C167" s="12">
        <v>49270.399999999994</v>
      </c>
    </row>
    <row r="168" spans="2:3" x14ac:dyDescent="0.25">
      <c r="B168" s="10"/>
      <c r="C168" s="12"/>
    </row>
    <row r="169" spans="2:3" x14ac:dyDescent="0.25">
      <c r="B169" s="9" t="s">
        <v>174</v>
      </c>
      <c r="C169" s="12"/>
    </row>
    <row r="170" spans="2:3" x14ac:dyDescent="0.25">
      <c r="B170" s="10" t="s">
        <v>175</v>
      </c>
      <c r="C170" s="12"/>
    </row>
    <row r="171" spans="2:3" x14ac:dyDescent="0.25">
      <c r="B171" s="11" t="s">
        <v>624</v>
      </c>
      <c r="C171" s="12">
        <v>5367.72</v>
      </c>
    </row>
    <row r="172" spans="2:3" x14ac:dyDescent="0.25">
      <c r="B172" s="11" t="s">
        <v>177</v>
      </c>
      <c r="C172" s="12">
        <v>7036.95</v>
      </c>
    </row>
    <row r="173" spans="2:3" x14ac:dyDescent="0.25">
      <c r="B173" s="11" t="s">
        <v>625</v>
      </c>
      <c r="C173" s="12">
        <v>7724.28</v>
      </c>
    </row>
    <row r="174" spans="2:3" x14ac:dyDescent="0.25">
      <c r="B174" s="10" t="s">
        <v>180</v>
      </c>
      <c r="C174" s="12">
        <v>20128.95</v>
      </c>
    </row>
    <row r="175" spans="2:3" x14ac:dyDescent="0.25">
      <c r="B175" s="10"/>
      <c r="C175" s="12"/>
    </row>
    <row r="176" spans="2:3" x14ac:dyDescent="0.25">
      <c r="B176" s="9" t="s">
        <v>181</v>
      </c>
      <c r="C176" s="12"/>
    </row>
    <row r="177" spans="2:3" x14ac:dyDescent="0.25">
      <c r="B177" s="10" t="s">
        <v>182</v>
      </c>
      <c r="C177" s="12"/>
    </row>
    <row r="178" spans="2:3" x14ac:dyDescent="0.25">
      <c r="B178" s="11" t="s">
        <v>626</v>
      </c>
      <c r="C178" s="12">
        <v>826.02</v>
      </c>
    </row>
    <row r="179" spans="2:3" x14ac:dyDescent="0.25">
      <c r="B179" s="11" t="s">
        <v>627</v>
      </c>
      <c r="C179" s="12">
        <v>571.86</v>
      </c>
    </row>
    <row r="180" spans="2:3" x14ac:dyDescent="0.25">
      <c r="B180" s="11" t="s">
        <v>184</v>
      </c>
      <c r="C180" s="12">
        <v>7021.17</v>
      </c>
    </row>
    <row r="181" spans="2:3" x14ac:dyDescent="0.25">
      <c r="B181" s="11" t="s">
        <v>628</v>
      </c>
      <c r="C181" s="12">
        <v>2033.28</v>
      </c>
    </row>
    <row r="182" spans="2:3" x14ac:dyDescent="0.25">
      <c r="B182" s="11" t="s">
        <v>185</v>
      </c>
      <c r="C182" s="12">
        <v>4606.6499999999996</v>
      </c>
    </row>
    <row r="183" spans="2:3" x14ac:dyDescent="0.25">
      <c r="B183" s="10" t="s">
        <v>186</v>
      </c>
      <c r="C183" s="12">
        <v>15058.98</v>
      </c>
    </row>
    <row r="184" spans="2:3" x14ac:dyDescent="0.25">
      <c r="B184" s="10"/>
      <c r="C184" s="12"/>
    </row>
    <row r="185" spans="2:3" x14ac:dyDescent="0.25">
      <c r="B185" s="9" t="s">
        <v>187</v>
      </c>
      <c r="C185" s="12"/>
    </row>
    <row r="186" spans="2:3" x14ac:dyDescent="0.25">
      <c r="B186" s="10" t="s">
        <v>188</v>
      </c>
      <c r="C186" s="12"/>
    </row>
    <row r="187" spans="2:3" x14ac:dyDescent="0.25">
      <c r="B187" s="11" t="s">
        <v>189</v>
      </c>
      <c r="C187" s="12">
        <v>3239.12</v>
      </c>
    </row>
    <row r="188" spans="2:3" x14ac:dyDescent="0.25">
      <c r="B188" s="10" t="s">
        <v>192</v>
      </c>
      <c r="C188" s="12">
        <v>3239.12</v>
      </c>
    </row>
    <row r="189" spans="2:3" x14ac:dyDescent="0.25">
      <c r="B189" s="10"/>
      <c r="C189" s="12"/>
    </row>
    <row r="190" spans="2:3" x14ac:dyDescent="0.25">
      <c r="B190" s="9" t="s">
        <v>193</v>
      </c>
      <c r="C190" s="12"/>
    </row>
    <row r="191" spans="2:3" x14ac:dyDescent="0.25">
      <c r="B191" s="10" t="s">
        <v>194</v>
      </c>
      <c r="C191" s="12"/>
    </row>
    <row r="192" spans="2:3" x14ac:dyDescent="0.25">
      <c r="B192" s="11" t="s">
        <v>195</v>
      </c>
      <c r="C192" s="12">
        <v>748.65</v>
      </c>
    </row>
    <row r="193" spans="2:3" x14ac:dyDescent="0.25">
      <c r="B193" s="10" t="s">
        <v>196</v>
      </c>
      <c r="C193" s="12">
        <v>748.65</v>
      </c>
    </row>
    <row r="194" spans="2:3" x14ac:dyDescent="0.25">
      <c r="B194" s="10"/>
      <c r="C194" s="12"/>
    </row>
    <row r="195" spans="2:3" x14ac:dyDescent="0.25">
      <c r="B195" s="9" t="s">
        <v>197</v>
      </c>
      <c r="C195" s="12"/>
    </row>
    <row r="196" spans="2:3" x14ac:dyDescent="0.25">
      <c r="B196" s="10" t="s">
        <v>198</v>
      </c>
      <c r="C196" s="12"/>
    </row>
    <row r="197" spans="2:3" x14ac:dyDescent="0.25">
      <c r="B197" s="11" t="s">
        <v>629</v>
      </c>
      <c r="C197" s="12">
        <v>825.73</v>
      </c>
    </row>
    <row r="198" spans="2:3" x14ac:dyDescent="0.25">
      <c r="B198" s="10" t="s">
        <v>200</v>
      </c>
      <c r="C198" s="12">
        <v>825.73</v>
      </c>
    </row>
    <row r="199" spans="2:3" x14ac:dyDescent="0.25">
      <c r="B199" s="10"/>
      <c r="C199" s="12"/>
    </row>
    <row r="200" spans="2:3" x14ac:dyDescent="0.25">
      <c r="B200" s="9" t="s">
        <v>630</v>
      </c>
      <c r="C200" s="12"/>
    </row>
    <row r="201" spans="2:3" x14ac:dyDescent="0.25">
      <c r="B201" s="10" t="s">
        <v>631</v>
      </c>
      <c r="C201" s="12"/>
    </row>
    <row r="202" spans="2:3" x14ac:dyDescent="0.25">
      <c r="B202" s="11" t="s">
        <v>632</v>
      </c>
      <c r="C202" s="12">
        <v>2454.06</v>
      </c>
    </row>
    <row r="203" spans="2:3" x14ac:dyDescent="0.25">
      <c r="B203" s="11" t="s">
        <v>633</v>
      </c>
      <c r="C203" s="12">
        <v>642.73</v>
      </c>
    </row>
    <row r="204" spans="2:3" x14ac:dyDescent="0.25">
      <c r="B204" s="10" t="s">
        <v>634</v>
      </c>
      <c r="C204" s="12">
        <v>3096.79</v>
      </c>
    </row>
    <row r="205" spans="2:3" x14ac:dyDescent="0.25">
      <c r="B205" s="10"/>
      <c r="C205" s="12"/>
    </row>
    <row r="206" spans="2:3" x14ac:dyDescent="0.25">
      <c r="B206" s="9" t="s">
        <v>201</v>
      </c>
      <c r="C206" s="12"/>
    </row>
    <row r="207" spans="2:3" x14ac:dyDescent="0.25">
      <c r="B207" s="10" t="s">
        <v>202</v>
      </c>
      <c r="C207" s="12"/>
    </row>
    <row r="208" spans="2:3" x14ac:dyDescent="0.25">
      <c r="B208" s="11" t="s">
        <v>204</v>
      </c>
      <c r="C208" s="12">
        <v>12040.3</v>
      </c>
    </row>
    <row r="209" spans="2:3" x14ac:dyDescent="0.25">
      <c r="B209" s="10" t="s">
        <v>208</v>
      </c>
      <c r="C209" s="12">
        <v>12040.3</v>
      </c>
    </row>
    <row r="210" spans="2:3" x14ac:dyDescent="0.25">
      <c r="B210" s="10"/>
      <c r="C210" s="12"/>
    </row>
    <row r="211" spans="2:3" x14ac:dyDescent="0.25">
      <c r="B211" s="9" t="s">
        <v>209</v>
      </c>
      <c r="C211" s="12"/>
    </row>
    <row r="212" spans="2:3" x14ac:dyDescent="0.25">
      <c r="B212" s="10" t="s">
        <v>210</v>
      </c>
      <c r="C212" s="12"/>
    </row>
    <row r="213" spans="2:3" x14ac:dyDescent="0.25">
      <c r="B213" s="11" t="s">
        <v>635</v>
      </c>
      <c r="C213" s="12">
        <v>4278.2299999999996</v>
      </c>
    </row>
    <row r="214" spans="2:3" x14ac:dyDescent="0.25">
      <c r="B214" s="11" t="s">
        <v>636</v>
      </c>
      <c r="C214" s="12">
        <v>332.86</v>
      </c>
    </row>
    <row r="215" spans="2:3" x14ac:dyDescent="0.25">
      <c r="B215" s="11" t="s">
        <v>637</v>
      </c>
      <c r="C215" s="12">
        <v>2036.32</v>
      </c>
    </row>
    <row r="216" spans="2:3" x14ac:dyDescent="0.25">
      <c r="B216" s="10" t="s">
        <v>211</v>
      </c>
      <c r="C216" s="12">
        <v>6647.4099999999989</v>
      </c>
    </row>
    <row r="217" spans="2:3" x14ac:dyDescent="0.25">
      <c r="B217" s="10"/>
      <c r="C217" s="12"/>
    </row>
    <row r="218" spans="2:3" x14ac:dyDescent="0.25">
      <c r="B218" s="9" t="s">
        <v>216</v>
      </c>
      <c r="C218" s="12"/>
    </row>
    <row r="219" spans="2:3" x14ac:dyDescent="0.25">
      <c r="B219" s="10" t="s">
        <v>217</v>
      </c>
      <c r="C219" s="12"/>
    </row>
    <row r="220" spans="2:3" x14ac:dyDescent="0.25">
      <c r="B220" s="11" t="s">
        <v>218</v>
      </c>
      <c r="C220" s="12">
        <v>6893.2</v>
      </c>
    </row>
    <row r="221" spans="2:3" x14ac:dyDescent="0.25">
      <c r="B221" s="11" t="s">
        <v>219</v>
      </c>
      <c r="C221" s="12">
        <v>7038.32</v>
      </c>
    </row>
    <row r="222" spans="2:3" x14ac:dyDescent="0.25">
      <c r="B222" s="10" t="s">
        <v>220</v>
      </c>
      <c r="C222" s="12">
        <v>13931.52</v>
      </c>
    </row>
    <row r="223" spans="2:3" x14ac:dyDescent="0.25">
      <c r="B223" s="10"/>
      <c r="C223" s="12"/>
    </row>
    <row r="224" spans="2:3" x14ac:dyDescent="0.25">
      <c r="B224" s="9" t="s">
        <v>638</v>
      </c>
      <c r="C224" s="12"/>
    </row>
    <row r="225" spans="2:3" x14ac:dyDescent="0.25">
      <c r="B225" s="10" t="s">
        <v>639</v>
      </c>
      <c r="C225" s="12"/>
    </row>
    <row r="226" spans="2:3" x14ac:dyDescent="0.25">
      <c r="B226" s="11" t="s">
        <v>640</v>
      </c>
      <c r="C226" s="12">
        <v>4257.54</v>
      </c>
    </row>
    <row r="227" spans="2:3" x14ac:dyDescent="0.25">
      <c r="B227" s="10" t="s">
        <v>641</v>
      </c>
      <c r="C227" s="12">
        <v>4257.54</v>
      </c>
    </row>
    <row r="228" spans="2:3" x14ac:dyDescent="0.25">
      <c r="B228" s="10"/>
      <c r="C228" s="12"/>
    </row>
    <row r="229" spans="2:3" x14ac:dyDescent="0.25">
      <c r="B229" s="9" t="s">
        <v>225</v>
      </c>
      <c r="C229" s="12"/>
    </row>
    <row r="230" spans="2:3" x14ac:dyDescent="0.25">
      <c r="B230" s="10" t="s">
        <v>226</v>
      </c>
      <c r="C230" s="12"/>
    </row>
    <row r="231" spans="2:3" x14ac:dyDescent="0.25">
      <c r="B231" s="11" t="s">
        <v>228</v>
      </c>
      <c r="C231" s="12">
        <v>5081.08</v>
      </c>
    </row>
    <row r="232" spans="2:3" x14ac:dyDescent="0.25">
      <c r="B232" s="11" t="s">
        <v>230</v>
      </c>
      <c r="C232" s="12">
        <v>52748.5</v>
      </c>
    </row>
    <row r="233" spans="2:3" x14ac:dyDescent="0.25">
      <c r="B233" s="11" t="s">
        <v>231</v>
      </c>
      <c r="C233" s="12">
        <v>2583.6</v>
      </c>
    </row>
    <row r="234" spans="2:3" x14ac:dyDescent="0.25">
      <c r="B234" s="11" t="s">
        <v>232</v>
      </c>
      <c r="C234" s="12">
        <v>21443.88</v>
      </c>
    </row>
    <row r="235" spans="2:3" x14ac:dyDescent="0.25">
      <c r="B235" s="10" t="s">
        <v>238</v>
      </c>
      <c r="C235" s="12">
        <v>81857.06</v>
      </c>
    </row>
    <row r="236" spans="2:3" x14ac:dyDescent="0.25">
      <c r="B236" s="10"/>
      <c r="C236" s="12"/>
    </row>
    <row r="237" spans="2:3" x14ac:dyDescent="0.25">
      <c r="B237" s="9" t="s">
        <v>239</v>
      </c>
      <c r="C237" s="12"/>
    </row>
    <row r="238" spans="2:3" x14ac:dyDescent="0.25">
      <c r="B238" s="10" t="s">
        <v>240</v>
      </c>
      <c r="C238" s="12"/>
    </row>
    <row r="239" spans="2:3" x14ac:dyDescent="0.25">
      <c r="B239" s="11" t="s">
        <v>241</v>
      </c>
      <c r="C239" s="12">
        <v>1962</v>
      </c>
    </row>
    <row r="240" spans="2:3" x14ac:dyDescent="0.25">
      <c r="B240" s="10" t="s">
        <v>242</v>
      </c>
      <c r="C240" s="12">
        <v>1962</v>
      </c>
    </row>
    <row r="241" spans="2:3" x14ac:dyDescent="0.25">
      <c r="B241" s="10"/>
      <c r="C241" s="12"/>
    </row>
    <row r="242" spans="2:3" x14ac:dyDescent="0.25">
      <c r="B242" s="9" t="s">
        <v>642</v>
      </c>
      <c r="C242" s="12"/>
    </row>
    <row r="243" spans="2:3" x14ac:dyDescent="0.25">
      <c r="B243" s="10" t="s">
        <v>643</v>
      </c>
      <c r="C243" s="12"/>
    </row>
    <row r="244" spans="2:3" x14ac:dyDescent="0.25">
      <c r="B244" s="11" t="s">
        <v>644</v>
      </c>
      <c r="C244" s="12">
        <v>1866.2</v>
      </c>
    </row>
    <row r="245" spans="2:3" x14ac:dyDescent="0.25">
      <c r="B245" s="10" t="s">
        <v>645</v>
      </c>
      <c r="C245" s="12">
        <v>1866.2</v>
      </c>
    </row>
    <row r="246" spans="2:3" x14ac:dyDescent="0.25">
      <c r="B246" s="10"/>
      <c r="C246" s="12"/>
    </row>
    <row r="247" spans="2:3" x14ac:dyDescent="0.25">
      <c r="B247" s="9" t="s">
        <v>243</v>
      </c>
      <c r="C247" s="12"/>
    </row>
    <row r="248" spans="2:3" x14ac:dyDescent="0.25">
      <c r="B248" s="10" t="s">
        <v>244</v>
      </c>
      <c r="C248" s="12"/>
    </row>
    <row r="249" spans="2:3" x14ac:dyDescent="0.25">
      <c r="B249" s="11" t="s">
        <v>245</v>
      </c>
      <c r="C249" s="12">
        <v>6530.58</v>
      </c>
    </row>
    <row r="250" spans="2:3" x14ac:dyDescent="0.25">
      <c r="B250" s="11" t="s">
        <v>246</v>
      </c>
      <c r="C250" s="12">
        <v>6929.16</v>
      </c>
    </row>
    <row r="251" spans="2:3" x14ac:dyDescent="0.25">
      <c r="B251" s="10" t="s">
        <v>247</v>
      </c>
      <c r="C251" s="12">
        <v>13459.74</v>
      </c>
    </row>
    <row r="252" spans="2:3" x14ac:dyDescent="0.25">
      <c r="B252" s="10"/>
      <c r="C252" s="12"/>
    </row>
    <row r="253" spans="2:3" x14ac:dyDescent="0.25">
      <c r="B253" s="9" t="s">
        <v>646</v>
      </c>
      <c r="C253" s="12"/>
    </row>
    <row r="254" spans="2:3" x14ac:dyDescent="0.25">
      <c r="B254" s="10" t="s">
        <v>647</v>
      </c>
      <c r="C254" s="12"/>
    </row>
    <row r="255" spans="2:3" x14ac:dyDescent="0.25">
      <c r="B255" s="11" t="s">
        <v>648</v>
      </c>
      <c r="C255" s="12">
        <v>1980.81</v>
      </c>
    </row>
    <row r="256" spans="2:3" x14ac:dyDescent="0.25">
      <c r="B256" s="10" t="s">
        <v>649</v>
      </c>
      <c r="C256" s="12">
        <v>1980.81</v>
      </c>
    </row>
    <row r="257" spans="2:3" x14ac:dyDescent="0.25">
      <c r="B257" s="10"/>
      <c r="C257" s="12"/>
    </row>
    <row r="258" spans="2:3" x14ac:dyDescent="0.25">
      <c r="B258" s="9" t="s">
        <v>248</v>
      </c>
      <c r="C258" s="12"/>
    </row>
    <row r="259" spans="2:3" x14ac:dyDescent="0.25">
      <c r="B259" s="10" t="s">
        <v>249</v>
      </c>
      <c r="C259" s="12"/>
    </row>
    <row r="260" spans="2:3" x14ac:dyDescent="0.25">
      <c r="B260" s="11" t="s">
        <v>650</v>
      </c>
      <c r="C260" s="12">
        <v>2921.64</v>
      </c>
    </row>
    <row r="261" spans="2:3" x14ac:dyDescent="0.25">
      <c r="B261" s="11" t="s">
        <v>250</v>
      </c>
      <c r="C261" s="12">
        <v>686.76</v>
      </c>
    </row>
    <row r="262" spans="2:3" x14ac:dyDescent="0.25">
      <c r="B262" s="10" t="s">
        <v>251</v>
      </c>
      <c r="C262" s="12">
        <v>3608.3999999999996</v>
      </c>
    </row>
    <row r="263" spans="2:3" x14ac:dyDescent="0.25">
      <c r="B263" s="10"/>
      <c r="C263" s="12"/>
    </row>
    <row r="264" spans="2:3" x14ac:dyDescent="0.25">
      <c r="B264" s="9" t="s">
        <v>252</v>
      </c>
      <c r="C264" s="12"/>
    </row>
    <row r="265" spans="2:3" x14ac:dyDescent="0.25">
      <c r="B265" s="10" t="s">
        <v>253</v>
      </c>
      <c r="C265" s="12"/>
    </row>
    <row r="266" spans="2:3" x14ac:dyDescent="0.25">
      <c r="B266" s="11" t="s">
        <v>254</v>
      </c>
      <c r="C266" s="12">
        <v>4873.88</v>
      </c>
    </row>
    <row r="267" spans="2:3" x14ac:dyDescent="0.25">
      <c r="B267" s="11" t="s">
        <v>255</v>
      </c>
      <c r="C267" s="12">
        <v>2940.44</v>
      </c>
    </row>
    <row r="268" spans="2:3" x14ac:dyDescent="0.25">
      <c r="B268" s="11" t="s">
        <v>256</v>
      </c>
      <c r="C268" s="12">
        <v>12204.84</v>
      </c>
    </row>
    <row r="269" spans="2:3" x14ac:dyDescent="0.25">
      <c r="B269" s="11" t="s">
        <v>257</v>
      </c>
      <c r="C269" s="12">
        <v>26544.52</v>
      </c>
    </row>
    <row r="270" spans="2:3" x14ac:dyDescent="0.25">
      <c r="B270" s="11" t="s">
        <v>259</v>
      </c>
      <c r="C270" s="12">
        <v>5800.32</v>
      </c>
    </row>
    <row r="271" spans="2:3" x14ac:dyDescent="0.25">
      <c r="B271" s="11" t="s">
        <v>260</v>
      </c>
      <c r="C271" s="12">
        <v>3343.24</v>
      </c>
    </row>
    <row r="272" spans="2:3" x14ac:dyDescent="0.25">
      <c r="B272" s="10" t="s">
        <v>261</v>
      </c>
      <c r="C272" s="12">
        <v>55707.24</v>
      </c>
    </row>
    <row r="273" spans="2:3" x14ac:dyDescent="0.25">
      <c r="B273" s="10"/>
      <c r="C273" s="12"/>
    </row>
    <row r="274" spans="2:3" x14ac:dyDescent="0.25">
      <c r="B274" s="9" t="s">
        <v>262</v>
      </c>
      <c r="C274" s="12"/>
    </row>
    <row r="275" spans="2:3" x14ac:dyDescent="0.25">
      <c r="B275" s="10" t="s">
        <v>263</v>
      </c>
      <c r="C275" s="12"/>
    </row>
    <row r="276" spans="2:3" x14ac:dyDescent="0.25">
      <c r="B276" s="11" t="s">
        <v>264</v>
      </c>
      <c r="C276" s="12">
        <v>2898.72</v>
      </c>
    </row>
    <row r="277" spans="2:3" x14ac:dyDescent="0.25">
      <c r="B277" s="10" t="s">
        <v>265</v>
      </c>
      <c r="C277" s="12">
        <v>2898.72</v>
      </c>
    </row>
    <row r="278" spans="2:3" x14ac:dyDescent="0.25">
      <c r="B278" s="10"/>
      <c r="C278" s="12"/>
    </row>
    <row r="279" spans="2:3" x14ac:dyDescent="0.25">
      <c r="B279" s="9" t="s">
        <v>266</v>
      </c>
      <c r="C279" s="12"/>
    </row>
    <row r="280" spans="2:3" x14ac:dyDescent="0.25">
      <c r="B280" s="10" t="s">
        <v>267</v>
      </c>
      <c r="C280" s="12"/>
    </row>
    <row r="281" spans="2:3" x14ac:dyDescent="0.25">
      <c r="B281" s="11" t="s">
        <v>651</v>
      </c>
      <c r="C281" s="12">
        <v>6493.75</v>
      </c>
    </row>
    <row r="282" spans="2:3" x14ac:dyDescent="0.25">
      <c r="B282" s="11" t="s">
        <v>270</v>
      </c>
      <c r="C282" s="12">
        <v>13610.9</v>
      </c>
    </row>
    <row r="283" spans="2:3" x14ac:dyDescent="0.25">
      <c r="B283" s="11" t="s">
        <v>271</v>
      </c>
      <c r="C283" s="12">
        <v>22546.3</v>
      </c>
    </row>
    <row r="284" spans="2:3" x14ac:dyDescent="0.25">
      <c r="B284" s="10" t="s">
        <v>272</v>
      </c>
      <c r="C284" s="12">
        <v>42650.95</v>
      </c>
    </row>
    <row r="285" spans="2:3" x14ac:dyDescent="0.25">
      <c r="B285" s="10"/>
      <c r="C285" s="12"/>
    </row>
    <row r="286" spans="2:3" x14ac:dyDescent="0.25">
      <c r="B286" s="9" t="s">
        <v>652</v>
      </c>
      <c r="C286" s="12"/>
    </row>
    <row r="287" spans="2:3" x14ac:dyDescent="0.25">
      <c r="B287" s="10" t="s">
        <v>653</v>
      </c>
      <c r="C287" s="12"/>
    </row>
    <row r="288" spans="2:3" x14ac:dyDescent="0.25">
      <c r="B288" s="11" t="s">
        <v>654</v>
      </c>
      <c r="C288" s="12">
        <v>5122.1499999999996</v>
      </c>
    </row>
    <row r="289" spans="2:3" x14ac:dyDescent="0.25">
      <c r="B289" s="10" t="s">
        <v>655</v>
      </c>
      <c r="C289" s="12">
        <v>5122.1499999999996</v>
      </c>
    </row>
    <row r="290" spans="2:3" x14ac:dyDescent="0.25">
      <c r="B290" s="10"/>
      <c r="C290" s="12"/>
    </row>
    <row r="291" spans="2:3" x14ac:dyDescent="0.25">
      <c r="B291" s="9" t="s">
        <v>273</v>
      </c>
      <c r="C291" s="12"/>
    </row>
    <row r="292" spans="2:3" x14ac:dyDescent="0.25">
      <c r="B292" s="10" t="s">
        <v>274</v>
      </c>
      <c r="C292" s="12"/>
    </row>
    <row r="293" spans="2:3" x14ac:dyDescent="0.25">
      <c r="B293" s="11" t="s">
        <v>275</v>
      </c>
      <c r="C293" s="12">
        <v>13684.95</v>
      </c>
    </row>
    <row r="294" spans="2:3" x14ac:dyDescent="0.25">
      <c r="B294" s="11" t="s">
        <v>656</v>
      </c>
      <c r="C294" s="12">
        <v>19091.349999999999</v>
      </c>
    </row>
    <row r="295" spans="2:3" x14ac:dyDescent="0.25">
      <c r="B295" s="10" t="s">
        <v>278</v>
      </c>
      <c r="C295" s="12">
        <v>32776.300000000003</v>
      </c>
    </row>
    <row r="296" spans="2:3" x14ac:dyDescent="0.25">
      <c r="B296" s="10"/>
      <c r="C296" s="12"/>
    </row>
    <row r="297" spans="2:3" x14ac:dyDescent="0.25">
      <c r="B297" s="9" t="s">
        <v>279</v>
      </c>
      <c r="C297" s="12"/>
    </row>
    <row r="298" spans="2:3" x14ac:dyDescent="0.25">
      <c r="B298" s="10" t="s">
        <v>280</v>
      </c>
      <c r="C298" s="12"/>
    </row>
    <row r="299" spans="2:3" x14ac:dyDescent="0.25">
      <c r="B299" s="11" t="s">
        <v>657</v>
      </c>
      <c r="C299" s="12">
        <v>353.21</v>
      </c>
    </row>
    <row r="300" spans="2:3" x14ac:dyDescent="0.25">
      <c r="B300" s="11" t="s">
        <v>281</v>
      </c>
      <c r="C300" s="12">
        <v>3903.9</v>
      </c>
    </row>
    <row r="301" spans="2:3" x14ac:dyDescent="0.25">
      <c r="B301" s="10" t="s">
        <v>282</v>
      </c>
      <c r="C301" s="12">
        <v>4257.1099999999997</v>
      </c>
    </row>
    <row r="302" spans="2:3" x14ac:dyDescent="0.25">
      <c r="B302" s="10"/>
      <c r="C302" s="12"/>
    </row>
    <row r="303" spans="2:3" x14ac:dyDescent="0.25">
      <c r="B303" s="9" t="s">
        <v>286</v>
      </c>
      <c r="C303" s="12"/>
    </row>
    <row r="304" spans="2:3" x14ac:dyDescent="0.25">
      <c r="B304" s="10" t="s">
        <v>287</v>
      </c>
      <c r="C304" s="12"/>
    </row>
    <row r="305" spans="2:3" x14ac:dyDescent="0.25">
      <c r="B305" s="11" t="s">
        <v>288</v>
      </c>
      <c r="C305" s="12">
        <v>2863.35</v>
      </c>
    </row>
    <row r="306" spans="2:3" x14ac:dyDescent="0.25">
      <c r="B306" s="11" t="s">
        <v>289</v>
      </c>
      <c r="C306" s="12">
        <v>1554.39</v>
      </c>
    </row>
    <row r="307" spans="2:3" x14ac:dyDescent="0.25">
      <c r="B307" s="10" t="s">
        <v>291</v>
      </c>
      <c r="C307" s="12">
        <v>4417.74</v>
      </c>
    </row>
    <row r="308" spans="2:3" x14ac:dyDescent="0.25">
      <c r="B308" s="10"/>
      <c r="C308" s="12"/>
    </row>
    <row r="309" spans="2:3" x14ac:dyDescent="0.25">
      <c r="B309" s="9" t="s">
        <v>658</v>
      </c>
      <c r="C309" s="12"/>
    </row>
    <row r="310" spans="2:3" x14ac:dyDescent="0.25">
      <c r="B310" s="10" t="s">
        <v>659</v>
      </c>
      <c r="C310" s="12"/>
    </row>
    <row r="311" spans="2:3" x14ac:dyDescent="0.25">
      <c r="B311" s="11" t="s">
        <v>660</v>
      </c>
      <c r="C311" s="12">
        <v>2613.1799999999998</v>
      </c>
    </row>
    <row r="312" spans="2:3" x14ac:dyDescent="0.25">
      <c r="B312" s="10" t="s">
        <v>661</v>
      </c>
      <c r="C312" s="12">
        <v>2613.1799999999998</v>
      </c>
    </row>
    <row r="313" spans="2:3" x14ac:dyDescent="0.25">
      <c r="B313" s="10"/>
      <c r="C313" s="12"/>
    </row>
    <row r="314" spans="2:3" x14ac:dyDescent="0.25">
      <c r="B314" s="9" t="s">
        <v>292</v>
      </c>
      <c r="C314" s="12"/>
    </row>
    <row r="315" spans="2:3" x14ac:dyDescent="0.25">
      <c r="B315" s="10" t="s">
        <v>293</v>
      </c>
      <c r="C315" s="12"/>
    </row>
    <row r="316" spans="2:3" x14ac:dyDescent="0.25">
      <c r="B316" s="11" t="s">
        <v>234</v>
      </c>
      <c r="C316" s="12">
        <v>3897.24</v>
      </c>
    </row>
    <row r="317" spans="2:3" x14ac:dyDescent="0.25">
      <c r="B317" s="11" t="s">
        <v>662</v>
      </c>
      <c r="C317" s="12">
        <v>1699.86</v>
      </c>
    </row>
    <row r="318" spans="2:3" x14ac:dyDescent="0.25">
      <c r="B318" s="11" t="s">
        <v>297</v>
      </c>
      <c r="C318" s="12">
        <v>3579.38</v>
      </c>
    </row>
    <row r="319" spans="2:3" x14ac:dyDescent="0.25">
      <c r="B319" s="11" t="s">
        <v>300</v>
      </c>
      <c r="C319" s="12">
        <v>2929.84</v>
      </c>
    </row>
    <row r="320" spans="2:3" x14ac:dyDescent="0.25">
      <c r="B320" s="10" t="s">
        <v>301</v>
      </c>
      <c r="C320" s="12">
        <v>12106.32</v>
      </c>
    </row>
    <row r="321" spans="2:3" x14ac:dyDescent="0.25">
      <c r="B321" s="10"/>
      <c r="C321" s="12"/>
    </row>
    <row r="322" spans="2:3" x14ac:dyDescent="0.25">
      <c r="B322" s="9" t="s">
        <v>663</v>
      </c>
      <c r="C322" s="12"/>
    </row>
    <row r="323" spans="2:3" x14ac:dyDescent="0.25">
      <c r="B323" s="10" t="s">
        <v>664</v>
      </c>
      <c r="C323" s="12"/>
    </row>
    <row r="324" spans="2:3" x14ac:dyDescent="0.25">
      <c r="B324" s="11" t="s">
        <v>665</v>
      </c>
      <c r="C324" s="12">
        <v>943.85</v>
      </c>
    </row>
    <row r="325" spans="2:3" x14ac:dyDescent="0.25">
      <c r="B325" s="11" t="s">
        <v>666</v>
      </c>
      <c r="C325" s="12">
        <v>482.9</v>
      </c>
    </row>
    <row r="326" spans="2:3" x14ac:dyDescent="0.25">
      <c r="B326" s="10" t="s">
        <v>667</v>
      </c>
      <c r="C326" s="12">
        <v>1426.75</v>
      </c>
    </row>
    <row r="327" spans="2:3" x14ac:dyDescent="0.25">
      <c r="B327" s="10"/>
      <c r="C327" s="12"/>
    </row>
    <row r="328" spans="2:3" x14ac:dyDescent="0.25">
      <c r="B328" s="9" t="s">
        <v>305</v>
      </c>
      <c r="C328" s="12"/>
    </row>
    <row r="329" spans="2:3" x14ac:dyDescent="0.25">
      <c r="B329" s="10" t="s">
        <v>306</v>
      </c>
      <c r="C329" s="12"/>
    </row>
    <row r="330" spans="2:3" x14ac:dyDescent="0.25">
      <c r="B330" s="11" t="s">
        <v>668</v>
      </c>
      <c r="C330" s="12">
        <v>1421.4</v>
      </c>
    </row>
    <row r="331" spans="2:3" x14ac:dyDescent="0.25">
      <c r="B331" s="11" t="s">
        <v>669</v>
      </c>
      <c r="C331" s="12">
        <v>3409.3</v>
      </c>
    </row>
    <row r="332" spans="2:3" x14ac:dyDescent="0.25">
      <c r="B332" s="11" t="s">
        <v>670</v>
      </c>
      <c r="C332" s="12">
        <v>2451.4</v>
      </c>
    </row>
    <row r="333" spans="2:3" x14ac:dyDescent="0.25">
      <c r="B333" s="11" t="s">
        <v>307</v>
      </c>
      <c r="C333" s="12">
        <v>1833.4</v>
      </c>
    </row>
    <row r="334" spans="2:3" x14ac:dyDescent="0.25">
      <c r="B334" s="10" t="s">
        <v>308</v>
      </c>
      <c r="C334" s="12">
        <v>9115.5</v>
      </c>
    </row>
    <row r="335" spans="2:3" x14ac:dyDescent="0.25">
      <c r="B335" s="10"/>
      <c r="C335" s="12"/>
    </row>
    <row r="336" spans="2:3" x14ac:dyDescent="0.25">
      <c r="B336" s="9" t="s">
        <v>671</v>
      </c>
      <c r="C336" s="12"/>
    </row>
    <row r="337" spans="2:3" x14ac:dyDescent="0.25">
      <c r="B337" s="10" t="s">
        <v>672</v>
      </c>
      <c r="C337" s="12"/>
    </row>
    <row r="338" spans="2:3" x14ac:dyDescent="0.25">
      <c r="B338" s="11" t="s">
        <v>673</v>
      </c>
      <c r="C338" s="12">
        <v>4124.83</v>
      </c>
    </row>
    <row r="339" spans="2:3" x14ac:dyDescent="0.25">
      <c r="B339" s="10" t="s">
        <v>674</v>
      </c>
      <c r="C339" s="12">
        <v>4124.83</v>
      </c>
    </row>
    <row r="340" spans="2:3" x14ac:dyDescent="0.25">
      <c r="B340" s="10"/>
      <c r="C340" s="12"/>
    </row>
    <row r="341" spans="2:3" x14ac:dyDescent="0.25">
      <c r="B341" s="9" t="s">
        <v>309</v>
      </c>
      <c r="C341" s="12"/>
    </row>
    <row r="342" spans="2:3" x14ac:dyDescent="0.25">
      <c r="B342" s="10" t="s">
        <v>310</v>
      </c>
      <c r="C342" s="12"/>
    </row>
    <row r="343" spans="2:3" x14ac:dyDescent="0.25">
      <c r="B343" s="11" t="s">
        <v>311</v>
      </c>
      <c r="C343" s="12">
        <v>6649.2</v>
      </c>
    </row>
    <row r="344" spans="2:3" x14ac:dyDescent="0.25">
      <c r="B344" s="11" t="s">
        <v>312</v>
      </c>
      <c r="C344" s="12">
        <v>3047.55</v>
      </c>
    </row>
    <row r="345" spans="2:3" x14ac:dyDescent="0.25">
      <c r="B345" s="11" t="s">
        <v>313</v>
      </c>
      <c r="C345" s="12">
        <v>9419.7000000000007</v>
      </c>
    </row>
    <row r="346" spans="2:3" x14ac:dyDescent="0.25">
      <c r="B346" s="11" t="s">
        <v>314</v>
      </c>
      <c r="C346" s="12">
        <v>3878.7</v>
      </c>
    </row>
    <row r="347" spans="2:3" x14ac:dyDescent="0.25">
      <c r="B347" s="11" t="s">
        <v>315</v>
      </c>
      <c r="C347" s="12">
        <v>9641.34</v>
      </c>
    </row>
    <row r="348" spans="2:3" x14ac:dyDescent="0.25">
      <c r="B348" s="10" t="s">
        <v>318</v>
      </c>
      <c r="C348" s="12">
        <v>32636.49</v>
      </c>
    </row>
    <row r="349" spans="2:3" x14ac:dyDescent="0.25">
      <c r="B349" s="10"/>
      <c r="C349" s="12"/>
    </row>
    <row r="350" spans="2:3" x14ac:dyDescent="0.25">
      <c r="B350" s="9" t="s">
        <v>675</v>
      </c>
      <c r="C350" s="12"/>
    </row>
    <row r="351" spans="2:3" x14ac:dyDescent="0.25">
      <c r="B351" s="10" t="s">
        <v>676</v>
      </c>
      <c r="C351" s="12"/>
    </row>
    <row r="352" spans="2:3" x14ac:dyDescent="0.25">
      <c r="B352" s="11" t="s">
        <v>677</v>
      </c>
      <c r="C352" s="12">
        <v>2732.1</v>
      </c>
    </row>
    <row r="353" spans="2:3" x14ac:dyDescent="0.25">
      <c r="B353" s="10" t="s">
        <v>678</v>
      </c>
      <c r="C353" s="12">
        <v>2732.1</v>
      </c>
    </row>
    <row r="354" spans="2:3" x14ac:dyDescent="0.25">
      <c r="B354" s="10"/>
      <c r="C354" s="12"/>
    </row>
    <row r="355" spans="2:3" x14ac:dyDescent="0.25">
      <c r="B355" s="9" t="s">
        <v>319</v>
      </c>
      <c r="C355" s="12"/>
    </row>
    <row r="356" spans="2:3" x14ac:dyDescent="0.25">
      <c r="B356" s="10" t="s">
        <v>320</v>
      </c>
      <c r="C356" s="12"/>
    </row>
    <row r="357" spans="2:3" x14ac:dyDescent="0.25">
      <c r="B357" s="11" t="s">
        <v>679</v>
      </c>
      <c r="C357" s="12">
        <v>467.84</v>
      </c>
    </row>
    <row r="358" spans="2:3" x14ac:dyDescent="0.25">
      <c r="B358" s="11" t="s">
        <v>680</v>
      </c>
      <c r="C358" s="12">
        <v>555.55999999999995</v>
      </c>
    </row>
    <row r="359" spans="2:3" x14ac:dyDescent="0.25">
      <c r="B359" s="11" t="s">
        <v>681</v>
      </c>
      <c r="C359" s="12">
        <v>731</v>
      </c>
    </row>
    <row r="360" spans="2:3" x14ac:dyDescent="0.25">
      <c r="B360" s="11" t="s">
        <v>682</v>
      </c>
      <c r="C360" s="12">
        <v>804.1</v>
      </c>
    </row>
    <row r="361" spans="2:3" x14ac:dyDescent="0.25">
      <c r="B361" s="11" t="s">
        <v>683</v>
      </c>
      <c r="C361" s="12">
        <v>2076.04</v>
      </c>
    </row>
    <row r="362" spans="2:3" x14ac:dyDescent="0.25">
      <c r="B362" s="11" t="s">
        <v>684</v>
      </c>
      <c r="C362" s="12">
        <v>4225.18</v>
      </c>
    </row>
    <row r="363" spans="2:3" x14ac:dyDescent="0.25">
      <c r="B363" s="11" t="s">
        <v>685</v>
      </c>
      <c r="C363" s="12">
        <v>5672.56</v>
      </c>
    </row>
    <row r="364" spans="2:3" x14ac:dyDescent="0.25">
      <c r="B364" s="11" t="s">
        <v>686</v>
      </c>
      <c r="C364" s="12">
        <v>1769.02</v>
      </c>
    </row>
    <row r="365" spans="2:3" x14ac:dyDescent="0.25">
      <c r="B365" s="11" t="s">
        <v>687</v>
      </c>
      <c r="C365" s="12">
        <v>2456.16</v>
      </c>
    </row>
    <row r="366" spans="2:3" x14ac:dyDescent="0.25">
      <c r="B366" s="10" t="s">
        <v>321</v>
      </c>
      <c r="C366" s="12">
        <v>18757.460000000003</v>
      </c>
    </row>
    <row r="367" spans="2:3" x14ac:dyDescent="0.25">
      <c r="B367" s="10"/>
      <c r="C367" s="12"/>
    </row>
    <row r="368" spans="2:3" x14ac:dyDescent="0.25">
      <c r="B368" s="9" t="s">
        <v>688</v>
      </c>
      <c r="C368" s="12"/>
    </row>
    <row r="369" spans="2:3" x14ac:dyDescent="0.25">
      <c r="B369" s="10" t="s">
        <v>689</v>
      </c>
      <c r="C369" s="12"/>
    </row>
    <row r="370" spans="2:3" x14ac:dyDescent="0.25">
      <c r="B370" s="11" t="s">
        <v>690</v>
      </c>
      <c r="C370" s="12">
        <v>7645.5</v>
      </c>
    </row>
    <row r="371" spans="2:3" x14ac:dyDescent="0.25">
      <c r="B371" s="10" t="s">
        <v>691</v>
      </c>
      <c r="C371" s="12">
        <v>7645.5</v>
      </c>
    </row>
    <row r="372" spans="2:3" x14ac:dyDescent="0.25">
      <c r="B372" s="10"/>
      <c r="C372" s="12"/>
    </row>
    <row r="373" spans="2:3" x14ac:dyDescent="0.25">
      <c r="B373" s="9" t="s">
        <v>326</v>
      </c>
      <c r="C373" s="12"/>
    </row>
    <row r="374" spans="2:3" x14ac:dyDescent="0.25">
      <c r="B374" s="10" t="s">
        <v>327</v>
      </c>
      <c r="C374" s="12"/>
    </row>
    <row r="375" spans="2:3" x14ac:dyDescent="0.25">
      <c r="B375" s="11" t="s">
        <v>328</v>
      </c>
      <c r="C375" s="12">
        <v>3929.01</v>
      </c>
    </row>
    <row r="376" spans="2:3" x14ac:dyDescent="0.25">
      <c r="B376" s="10" t="s">
        <v>329</v>
      </c>
      <c r="C376" s="12">
        <v>3929.01</v>
      </c>
    </row>
    <row r="377" spans="2:3" x14ac:dyDescent="0.25">
      <c r="B377" s="10"/>
      <c r="C377" s="12"/>
    </row>
    <row r="378" spans="2:3" x14ac:dyDescent="0.25">
      <c r="B378" s="9" t="s">
        <v>330</v>
      </c>
      <c r="C378" s="12"/>
    </row>
    <row r="379" spans="2:3" x14ac:dyDescent="0.25">
      <c r="B379" s="10" t="s">
        <v>331</v>
      </c>
      <c r="C379" s="12"/>
    </row>
    <row r="380" spans="2:3" x14ac:dyDescent="0.25">
      <c r="B380" s="11" t="s">
        <v>332</v>
      </c>
      <c r="C380" s="12">
        <v>4042</v>
      </c>
    </row>
    <row r="381" spans="2:3" x14ac:dyDescent="0.25">
      <c r="B381" s="10" t="s">
        <v>333</v>
      </c>
      <c r="C381" s="12">
        <v>4042</v>
      </c>
    </row>
    <row r="382" spans="2:3" x14ac:dyDescent="0.25">
      <c r="B382" s="10"/>
      <c r="C382" s="12"/>
    </row>
    <row r="383" spans="2:3" x14ac:dyDescent="0.25">
      <c r="B383" s="9" t="s">
        <v>338</v>
      </c>
      <c r="C383" s="12"/>
    </row>
    <row r="384" spans="2:3" x14ac:dyDescent="0.25">
      <c r="B384" s="10" t="s">
        <v>339</v>
      </c>
      <c r="C384" s="12"/>
    </row>
    <row r="385" spans="2:3" x14ac:dyDescent="0.25">
      <c r="B385" s="11" t="s">
        <v>692</v>
      </c>
      <c r="C385" s="12">
        <v>10479.82</v>
      </c>
    </row>
    <row r="386" spans="2:3" x14ac:dyDescent="0.25">
      <c r="B386" s="11" t="s">
        <v>340</v>
      </c>
      <c r="C386" s="12">
        <v>8511.89</v>
      </c>
    </row>
    <row r="387" spans="2:3" x14ac:dyDescent="0.25">
      <c r="B387" s="10" t="s">
        <v>341</v>
      </c>
      <c r="C387" s="12">
        <v>18991.71</v>
      </c>
    </row>
    <row r="388" spans="2:3" x14ac:dyDescent="0.25">
      <c r="B388" s="10"/>
      <c r="C388" s="12"/>
    </row>
    <row r="389" spans="2:3" x14ac:dyDescent="0.25">
      <c r="B389" s="9" t="s">
        <v>693</v>
      </c>
      <c r="C389" s="12"/>
    </row>
    <row r="390" spans="2:3" x14ac:dyDescent="0.25">
      <c r="B390" s="10" t="s">
        <v>694</v>
      </c>
      <c r="C390" s="12"/>
    </row>
    <row r="391" spans="2:3" x14ac:dyDescent="0.25">
      <c r="B391" s="11" t="s">
        <v>695</v>
      </c>
      <c r="C391" s="12">
        <v>6895.8</v>
      </c>
    </row>
    <row r="392" spans="2:3" x14ac:dyDescent="0.25">
      <c r="B392" s="11" t="s">
        <v>696</v>
      </c>
      <c r="C392" s="12">
        <v>1736.72</v>
      </c>
    </row>
    <row r="393" spans="2:3" x14ac:dyDescent="0.25">
      <c r="B393" s="10" t="s">
        <v>697</v>
      </c>
      <c r="C393" s="12">
        <v>8632.52</v>
      </c>
    </row>
    <row r="394" spans="2:3" x14ac:dyDescent="0.25">
      <c r="B394" s="10"/>
      <c r="C394" s="12"/>
    </row>
    <row r="395" spans="2:3" x14ac:dyDescent="0.25">
      <c r="B395" s="9" t="s">
        <v>698</v>
      </c>
      <c r="C395" s="12"/>
    </row>
    <row r="396" spans="2:3" x14ac:dyDescent="0.25">
      <c r="B396" s="10" t="s">
        <v>699</v>
      </c>
      <c r="C396" s="12"/>
    </row>
    <row r="397" spans="2:3" x14ac:dyDescent="0.25">
      <c r="B397" s="11" t="s">
        <v>700</v>
      </c>
      <c r="C397" s="12">
        <v>7811.44</v>
      </c>
    </row>
    <row r="398" spans="2:3" x14ac:dyDescent="0.25">
      <c r="B398" s="10" t="s">
        <v>701</v>
      </c>
      <c r="C398" s="12">
        <v>7811.44</v>
      </c>
    </row>
    <row r="399" spans="2:3" x14ac:dyDescent="0.25">
      <c r="B399" s="10"/>
      <c r="C399" s="12"/>
    </row>
    <row r="400" spans="2:3" x14ac:dyDescent="0.25">
      <c r="B400" s="9" t="s">
        <v>359</v>
      </c>
      <c r="C400" s="12"/>
    </row>
    <row r="401" spans="2:3" x14ac:dyDescent="0.25">
      <c r="B401" s="10" t="s">
        <v>360</v>
      </c>
      <c r="C401" s="12"/>
    </row>
    <row r="402" spans="2:3" x14ac:dyDescent="0.25">
      <c r="B402" s="11" t="s">
        <v>361</v>
      </c>
      <c r="C402" s="12">
        <v>12303.07</v>
      </c>
    </row>
    <row r="403" spans="2:3" x14ac:dyDescent="0.25">
      <c r="B403" s="11" t="s">
        <v>363</v>
      </c>
      <c r="C403" s="12">
        <v>587.86</v>
      </c>
    </row>
    <row r="404" spans="2:3" x14ac:dyDescent="0.25">
      <c r="B404" s="10" t="s">
        <v>364</v>
      </c>
      <c r="C404" s="12">
        <v>12890.93</v>
      </c>
    </row>
    <row r="405" spans="2:3" x14ac:dyDescent="0.25">
      <c r="B405" s="10"/>
      <c r="C405" s="12"/>
    </row>
    <row r="406" spans="2:3" x14ac:dyDescent="0.25">
      <c r="B406" s="9" t="s">
        <v>702</v>
      </c>
      <c r="C406" s="12"/>
    </row>
    <row r="407" spans="2:3" x14ac:dyDescent="0.25">
      <c r="B407" s="10" t="s">
        <v>703</v>
      </c>
      <c r="C407" s="12"/>
    </row>
    <row r="408" spans="2:3" x14ac:dyDescent="0.25">
      <c r="B408" s="11" t="s">
        <v>704</v>
      </c>
      <c r="C408" s="12">
        <v>527.34</v>
      </c>
    </row>
    <row r="409" spans="2:3" x14ac:dyDescent="0.25">
      <c r="B409" s="11" t="s">
        <v>705</v>
      </c>
      <c r="C409" s="12">
        <v>1225.29</v>
      </c>
    </row>
    <row r="410" spans="2:3" x14ac:dyDescent="0.25">
      <c r="B410" s="11" t="s">
        <v>706</v>
      </c>
      <c r="C410" s="12">
        <v>279.18</v>
      </c>
    </row>
    <row r="411" spans="2:3" x14ac:dyDescent="0.25">
      <c r="B411" s="11" t="s">
        <v>707</v>
      </c>
      <c r="C411" s="12">
        <v>1706.1</v>
      </c>
    </row>
    <row r="412" spans="2:3" x14ac:dyDescent="0.25">
      <c r="B412" s="10" t="s">
        <v>708</v>
      </c>
      <c r="C412" s="12">
        <v>3737.91</v>
      </c>
    </row>
    <row r="413" spans="2:3" x14ac:dyDescent="0.25">
      <c r="B413" s="10"/>
      <c r="C413" s="12"/>
    </row>
    <row r="414" spans="2:3" x14ac:dyDescent="0.25">
      <c r="B414" s="9" t="s">
        <v>709</v>
      </c>
      <c r="C414" s="12"/>
    </row>
    <row r="415" spans="2:3" x14ac:dyDescent="0.25">
      <c r="B415" s="10" t="s">
        <v>710</v>
      </c>
      <c r="C415" s="12"/>
    </row>
    <row r="416" spans="2:3" x14ac:dyDescent="0.25">
      <c r="B416" s="11" t="s">
        <v>711</v>
      </c>
      <c r="C416" s="12">
        <v>1632.78</v>
      </c>
    </row>
    <row r="417" spans="2:3" x14ac:dyDescent="0.25">
      <c r="B417" s="10" t="s">
        <v>712</v>
      </c>
      <c r="C417" s="12">
        <v>1632.78</v>
      </c>
    </row>
    <row r="418" spans="2:3" x14ac:dyDescent="0.25">
      <c r="B418" s="10"/>
      <c r="C418" s="12"/>
    </row>
    <row r="419" spans="2:3" x14ac:dyDescent="0.25">
      <c r="B419" s="9" t="s">
        <v>378</v>
      </c>
      <c r="C419" s="12"/>
    </row>
    <row r="420" spans="2:3" x14ac:dyDescent="0.25">
      <c r="B420" s="10" t="s">
        <v>379</v>
      </c>
      <c r="C420" s="12"/>
    </row>
    <row r="421" spans="2:3" x14ac:dyDescent="0.25">
      <c r="B421" s="11" t="s">
        <v>380</v>
      </c>
      <c r="C421" s="12">
        <v>2190.5100000000002</v>
      </c>
    </row>
    <row r="422" spans="2:3" x14ac:dyDescent="0.25">
      <c r="B422" s="11" t="s">
        <v>713</v>
      </c>
      <c r="C422" s="12">
        <v>658.35</v>
      </c>
    </row>
    <row r="423" spans="2:3" x14ac:dyDescent="0.25">
      <c r="B423" s="11" t="s">
        <v>714</v>
      </c>
      <c r="C423" s="12">
        <v>119.7</v>
      </c>
    </row>
    <row r="424" spans="2:3" x14ac:dyDescent="0.25">
      <c r="B424" s="11" t="s">
        <v>715</v>
      </c>
      <c r="C424" s="12">
        <v>10808.91</v>
      </c>
    </row>
    <row r="425" spans="2:3" x14ac:dyDescent="0.25">
      <c r="B425" s="11" t="s">
        <v>716</v>
      </c>
      <c r="C425" s="12">
        <v>1077.3</v>
      </c>
    </row>
    <row r="426" spans="2:3" x14ac:dyDescent="0.25">
      <c r="B426" s="10" t="s">
        <v>381</v>
      </c>
      <c r="C426" s="12">
        <v>14854.769999999999</v>
      </c>
    </row>
    <row r="427" spans="2:3" x14ac:dyDescent="0.25">
      <c r="B427" s="10"/>
      <c r="C427" s="12"/>
    </row>
    <row r="428" spans="2:3" x14ac:dyDescent="0.25">
      <c r="B428" s="9" t="s">
        <v>382</v>
      </c>
      <c r="C428" s="12"/>
    </row>
    <row r="429" spans="2:3" x14ac:dyDescent="0.25">
      <c r="B429" s="10" t="s">
        <v>383</v>
      </c>
      <c r="C429" s="12"/>
    </row>
    <row r="430" spans="2:3" x14ac:dyDescent="0.25">
      <c r="B430" s="11" t="s">
        <v>384</v>
      </c>
      <c r="C430" s="12">
        <v>5364.8</v>
      </c>
    </row>
    <row r="431" spans="2:3" x14ac:dyDescent="0.25">
      <c r="B431" s="10" t="s">
        <v>385</v>
      </c>
      <c r="C431" s="12">
        <v>5364.8</v>
      </c>
    </row>
    <row r="432" spans="2:3" x14ac:dyDescent="0.25">
      <c r="B432" s="10"/>
      <c r="C432" s="12"/>
    </row>
    <row r="433" spans="2:3" x14ac:dyDescent="0.25">
      <c r="B433" s="9" t="s">
        <v>386</v>
      </c>
      <c r="C433" s="12"/>
    </row>
    <row r="434" spans="2:3" x14ac:dyDescent="0.25">
      <c r="B434" s="10" t="s">
        <v>387</v>
      </c>
      <c r="C434" s="12"/>
    </row>
    <row r="435" spans="2:3" x14ac:dyDescent="0.25">
      <c r="B435" s="11" t="s">
        <v>388</v>
      </c>
      <c r="C435" s="12">
        <v>8155.13</v>
      </c>
    </row>
    <row r="436" spans="2:3" x14ac:dyDescent="0.25">
      <c r="B436" s="10" t="s">
        <v>389</v>
      </c>
      <c r="C436" s="12">
        <v>8155.13</v>
      </c>
    </row>
    <row r="437" spans="2:3" x14ac:dyDescent="0.25">
      <c r="B437" s="10"/>
      <c r="C437" s="12"/>
    </row>
    <row r="438" spans="2:3" x14ac:dyDescent="0.25">
      <c r="B438" s="9" t="s">
        <v>401</v>
      </c>
      <c r="C438" s="12"/>
    </row>
    <row r="439" spans="2:3" x14ac:dyDescent="0.25">
      <c r="B439" s="10" t="s">
        <v>402</v>
      </c>
      <c r="C439" s="12"/>
    </row>
    <row r="440" spans="2:3" x14ac:dyDescent="0.25">
      <c r="B440" s="11" t="s">
        <v>403</v>
      </c>
      <c r="C440" s="12">
        <v>5024.8500000000004</v>
      </c>
    </row>
    <row r="441" spans="2:3" x14ac:dyDescent="0.25">
      <c r="B441" s="10" t="s">
        <v>404</v>
      </c>
      <c r="C441" s="12">
        <v>5024.8500000000004</v>
      </c>
    </row>
    <row r="442" spans="2:3" x14ac:dyDescent="0.25">
      <c r="B442" s="10"/>
      <c r="C442" s="12"/>
    </row>
    <row r="443" spans="2:3" x14ac:dyDescent="0.25">
      <c r="B443" s="9" t="s">
        <v>717</v>
      </c>
      <c r="C443" s="12"/>
    </row>
    <row r="444" spans="2:3" x14ac:dyDescent="0.25">
      <c r="B444" s="10" t="s">
        <v>718</v>
      </c>
      <c r="C444" s="12"/>
    </row>
    <row r="445" spans="2:3" x14ac:dyDescent="0.25">
      <c r="B445" s="11" t="s">
        <v>719</v>
      </c>
      <c r="C445" s="12">
        <v>7308.45</v>
      </c>
    </row>
    <row r="446" spans="2:3" x14ac:dyDescent="0.25">
      <c r="B446" s="10" t="s">
        <v>720</v>
      </c>
      <c r="C446" s="12">
        <v>7308.45</v>
      </c>
    </row>
    <row r="447" spans="2:3" x14ac:dyDescent="0.25">
      <c r="B447" s="10"/>
      <c r="C447" s="12"/>
    </row>
    <row r="448" spans="2:3" x14ac:dyDescent="0.25">
      <c r="B448" s="9" t="s">
        <v>410</v>
      </c>
      <c r="C448" s="12"/>
    </row>
    <row r="449" spans="2:3" x14ac:dyDescent="0.25">
      <c r="B449" s="10" t="s">
        <v>411</v>
      </c>
      <c r="C449" s="12"/>
    </row>
    <row r="450" spans="2:3" x14ac:dyDescent="0.25">
      <c r="B450" s="11" t="s">
        <v>412</v>
      </c>
      <c r="C450" s="12">
        <v>4169.12</v>
      </c>
    </row>
    <row r="451" spans="2:3" x14ac:dyDescent="0.25">
      <c r="B451" s="10" t="s">
        <v>413</v>
      </c>
      <c r="C451" s="12">
        <v>4169.12</v>
      </c>
    </row>
    <row r="452" spans="2:3" x14ac:dyDescent="0.25">
      <c r="B452" s="10"/>
      <c r="C452" s="12"/>
    </row>
    <row r="453" spans="2:3" x14ac:dyDescent="0.25">
      <c r="B453" s="9" t="s">
        <v>414</v>
      </c>
      <c r="C453" s="12"/>
    </row>
    <row r="454" spans="2:3" x14ac:dyDescent="0.25">
      <c r="B454" s="10" t="s">
        <v>415</v>
      </c>
      <c r="C454" s="12"/>
    </row>
    <row r="455" spans="2:3" x14ac:dyDescent="0.25">
      <c r="B455" s="11" t="s">
        <v>416</v>
      </c>
      <c r="C455" s="12">
        <v>402</v>
      </c>
    </row>
    <row r="456" spans="2:3" x14ac:dyDescent="0.25">
      <c r="B456" s="11" t="s">
        <v>417</v>
      </c>
      <c r="C456" s="12">
        <v>3711.8</v>
      </c>
    </row>
    <row r="457" spans="2:3" x14ac:dyDescent="0.25">
      <c r="B457" s="10" t="s">
        <v>418</v>
      </c>
      <c r="C457" s="12">
        <v>4113.8</v>
      </c>
    </row>
    <row r="458" spans="2:3" x14ac:dyDescent="0.25">
      <c r="B458" s="10"/>
      <c r="C458" s="12"/>
    </row>
    <row r="459" spans="2:3" x14ac:dyDescent="0.25">
      <c r="B459" s="9" t="s">
        <v>721</v>
      </c>
      <c r="C459" s="12"/>
    </row>
    <row r="460" spans="2:3" x14ac:dyDescent="0.25">
      <c r="B460" s="10" t="s">
        <v>722</v>
      </c>
      <c r="C460" s="12"/>
    </row>
    <row r="461" spans="2:3" x14ac:dyDescent="0.25">
      <c r="B461" s="11" t="s">
        <v>723</v>
      </c>
      <c r="C461" s="12">
        <v>3771.9</v>
      </c>
    </row>
    <row r="462" spans="2:3" x14ac:dyDescent="0.25">
      <c r="B462" s="10" t="s">
        <v>724</v>
      </c>
      <c r="C462" s="12">
        <v>3771.9</v>
      </c>
    </row>
    <row r="463" spans="2:3" x14ac:dyDescent="0.25">
      <c r="B463" s="10"/>
      <c r="C463" s="12"/>
    </row>
    <row r="464" spans="2:3" x14ac:dyDescent="0.25">
      <c r="B464" s="9" t="s">
        <v>419</v>
      </c>
      <c r="C464" s="12"/>
    </row>
    <row r="465" spans="2:3" x14ac:dyDescent="0.25">
      <c r="B465" s="10" t="s">
        <v>420</v>
      </c>
      <c r="C465" s="12"/>
    </row>
    <row r="466" spans="2:3" x14ac:dyDescent="0.25">
      <c r="B466" s="11" t="s">
        <v>725</v>
      </c>
      <c r="C466" s="12">
        <v>5490</v>
      </c>
    </row>
    <row r="467" spans="2:3" x14ac:dyDescent="0.25">
      <c r="B467" s="11" t="s">
        <v>726</v>
      </c>
      <c r="C467" s="12">
        <v>9744.75</v>
      </c>
    </row>
    <row r="468" spans="2:3" x14ac:dyDescent="0.25">
      <c r="B468" s="11" t="s">
        <v>727</v>
      </c>
      <c r="C468" s="12">
        <v>2360.6999999999998</v>
      </c>
    </row>
    <row r="469" spans="2:3" x14ac:dyDescent="0.25">
      <c r="B469" s="11" t="s">
        <v>421</v>
      </c>
      <c r="C469" s="12">
        <v>11309.4</v>
      </c>
    </row>
    <row r="470" spans="2:3" x14ac:dyDescent="0.25">
      <c r="B470" s="10" t="s">
        <v>422</v>
      </c>
      <c r="C470" s="12">
        <v>28904.85</v>
      </c>
    </row>
    <row r="471" spans="2:3" x14ac:dyDescent="0.25">
      <c r="B471" s="10"/>
      <c r="C471" s="12"/>
    </row>
    <row r="472" spans="2:3" x14ac:dyDescent="0.25">
      <c r="B472" s="9" t="s">
        <v>431</v>
      </c>
      <c r="C472" s="12"/>
    </row>
    <row r="473" spans="2:3" x14ac:dyDescent="0.25">
      <c r="B473" s="10" t="s">
        <v>432</v>
      </c>
      <c r="C473" s="12"/>
    </row>
    <row r="474" spans="2:3" x14ac:dyDescent="0.25">
      <c r="B474" s="11" t="s">
        <v>728</v>
      </c>
      <c r="C474" s="12">
        <v>2375.58</v>
      </c>
    </row>
    <row r="475" spans="2:3" x14ac:dyDescent="0.25">
      <c r="B475" s="11" t="s">
        <v>729</v>
      </c>
      <c r="C475" s="12">
        <v>4052.46</v>
      </c>
    </row>
    <row r="476" spans="2:3" x14ac:dyDescent="0.25">
      <c r="B476" s="11" t="s">
        <v>730</v>
      </c>
      <c r="C476" s="12">
        <v>2282.42</v>
      </c>
    </row>
    <row r="477" spans="2:3" x14ac:dyDescent="0.25">
      <c r="B477" s="10" t="s">
        <v>434</v>
      </c>
      <c r="C477" s="12">
        <v>8710.4599999999991</v>
      </c>
    </row>
    <row r="478" spans="2:3" x14ac:dyDescent="0.25">
      <c r="B478" s="10"/>
      <c r="C478" s="12"/>
    </row>
    <row r="479" spans="2:3" x14ac:dyDescent="0.25">
      <c r="B479" s="9" t="s">
        <v>435</v>
      </c>
      <c r="C479" s="12"/>
    </row>
    <row r="480" spans="2:3" x14ac:dyDescent="0.25">
      <c r="B480" s="10" t="s">
        <v>436</v>
      </c>
      <c r="C480" s="12"/>
    </row>
    <row r="481" spans="2:3" x14ac:dyDescent="0.25">
      <c r="B481" s="11" t="s">
        <v>437</v>
      </c>
      <c r="C481" s="12">
        <v>3608.8</v>
      </c>
    </row>
    <row r="482" spans="2:3" x14ac:dyDescent="0.25">
      <c r="B482" s="11" t="s">
        <v>438</v>
      </c>
      <c r="C482" s="12">
        <v>3202.81</v>
      </c>
    </row>
    <row r="483" spans="2:3" x14ac:dyDescent="0.25">
      <c r="B483" s="10" t="s">
        <v>439</v>
      </c>
      <c r="C483" s="12">
        <v>6811.6100000000006</v>
      </c>
    </row>
    <row r="484" spans="2:3" x14ac:dyDescent="0.25">
      <c r="B484" s="10"/>
      <c r="C484" s="12"/>
    </row>
    <row r="485" spans="2:3" x14ac:dyDescent="0.25">
      <c r="B485" s="9" t="s">
        <v>731</v>
      </c>
      <c r="C485" s="12"/>
    </row>
    <row r="486" spans="2:3" x14ac:dyDescent="0.25">
      <c r="B486" s="10" t="s">
        <v>732</v>
      </c>
      <c r="C486" s="12"/>
    </row>
    <row r="487" spans="2:3" x14ac:dyDescent="0.25">
      <c r="B487" s="11" t="s">
        <v>733</v>
      </c>
      <c r="C487" s="12">
        <v>2210.08</v>
      </c>
    </row>
    <row r="488" spans="2:3" x14ac:dyDescent="0.25">
      <c r="B488" s="10" t="s">
        <v>734</v>
      </c>
      <c r="C488" s="12">
        <v>2210.08</v>
      </c>
    </row>
    <row r="489" spans="2:3" x14ac:dyDescent="0.25">
      <c r="B489" s="10"/>
      <c r="C489" s="12"/>
    </row>
    <row r="490" spans="2:3" x14ac:dyDescent="0.25">
      <c r="B490" s="9" t="s">
        <v>444</v>
      </c>
      <c r="C490" s="12"/>
    </row>
    <row r="491" spans="2:3" x14ac:dyDescent="0.25">
      <c r="B491" s="10" t="s">
        <v>445</v>
      </c>
      <c r="C491" s="12"/>
    </row>
    <row r="492" spans="2:3" x14ac:dyDescent="0.25">
      <c r="B492" s="11" t="s">
        <v>446</v>
      </c>
      <c r="C492" s="12">
        <v>1877.79</v>
      </c>
    </row>
    <row r="493" spans="2:3" x14ac:dyDescent="0.25">
      <c r="B493" s="11" t="s">
        <v>447</v>
      </c>
      <c r="C493" s="12">
        <v>7617.45</v>
      </c>
    </row>
    <row r="494" spans="2:3" x14ac:dyDescent="0.25">
      <c r="B494" s="11" t="s">
        <v>448</v>
      </c>
      <c r="C494" s="12">
        <v>3472.14</v>
      </c>
    </row>
    <row r="495" spans="2:3" x14ac:dyDescent="0.25">
      <c r="B495" s="10" t="s">
        <v>449</v>
      </c>
      <c r="C495" s="12">
        <v>12967.38</v>
      </c>
    </row>
    <row r="496" spans="2:3" x14ac:dyDescent="0.25">
      <c r="B496" s="10"/>
      <c r="C496" s="12"/>
    </row>
    <row r="497" spans="2:3" x14ac:dyDescent="0.25">
      <c r="B497" s="9" t="s">
        <v>456</v>
      </c>
      <c r="C497" s="12"/>
    </row>
    <row r="498" spans="2:3" x14ac:dyDescent="0.25">
      <c r="B498" s="10" t="s">
        <v>457</v>
      </c>
      <c r="C498" s="12"/>
    </row>
    <row r="499" spans="2:3" x14ac:dyDescent="0.25">
      <c r="B499" s="11" t="s">
        <v>458</v>
      </c>
      <c r="C499" s="12">
        <v>2799.75</v>
      </c>
    </row>
    <row r="500" spans="2:3" x14ac:dyDescent="0.25">
      <c r="B500" s="10" t="s">
        <v>460</v>
      </c>
      <c r="C500" s="12">
        <v>2799.75</v>
      </c>
    </row>
    <row r="501" spans="2:3" x14ac:dyDescent="0.25">
      <c r="B501" s="10"/>
      <c r="C501" s="12"/>
    </row>
    <row r="502" spans="2:3" x14ac:dyDescent="0.25">
      <c r="B502" s="9" t="s">
        <v>735</v>
      </c>
      <c r="C502" s="12"/>
    </row>
    <row r="503" spans="2:3" x14ac:dyDescent="0.25">
      <c r="B503" s="10" t="s">
        <v>736</v>
      </c>
      <c r="C503" s="12"/>
    </row>
    <row r="504" spans="2:3" x14ac:dyDescent="0.25">
      <c r="B504" s="11" t="s">
        <v>737</v>
      </c>
      <c r="C504" s="12">
        <v>6898.36</v>
      </c>
    </row>
    <row r="505" spans="2:3" x14ac:dyDescent="0.25">
      <c r="B505" s="10" t="s">
        <v>738</v>
      </c>
      <c r="C505" s="12">
        <v>6898.36</v>
      </c>
    </row>
    <row r="506" spans="2:3" x14ac:dyDescent="0.25">
      <c r="B506" s="10"/>
      <c r="C506" s="12"/>
    </row>
    <row r="507" spans="2:3" x14ac:dyDescent="0.25">
      <c r="B507" s="9" t="s">
        <v>461</v>
      </c>
      <c r="C507" s="12"/>
    </row>
    <row r="508" spans="2:3" x14ac:dyDescent="0.25">
      <c r="B508" s="10" t="s">
        <v>462</v>
      </c>
      <c r="C508" s="12"/>
    </row>
    <row r="509" spans="2:3" x14ac:dyDescent="0.25">
      <c r="B509" s="11" t="s">
        <v>464</v>
      </c>
      <c r="C509" s="12">
        <v>3168.2</v>
      </c>
    </row>
    <row r="510" spans="2:3" x14ac:dyDescent="0.25">
      <c r="B510" s="11" t="s">
        <v>465</v>
      </c>
      <c r="C510" s="12">
        <v>5883.8</v>
      </c>
    </row>
    <row r="511" spans="2:3" x14ac:dyDescent="0.25">
      <c r="B511" s="11" t="s">
        <v>739</v>
      </c>
      <c r="C511" s="12">
        <v>6223.25</v>
      </c>
    </row>
    <row r="512" spans="2:3" x14ac:dyDescent="0.25">
      <c r="B512" s="11" t="s">
        <v>466</v>
      </c>
      <c r="C512" s="12">
        <v>2828.75</v>
      </c>
    </row>
    <row r="513" spans="2:3" x14ac:dyDescent="0.25">
      <c r="B513" s="10" t="s">
        <v>467</v>
      </c>
      <c r="C513" s="12">
        <v>18104</v>
      </c>
    </row>
    <row r="514" spans="2:3" x14ac:dyDescent="0.25">
      <c r="B514" s="10"/>
      <c r="C514" s="12"/>
    </row>
    <row r="515" spans="2:3" x14ac:dyDescent="0.25">
      <c r="B515" s="9" t="s">
        <v>740</v>
      </c>
      <c r="C515" s="12"/>
    </row>
    <row r="516" spans="2:3" x14ac:dyDescent="0.25">
      <c r="B516" s="10" t="s">
        <v>741</v>
      </c>
      <c r="C516" s="12"/>
    </row>
    <row r="517" spans="2:3" x14ac:dyDescent="0.25">
      <c r="B517" s="11" t="s">
        <v>742</v>
      </c>
      <c r="C517" s="12">
        <v>1515.06</v>
      </c>
    </row>
    <row r="518" spans="2:3" x14ac:dyDescent="0.25">
      <c r="B518" s="11" t="s">
        <v>743</v>
      </c>
      <c r="C518" s="12">
        <v>279.08999999999997</v>
      </c>
    </row>
    <row r="519" spans="2:3" x14ac:dyDescent="0.25">
      <c r="B519" s="10" t="s">
        <v>744</v>
      </c>
      <c r="C519" s="12">
        <v>1794.1499999999999</v>
      </c>
    </row>
    <row r="520" spans="2:3" x14ac:dyDescent="0.25">
      <c r="B520" s="10"/>
      <c r="C520" s="12"/>
    </row>
    <row r="521" spans="2:3" x14ac:dyDescent="0.25">
      <c r="B521" s="9" t="s">
        <v>474</v>
      </c>
      <c r="C521" s="12"/>
    </row>
    <row r="522" spans="2:3" x14ac:dyDescent="0.25">
      <c r="B522" s="10" t="s">
        <v>475</v>
      </c>
      <c r="C522" s="12"/>
    </row>
    <row r="523" spans="2:3" x14ac:dyDescent="0.25">
      <c r="B523" s="11" t="s">
        <v>476</v>
      </c>
      <c r="C523" s="12">
        <v>5266.56</v>
      </c>
    </row>
    <row r="524" spans="2:3" x14ac:dyDescent="0.25">
      <c r="B524" s="10" t="s">
        <v>477</v>
      </c>
      <c r="C524" s="12">
        <v>5266.56</v>
      </c>
    </row>
    <row r="525" spans="2:3" x14ac:dyDescent="0.25">
      <c r="B525" s="10"/>
      <c r="C525" s="12"/>
    </row>
    <row r="526" spans="2:3" x14ac:dyDescent="0.25">
      <c r="B526" s="9" t="s">
        <v>478</v>
      </c>
      <c r="C526" s="12"/>
    </row>
    <row r="527" spans="2:3" x14ac:dyDescent="0.25">
      <c r="B527" s="10" t="s">
        <v>479</v>
      </c>
      <c r="C527" s="12"/>
    </row>
    <row r="528" spans="2:3" x14ac:dyDescent="0.25">
      <c r="B528" s="11" t="s">
        <v>480</v>
      </c>
      <c r="C528" s="12">
        <v>4629</v>
      </c>
    </row>
    <row r="529" spans="2:3" x14ac:dyDescent="0.25">
      <c r="B529" s="11" t="s">
        <v>482</v>
      </c>
      <c r="C529" s="12">
        <v>6249.15</v>
      </c>
    </row>
    <row r="530" spans="2:3" x14ac:dyDescent="0.25">
      <c r="B530" s="11" t="s">
        <v>745</v>
      </c>
      <c r="C530" s="12">
        <v>3610.62</v>
      </c>
    </row>
    <row r="531" spans="2:3" x14ac:dyDescent="0.25">
      <c r="B531" s="11" t="s">
        <v>484</v>
      </c>
      <c r="C531" s="12">
        <v>12313.14</v>
      </c>
    </row>
    <row r="532" spans="2:3" x14ac:dyDescent="0.25">
      <c r="B532" s="11" t="s">
        <v>485</v>
      </c>
      <c r="C532" s="12">
        <v>7823.01</v>
      </c>
    </row>
    <row r="533" spans="2:3" x14ac:dyDescent="0.25">
      <c r="B533" s="11" t="s">
        <v>487</v>
      </c>
      <c r="C533" s="12">
        <v>19765.830000000002</v>
      </c>
    </row>
    <row r="534" spans="2:3" x14ac:dyDescent="0.25">
      <c r="B534" s="11" t="s">
        <v>489</v>
      </c>
      <c r="C534" s="12">
        <v>13562.97</v>
      </c>
    </row>
    <row r="535" spans="2:3" x14ac:dyDescent="0.25">
      <c r="B535" s="11" t="s">
        <v>491</v>
      </c>
      <c r="C535" s="12">
        <v>2545.9499999999998</v>
      </c>
    </row>
    <row r="536" spans="2:3" x14ac:dyDescent="0.25">
      <c r="B536" s="11" t="s">
        <v>492</v>
      </c>
      <c r="C536" s="12">
        <v>9211.7099999999991</v>
      </c>
    </row>
    <row r="537" spans="2:3" x14ac:dyDescent="0.25">
      <c r="B537" s="11" t="s">
        <v>493</v>
      </c>
      <c r="C537" s="12">
        <v>1851.6</v>
      </c>
    </row>
    <row r="538" spans="2:3" x14ac:dyDescent="0.25">
      <c r="B538" s="10" t="s">
        <v>494</v>
      </c>
      <c r="C538" s="12">
        <v>81562.98000000001</v>
      </c>
    </row>
    <row r="539" spans="2:3" x14ac:dyDescent="0.25">
      <c r="B539" s="10"/>
      <c r="C539" s="12"/>
    </row>
    <row r="540" spans="2:3" x14ac:dyDescent="0.25">
      <c r="B540" s="9" t="s">
        <v>495</v>
      </c>
      <c r="C540" s="12"/>
    </row>
    <row r="541" spans="2:3" x14ac:dyDescent="0.25">
      <c r="B541" s="10" t="s">
        <v>496</v>
      </c>
      <c r="C541" s="12"/>
    </row>
    <row r="542" spans="2:3" x14ac:dyDescent="0.25">
      <c r="B542" s="11" t="s">
        <v>746</v>
      </c>
      <c r="C542" s="12">
        <v>3049.84</v>
      </c>
    </row>
    <row r="543" spans="2:3" x14ac:dyDescent="0.25">
      <c r="B543" s="10" t="s">
        <v>498</v>
      </c>
      <c r="C543" s="12">
        <v>3049.84</v>
      </c>
    </row>
    <row r="544" spans="2:3" x14ac:dyDescent="0.25">
      <c r="B544" s="10"/>
      <c r="C544" s="12"/>
    </row>
    <row r="545" spans="2:3" x14ac:dyDescent="0.25">
      <c r="B545" s="9" t="s">
        <v>503</v>
      </c>
      <c r="C545" s="12"/>
    </row>
    <row r="546" spans="2:3" x14ac:dyDescent="0.25">
      <c r="B546" s="10" t="s">
        <v>504</v>
      </c>
      <c r="C546" s="12"/>
    </row>
    <row r="547" spans="2:3" x14ac:dyDescent="0.25">
      <c r="B547" s="11" t="s">
        <v>336</v>
      </c>
      <c r="C547" s="12">
        <v>3705.78</v>
      </c>
    </row>
    <row r="548" spans="2:3" x14ac:dyDescent="0.25">
      <c r="B548" s="10" t="s">
        <v>505</v>
      </c>
      <c r="C548" s="12">
        <v>3705.78</v>
      </c>
    </row>
    <row r="549" spans="2:3" x14ac:dyDescent="0.25">
      <c r="B549" s="10"/>
      <c r="C549" s="12"/>
    </row>
    <row r="550" spans="2:3" x14ac:dyDescent="0.25">
      <c r="B550" s="9" t="s">
        <v>506</v>
      </c>
      <c r="C550" s="12"/>
    </row>
    <row r="551" spans="2:3" x14ac:dyDescent="0.25">
      <c r="B551" s="10" t="s">
        <v>507</v>
      </c>
      <c r="C551" s="12"/>
    </row>
    <row r="552" spans="2:3" x14ac:dyDescent="0.25">
      <c r="B552" s="11" t="s">
        <v>508</v>
      </c>
      <c r="C552" s="12">
        <v>6107.9</v>
      </c>
    </row>
    <row r="553" spans="2:3" x14ac:dyDescent="0.25">
      <c r="B553" s="10" t="s">
        <v>510</v>
      </c>
      <c r="C553" s="12">
        <v>6107.9</v>
      </c>
    </row>
    <row r="554" spans="2:3" x14ac:dyDescent="0.25">
      <c r="B554" s="10"/>
      <c r="C554" s="12"/>
    </row>
    <row r="555" spans="2:3" x14ac:dyDescent="0.25">
      <c r="B555" s="9" t="s">
        <v>747</v>
      </c>
      <c r="C555" s="12"/>
    </row>
    <row r="556" spans="2:3" x14ac:dyDescent="0.25">
      <c r="B556" s="10" t="s">
        <v>748</v>
      </c>
      <c r="C556" s="12"/>
    </row>
    <row r="557" spans="2:3" x14ac:dyDescent="0.25">
      <c r="B557" s="11" t="s">
        <v>56</v>
      </c>
      <c r="C557" s="12">
        <v>61.75</v>
      </c>
    </row>
    <row r="558" spans="2:3" x14ac:dyDescent="0.25">
      <c r="B558" s="10" t="s">
        <v>749</v>
      </c>
      <c r="C558" s="12">
        <v>61.75</v>
      </c>
    </row>
    <row r="559" spans="2:3" x14ac:dyDescent="0.25">
      <c r="B559" s="10"/>
      <c r="C559" s="12"/>
    </row>
    <row r="560" spans="2:3" x14ac:dyDescent="0.25">
      <c r="B560" s="9" t="s">
        <v>511</v>
      </c>
      <c r="C560" s="12"/>
    </row>
    <row r="561" spans="2:3" x14ac:dyDescent="0.25">
      <c r="B561" s="10" t="s">
        <v>512</v>
      </c>
      <c r="C561" s="12"/>
    </row>
    <row r="562" spans="2:3" x14ac:dyDescent="0.25">
      <c r="B562" s="11" t="s">
        <v>513</v>
      </c>
      <c r="C562" s="12">
        <v>1541.67</v>
      </c>
    </row>
    <row r="563" spans="2:3" x14ac:dyDescent="0.25">
      <c r="B563" s="10" t="s">
        <v>515</v>
      </c>
      <c r="C563" s="12">
        <v>1541.67</v>
      </c>
    </row>
    <row r="564" spans="2:3" x14ac:dyDescent="0.25">
      <c r="B564" s="10"/>
      <c r="C564" s="12"/>
    </row>
    <row r="565" spans="2:3" x14ac:dyDescent="0.25">
      <c r="B565" s="9" t="s">
        <v>516</v>
      </c>
      <c r="C565" s="12"/>
    </row>
    <row r="566" spans="2:3" x14ac:dyDescent="0.25">
      <c r="B566" s="10" t="s">
        <v>517</v>
      </c>
      <c r="C566" s="12"/>
    </row>
    <row r="567" spans="2:3" x14ac:dyDescent="0.25">
      <c r="B567" s="11" t="s">
        <v>519</v>
      </c>
      <c r="C567" s="12">
        <v>3593.68</v>
      </c>
    </row>
    <row r="568" spans="2:3" x14ac:dyDescent="0.25">
      <c r="B568" s="10" t="s">
        <v>520</v>
      </c>
      <c r="C568" s="12">
        <v>3593.68</v>
      </c>
    </row>
    <row r="569" spans="2:3" x14ac:dyDescent="0.25">
      <c r="B569" s="10"/>
      <c r="C569" s="12"/>
    </row>
    <row r="570" spans="2:3" x14ac:dyDescent="0.25">
      <c r="B570" s="9" t="s">
        <v>750</v>
      </c>
      <c r="C570" s="12"/>
    </row>
    <row r="571" spans="2:3" x14ac:dyDescent="0.25">
      <c r="B571" s="10" t="s">
        <v>751</v>
      </c>
      <c r="C571" s="12"/>
    </row>
    <row r="572" spans="2:3" x14ac:dyDescent="0.25">
      <c r="B572" s="11" t="s">
        <v>752</v>
      </c>
      <c r="C572" s="12">
        <v>876.68</v>
      </c>
    </row>
    <row r="573" spans="2:3" x14ac:dyDescent="0.25">
      <c r="B573" s="10" t="s">
        <v>753</v>
      </c>
      <c r="C573" s="12">
        <v>876.68</v>
      </c>
    </row>
    <row r="574" spans="2:3" x14ac:dyDescent="0.25">
      <c r="B574" s="10"/>
      <c r="C574" s="12"/>
    </row>
    <row r="575" spans="2:3" x14ac:dyDescent="0.25">
      <c r="B575" s="9" t="s">
        <v>754</v>
      </c>
      <c r="C575" s="12"/>
    </row>
    <row r="576" spans="2:3" x14ac:dyDescent="0.25">
      <c r="B576" s="10" t="s">
        <v>755</v>
      </c>
      <c r="C576" s="12"/>
    </row>
    <row r="577" spans="2:3" x14ac:dyDescent="0.25">
      <c r="B577" s="11" t="s">
        <v>756</v>
      </c>
      <c r="C577" s="12">
        <v>606</v>
      </c>
    </row>
    <row r="578" spans="2:3" x14ac:dyDescent="0.25">
      <c r="B578" s="10" t="s">
        <v>757</v>
      </c>
      <c r="C578" s="12">
        <v>606</v>
      </c>
    </row>
    <row r="579" spans="2:3" x14ac:dyDescent="0.25">
      <c r="B579" s="10"/>
      <c r="C579" s="12"/>
    </row>
    <row r="580" spans="2:3" x14ac:dyDescent="0.25">
      <c r="B580" s="9" t="s">
        <v>758</v>
      </c>
      <c r="C580" s="12"/>
    </row>
    <row r="581" spans="2:3" x14ac:dyDescent="0.25">
      <c r="B581" s="10" t="s">
        <v>759</v>
      </c>
      <c r="C581" s="12"/>
    </row>
    <row r="582" spans="2:3" x14ac:dyDescent="0.25">
      <c r="B582" s="11" t="s">
        <v>760</v>
      </c>
      <c r="C582" s="12">
        <v>3042.91</v>
      </c>
    </row>
    <row r="583" spans="2:3" x14ac:dyDescent="0.25">
      <c r="B583" s="10" t="s">
        <v>761</v>
      </c>
      <c r="C583" s="12">
        <v>3042.91</v>
      </c>
    </row>
    <row r="584" spans="2:3" x14ac:dyDescent="0.25">
      <c r="B584" s="10"/>
      <c r="C584" s="12"/>
    </row>
    <row r="585" spans="2:3" x14ac:dyDescent="0.25">
      <c r="B585" s="9" t="s">
        <v>535</v>
      </c>
      <c r="C585" s="12"/>
    </row>
    <row r="586" spans="2:3" x14ac:dyDescent="0.25">
      <c r="B586" s="10" t="s">
        <v>536</v>
      </c>
      <c r="C586" s="12"/>
    </row>
    <row r="587" spans="2:3" x14ac:dyDescent="0.25">
      <c r="B587" s="11" t="s">
        <v>762</v>
      </c>
      <c r="C587" s="12">
        <v>2260.8000000000002</v>
      </c>
    </row>
    <row r="588" spans="2:3" x14ac:dyDescent="0.25">
      <c r="B588" s="11" t="s">
        <v>537</v>
      </c>
      <c r="C588" s="12">
        <v>3783.7</v>
      </c>
    </row>
    <row r="589" spans="2:3" x14ac:dyDescent="0.25">
      <c r="B589" s="10" t="s">
        <v>538</v>
      </c>
      <c r="C589" s="12">
        <v>6044.5</v>
      </c>
    </row>
    <row r="590" spans="2:3" x14ac:dyDescent="0.25">
      <c r="B590" s="10"/>
      <c r="C590" s="12"/>
    </row>
    <row r="591" spans="2:3" x14ac:dyDescent="0.25">
      <c r="B591" s="9" t="s">
        <v>542</v>
      </c>
      <c r="C591" s="12"/>
    </row>
    <row r="592" spans="2:3" x14ac:dyDescent="0.25">
      <c r="B592" s="10" t="s">
        <v>543</v>
      </c>
      <c r="C592" s="12"/>
    </row>
    <row r="593" spans="2:3" x14ac:dyDescent="0.25">
      <c r="B593" s="11" t="s">
        <v>425</v>
      </c>
      <c r="C593" s="12">
        <v>566.5</v>
      </c>
    </row>
    <row r="594" spans="2:3" x14ac:dyDescent="0.25">
      <c r="B594" s="10" t="s">
        <v>545</v>
      </c>
      <c r="C594" s="12">
        <v>566.5</v>
      </c>
    </row>
    <row r="595" spans="2:3" x14ac:dyDescent="0.25">
      <c r="B595" s="10"/>
      <c r="C595" s="12"/>
    </row>
    <row r="596" spans="2:3" x14ac:dyDescent="0.25">
      <c r="B596" s="9" t="s">
        <v>763</v>
      </c>
      <c r="C596" s="12"/>
    </row>
    <row r="597" spans="2:3" x14ac:dyDescent="0.25">
      <c r="B597" s="10" t="s">
        <v>764</v>
      </c>
      <c r="C597" s="12"/>
    </row>
    <row r="598" spans="2:3" x14ac:dyDescent="0.25">
      <c r="B598" s="11" t="s">
        <v>765</v>
      </c>
      <c r="C598" s="12">
        <v>3105.3</v>
      </c>
    </row>
    <row r="599" spans="2:3" x14ac:dyDescent="0.25">
      <c r="B599" s="10" t="s">
        <v>766</v>
      </c>
      <c r="C599" s="12">
        <v>3105.3</v>
      </c>
    </row>
    <row r="600" spans="2:3" x14ac:dyDescent="0.25">
      <c r="B600" s="10"/>
      <c r="C600" s="12"/>
    </row>
    <row r="601" spans="2:3" x14ac:dyDescent="0.25">
      <c r="B601" s="9" t="s">
        <v>767</v>
      </c>
      <c r="C601" s="12"/>
    </row>
    <row r="602" spans="2:3" x14ac:dyDescent="0.25">
      <c r="B602" s="10" t="s">
        <v>768</v>
      </c>
      <c r="C602" s="12"/>
    </row>
    <row r="603" spans="2:3" x14ac:dyDescent="0.25">
      <c r="B603" s="11" t="s">
        <v>769</v>
      </c>
      <c r="C603" s="12">
        <v>1477.84</v>
      </c>
    </row>
    <row r="604" spans="2:3" x14ac:dyDescent="0.25">
      <c r="B604" s="10" t="s">
        <v>770</v>
      </c>
      <c r="C604" s="12">
        <v>1477.84</v>
      </c>
    </row>
    <row r="605" spans="2:3" x14ac:dyDescent="0.25">
      <c r="B605" s="10"/>
      <c r="C605" s="12"/>
    </row>
    <row r="606" spans="2:3" x14ac:dyDescent="0.25">
      <c r="B606" s="9" t="s">
        <v>771</v>
      </c>
      <c r="C606" s="12"/>
    </row>
    <row r="607" spans="2:3" x14ac:dyDescent="0.25">
      <c r="B607" s="10" t="s">
        <v>772</v>
      </c>
      <c r="C607" s="12"/>
    </row>
    <row r="608" spans="2:3" x14ac:dyDescent="0.25">
      <c r="B608" s="11" t="s">
        <v>773</v>
      </c>
      <c r="C608" s="12">
        <v>629.04</v>
      </c>
    </row>
    <row r="609" spans="2:3" x14ac:dyDescent="0.25">
      <c r="B609" s="10" t="s">
        <v>774</v>
      </c>
      <c r="C609" s="12">
        <v>629.04</v>
      </c>
    </row>
    <row r="610" spans="2:3" x14ac:dyDescent="0.25">
      <c r="B610" s="10"/>
      <c r="C610" s="12"/>
    </row>
    <row r="611" spans="2:3" x14ac:dyDescent="0.25">
      <c r="B611" s="9" t="s">
        <v>557</v>
      </c>
      <c r="C611" s="12"/>
    </row>
    <row r="612" spans="2:3" x14ac:dyDescent="0.25">
      <c r="B612" s="10" t="s">
        <v>558</v>
      </c>
      <c r="C612" s="12"/>
    </row>
    <row r="613" spans="2:3" x14ac:dyDescent="0.25">
      <c r="B613" s="11" t="s">
        <v>559</v>
      </c>
      <c r="C613" s="12">
        <v>640.01</v>
      </c>
    </row>
    <row r="614" spans="2:3" x14ac:dyDescent="0.25">
      <c r="B614" s="11" t="s">
        <v>775</v>
      </c>
      <c r="C614" s="12">
        <v>31.22</v>
      </c>
    </row>
    <row r="615" spans="2:3" x14ac:dyDescent="0.25">
      <c r="B615" s="10" t="s">
        <v>560</v>
      </c>
      <c r="C615" s="12">
        <v>671.23</v>
      </c>
    </row>
    <row r="616" spans="2:3" x14ac:dyDescent="0.25">
      <c r="B616" s="10"/>
      <c r="C616" s="12"/>
    </row>
    <row r="617" spans="2:3" x14ac:dyDescent="0.25">
      <c r="B617" s="9" t="s">
        <v>776</v>
      </c>
      <c r="C617" s="12"/>
    </row>
    <row r="618" spans="2:3" x14ac:dyDescent="0.25">
      <c r="B618" s="10" t="s">
        <v>777</v>
      </c>
      <c r="C618" s="12"/>
    </row>
    <row r="619" spans="2:3" x14ac:dyDescent="0.25">
      <c r="B619" s="11" t="s">
        <v>773</v>
      </c>
      <c r="C619" s="12">
        <v>461.76</v>
      </c>
    </row>
    <row r="620" spans="2:3" x14ac:dyDescent="0.25">
      <c r="B620" s="10" t="s">
        <v>778</v>
      </c>
      <c r="C620" s="12">
        <v>461.76</v>
      </c>
    </row>
    <row r="621" spans="2:3" x14ac:dyDescent="0.25">
      <c r="B621" s="10"/>
      <c r="C621" s="12"/>
    </row>
    <row r="622" spans="2:3" x14ac:dyDescent="0.25">
      <c r="B622" s="9" t="s">
        <v>779</v>
      </c>
      <c r="C622" s="12"/>
    </row>
    <row r="623" spans="2:3" x14ac:dyDescent="0.25">
      <c r="B623" s="10" t="s">
        <v>780</v>
      </c>
      <c r="C623" s="12"/>
    </row>
    <row r="624" spans="2:3" x14ac:dyDescent="0.25">
      <c r="B624" s="11" t="s">
        <v>773</v>
      </c>
      <c r="C624" s="12">
        <v>870.24</v>
      </c>
    </row>
    <row r="625" spans="2:3" x14ac:dyDescent="0.25">
      <c r="B625" s="10" t="s">
        <v>781</v>
      </c>
      <c r="C625" s="12">
        <v>870.24</v>
      </c>
    </row>
    <row r="626" spans="2:3" x14ac:dyDescent="0.25">
      <c r="B626" s="10"/>
      <c r="C626" s="12"/>
    </row>
    <row r="627" spans="2:3" x14ac:dyDescent="0.25">
      <c r="B627" s="9" t="s">
        <v>782</v>
      </c>
      <c r="C627" s="12"/>
    </row>
    <row r="628" spans="2:3" x14ac:dyDescent="0.25">
      <c r="B628" s="10" t="s">
        <v>783</v>
      </c>
      <c r="C628" s="12"/>
    </row>
    <row r="629" spans="2:3" x14ac:dyDescent="0.25">
      <c r="B629" s="11" t="s">
        <v>773</v>
      </c>
      <c r="C629" s="12">
        <v>533.76</v>
      </c>
    </row>
    <row r="630" spans="2:3" x14ac:dyDescent="0.25">
      <c r="B630" s="10" t="s">
        <v>784</v>
      </c>
      <c r="C630" s="12">
        <v>533.76</v>
      </c>
    </row>
    <row r="631" spans="2:3" x14ac:dyDescent="0.25">
      <c r="B631" s="10"/>
      <c r="C631" s="12"/>
    </row>
    <row r="632" spans="2:3" x14ac:dyDescent="0.25">
      <c r="B632" s="9" t="s">
        <v>564</v>
      </c>
      <c r="C632" s="12">
        <v>1396683.52</v>
      </c>
    </row>
  </sheetData>
  <sheetProtection algorithmName="SHA-512" hashValue="8ObOHZQIQ4wkxk6N1dcIS6OOEVgmULUAhRavIR80SwkeNLNc/qjnAJTrIlAsaZkorgS+a2jx8zrT/I+RJvzIqQ==" saltValue="fdw/j60oCdYyHNGIK9oHOA==" spinCount="100000" sheet="1" objects="1" scenarios="1" pivotTables="0"/>
  <pageMargins left="0.7" right="0.7" top="0.75" bottom="0.75" header="0.3" footer="0.3"/>
  <pageSetup orientation="landscape" horizontalDpi="0" verticalDpi="0"/>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5432-2898-48C8-9318-2333E406A3B0}">
  <dimension ref="A1:G254"/>
  <sheetViews>
    <sheetView workbookViewId="0">
      <selection activeCell="D240" sqref="D240"/>
    </sheetView>
  </sheetViews>
  <sheetFormatPr defaultColWidth="9.140625" defaultRowHeight="15" x14ac:dyDescent="0.25"/>
  <cols>
    <col min="1" max="1" width="11.7109375" style="1" customWidth="1"/>
    <col min="2" max="2" width="37.7109375" style="1" customWidth="1"/>
    <col min="3" max="5" width="27.42578125" style="1" customWidth="1"/>
    <col min="6" max="6" width="27.42578125" style="24" customWidth="1"/>
    <col min="7" max="7" width="10.140625" style="1" bestFit="1" customWidth="1"/>
    <col min="8" max="16384" width="9.140625" style="1"/>
  </cols>
  <sheetData>
    <row r="1" spans="1:7" ht="43.35" customHeight="1" x14ac:dyDescent="0.25">
      <c r="A1" s="80" t="s">
        <v>785</v>
      </c>
      <c r="B1" s="81"/>
      <c r="C1" s="81"/>
    </row>
    <row r="2" spans="1:7" x14ac:dyDescent="0.25">
      <c r="A2" s="5" t="s">
        <v>566</v>
      </c>
      <c r="B2" s="6" t="s">
        <v>567</v>
      </c>
      <c r="C2" s="7" t="s">
        <v>786</v>
      </c>
      <c r="D2" s="7" t="s">
        <v>787</v>
      </c>
      <c r="E2" s="7" t="s">
        <v>788</v>
      </c>
      <c r="F2" s="25" t="s">
        <v>789</v>
      </c>
      <c r="G2" s="7" t="s">
        <v>790</v>
      </c>
    </row>
    <row r="3" spans="1:7" ht="25.5" x14ac:dyDescent="0.25">
      <c r="A3" s="4" t="s">
        <v>580</v>
      </c>
      <c r="B3" s="3" t="s">
        <v>581</v>
      </c>
      <c r="C3" s="2" t="s">
        <v>582</v>
      </c>
      <c r="D3" s="2" t="s">
        <v>791</v>
      </c>
      <c r="E3" s="13">
        <v>6223.7</v>
      </c>
      <c r="F3" s="26"/>
      <c r="G3" s="14">
        <f t="shared" ref="G3:G65" si="0">IF(OR($F3=0,$F3="",$F3="0.00"),$E3, $F3)</f>
        <v>6223.7</v>
      </c>
    </row>
    <row r="4" spans="1:7" ht="25.5" x14ac:dyDescent="0.25">
      <c r="A4" s="4" t="s">
        <v>32</v>
      </c>
      <c r="B4" s="3" t="s">
        <v>33</v>
      </c>
      <c r="C4" s="2" t="s">
        <v>34</v>
      </c>
      <c r="D4" s="2" t="s">
        <v>792</v>
      </c>
      <c r="E4" s="13">
        <v>3546.15</v>
      </c>
      <c r="F4" s="26"/>
      <c r="G4" s="14">
        <f t="shared" si="0"/>
        <v>3546.15</v>
      </c>
    </row>
    <row r="5" spans="1:7" ht="25.5" x14ac:dyDescent="0.25">
      <c r="A5" s="4" t="s">
        <v>36</v>
      </c>
      <c r="B5" s="3" t="s">
        <v>37</v>
      </c>
      <c r="C5" s="2" t="s">
        <v>38</v>
      </c>
      <c r="D5" s="2" t="s">
        <v>793</v>
      </c>
      <c r="E5" s="13">
        <v>3321.28</v>
      </c>
      <c r="F5" s="26">
        <v>1220.8</v>
      </c>
      <c r="G5" s="14">
        <f t="shared" si="0"/>
        <v>1220.8</v>
      </c>
    </row>
    <row r="6" spans="1:7" ht="25.5" x14ac:dyDescent="0.25">
      <c r="A6" s="4" t="s">
        <v>40</v>
      </c>
      <c r="B6" s="3" t="s">
        <v>41</v>
      </c>
      <c r="C6" s="2" t="s">
        <v>42</v>
      </c>
      <c r="D6" s="2" t="s">
        <v>794</v>
      </c>
      <c r="E6" s="13">
        <v>4926.8999999999996</v>
      </c>
      <c r="F6" s="26"/>
      <c r="G6" s="14">
        <f t="shared" si="0"/>
        <v>4926.8999999999996</v>
      </c>
    </row>
    <row r="7" spans="1:7" ht="25.5" x14ac:dyDescent="0.25">
      <c r="A7" s="4" t="s">
        <v>584</v>
      </c>
      <c r="B7" s="3" t="s">
        <v>585</v>
      </c>
      <c r="C7" s="2" t="s">
        <v>587</v>
      </c>
      <c r="D7" s="2" t="s">
        <v>795</v>
      </c>
      <c r="E7" s="13">
        <v>3102.06</v>
      </c>
      <c r="F7" s="26">
        <v>0</v>
      </c>
      <c r="G7" s="14">
        <f t="shared" si="0"/>
        <v>3102.06</v>
      </c>
    </row>
    <row r="8" spans="1:7" ht="25.5" x14ac:dyDescent="0.25">
      <c r="A8" s="4" t="s">
        <v>584</v>
      </c>
      <c r="B8" s="3" t="s">
        <v>585</v>
      </c>
      <c r="C8" s="2" t="s">
        <v>586</v>
      </c>
      <c r="D8" s="2" t="s">
        <v>796</v>
      </c>
      <c r="E8" s="13">
        <v>5383.3</v>
      </c>
      <c r="F8" s="26">
        <v>0</v>
      </c>
      <c r="G8" s="14">
        <f t="shared" si="0"/>
        <v>5383.3</v>
      </c>
    </row>
    <row r="9" spans="1:7" ht="25.5" x14ac:dyDescent="0.25">
      <c r="A9" s="4" t="s">
        <v>589</v>
      </c>
      <c r="B9" s="3" t="s">
        <v>590</v>
      </c>
      <c r="C9" s="2" t="s">
        <v>591</v>
      </c>
      <c r="D9" s="2" t="s">
        <v>797</v>
      </c>
      <c r="E9" s="13">
        <v>84.48</v>
      </c>
      <c r="F9" s="26"/>
      <c r="G9" s="14">
        <f t="shared" si="0"/>
        <v>84.48</v>
      </c>
    </row>
    <row r="10" spans="1:7" x14ac:dyDescent="0.25">
      <c r="A10" s="4" t="s">
        <v>503</v>
      </c>
      <c r="B10" s="3" t="s">
        <v>504</v>
      </c>
      <c r="C10" s="2" t="s">
        <v>336</v>
      </c>
      <c r="D10" s="2" t="s">
        <v>798</v>
      </c>
      <c r="E10" s="13">
        <v>3705.78</v>
      </c>
      <c r="F10" s="26"/>
      <c r="G10" s="14">
        <f t="shared" si="0"/>
        <v>3705.78</v>
      </c>
    </row>
    <row r="11" spans="1:7" ht="25.5" x14ac:dyDescent="0.25">
      <c r="A11" s="4" t="s">
        <v>44</v>
      </c>
      <c r="B11" s="3" t="s">
        <v>45</v>
      </c>
      <c r="C11" s="2" t="s">
        <v>593</v>
      </c>
      <c r="D11" s="2" t="s">
        <v>799</v>
      </c>
      <c r="E11" s="13">
        <v>25622.400000000001</v>
      </c>
      <c r="F11" s="26">
        <v>0</v>
      </c>
      <c r="G11" s="14">
        <f t="shared" si="0"/>
        <v>25622.400000000001</v>
      </c>
    </row>
    <row r="12" spans="1:7" ht="25.5" x14ac:dyDescent="0.25">
      <c r="A12" s="4" t="s">
        <v>44</v>
      </c>
      <c r="B12" s="3" t="s">
        <v>45</v>
      </c>
      <c r="C12" s="2" t="s">
        <v>594</v>
      </c>
      <c r="D12" s="2" t="s">
        <v>800</v>
      </c>
      <c r="E12" s="13">
        <v>5016.1499999999996</v>
      </c>
      <c r="F12" s="26">
        <v>0</v>
      </c>
      <c r="G12" s="14">
        <f t="shared" si="0"/>
        <v>5016.1499999999996</v>
      </c>
    </row>
    <row r="13" spans="1:7" ht="38.25" x14ac:dyDescent="0.25">
      <c r="A13" s="4" t="s">
        <v>44</v>
      </c>
      <c r="B13" s="3" t="s">
        <v>45</v>
      </c>
      <c r="C13" s="2" t="s">
        <v>595</v>
      </c>
      <c r="D13" s="2" t="s">
        <v>801</v>
      </c>
      <c r="E13" s="13">
        <v>2213.6999999999998</v>
      </c>
      <c r="F13" s="26">
        <v>0</v>
      </c>
      <c r="G13" s="14">
        <f t="shared" si="0"/>
        <v>2213.6999999999998</v>
      </c>
    </row>
    <row r="14" spans="1:7" ht="25.5" x14ac:dyDescent="0.25">
      <c r="A14" s="4" t="s">
        <v>44</v>
      </c>
      <c r="B14" s="3" t="s">
        <v>45</v>
      </c>
      <c r="C14" s="2" t="s">
        <v>596</v>
      </c>
      <c r="D14" s="2" t="s">
        <v>802</v>
      </c>
      <c r="E14" s="13">
        <v>5581.35</v>
      </c>
      <c r="F14" s="26">
        <v>0</v>
      </c>
      <c r="G14" s="14">
        <f t="shared" si="0"/>
        <v>5581.35</v>
      </c>
    </row>
    <row r="15" spans="1:7" ht="25.5" x14ac:dyDescent="0.25">
      <c r="A15" s="4" t="s">
        <v>597</v>
      </c>
      <c r="B15" s="3" t="s">
        <v>598</v>
      </c>
      <c r="C15" s="2" t="s">
        <v>599</v>
      </c>
      <c r="D15" s="2" t="s">
        <v>803</v>
      </c>
      <c r="E15" s="13">
        <v>7855.36</v>
      </c>
      <c r="F15" s="26">
        <v>0</v>
      </c>
      <c r="G15" s="14">
        <f t="shared" si="0"/>
        <v>7855.36</v>
      </c>
    </row>
    <row r="16" spans="1:7" ht="25.5" x14ac:dyDescent="0.25">
      <c r="A16" s="4" t="s">
        <v>597</v>
      </c>
      <c r="B16" s="3" t="s">
        <v>598</v>
      </c>
      <c r="C16" s="2" t="s">
        <v>600</v>
      </c>
      <c r="D16" s="2" t="s">
        <v>804</v>
      </c>
      <c r="E16" s="13">
        <v>11757.2</v>
      </c>
      <c r="F16" s="26">
        <v>0</v>
      </c>
      <c r="G16" s="14">
        <f t="shared" si="0"/>
        <v>11757.2</v>
      </c>
    </row>
    <row r="17" spans="1:7" ht="38.25" x14ac:dyDescent="0.25">
      <c r="A17" s="4" t="s">
        <v>597</v>
      </c>
      <c r="B17" s="3" t="s">
        <v>598</v>
      </c>
      <c r="C17" s="2" t="s">
        <v>601</v>
      </c>
      <c r="D17" s="2" t="s">
        <v>805</v>
      </c>
      <c r="E17" s="13">
        <v>5193.84</v>
      </c>
      <c r="F17" s="26">
        <v>0</v>
      </c>
      <c r="G17" s="14">
        <f t="shared" si="0"/>
        <v>5193.84</v>
      </c>
    </row>
    <row r="18" spans="1:7" x14ac:dyDescent="0.25">
      <c r="A18" s="4" t="s">
        <v>506</v>
      </c>
      <c r="B18" s="3" t="s">
        <v>507</v>
      </c>
      <c r="C18" s="2" t="s">
        <v>508</v>
      </c>
      <c r="D18" s="2" t="s">
        <v>806</v>
      </c>
      <c r="E18" s="13">
        <v>6107.9</v>
      </c>
      <c r="F18" s="26"/>
      <c r="G18" s="14">
        <f t="shared" si="0"/>
        <v>6107.9</v>
      </c>
    </row>
    <row r="19" spans="1:7" x14ac:dyDescent="0.25">
      <c r="A19" s="4" t="s">
        <v>747</v>
      </c>
      <c r="B19" s="3" t="s">
        <v>748</v>
      </c>
      <c r="C19" s="2" t="s">
        <v>56</v>
      </c>
      <c r="D19" s="2" t="s">
        <v>807</v>
      </c>
      <c r="E19" s="13">
        <v>61.75</v>
      </c>
      <c r="F19" s="26"/>
      <c r="G19" s="14">
        <f t="shared" si="0"/>
        <v>61.75</v>
      </c>
    </row>
    <row r="20" spans="1:7" ht="25.5" x14ac:dyDescent="0.25">
      <c r="A20" s="4" t="s">
        <v>48</v>
      </c>
      <c r="B20" s="3" t="s">
        <v>49</v>
      </c>
      <c r="C20" s="2" t="s">
        <v>51</v>
      </c>
      <c r="D20" s="2" t="s">
        <v>808</v>
      </c>
      <c r="E20" s="13">
        <v>3900.32</v>
      </c>
      <c r="F20" s="26"/>
      <c r="G20" s="14">
        <f t="shared" si="0"/>
        <v>3900.32</v>
      </c>
    </row>
    <row r="21" spans="1:7" ht="25.5" x14ac:dyDescent="0.25">
      <c r="A21" s="4" t="s">
        <v>48</v>
      </c>
      <c r="B21" s="3" t="s">
        <v>49</v>
      </c>
      <c r="C21" s="2" t="s">
        <v>52</v>
      </c>
      <c r="D21" s="2" t="s">
        <v>809</v>
      </c>
      <c r="E21" s="13">
        <v>1283</v>
      </c>
      <c r="F21" s="26"/>
      <c r="G21" s="14">
        <f t="shared" si="0"/>
        <v>1283</v>
      </c>
    </row>
    <row r="22" spans="1:7" ht="25.5" x14ac:dyDescent="0.25">
      <c r="A22" s="4" t="s">
        <v>48</v>
      </c>
      <c r="B22" s="3" t="s">
        <v>49</v>
      </c>
      <c r="C22" s="2" t="s">
        <v>603</v>
      </c>
      <c r="D22" s="2" t="s">
        <v>810</v>
      </c>
      <c r="E22" s="13">
        <v>2155.44</v>
      </c>
      <c r="F22" s="26"/>
      <c r="G22" s="14">
        <f t="shared" si="0"/>
        <v>2155.44</v>
      </c>
    </row>
    <row r="23" spans="1:7" ht="25.5" x14ac:dyDescent="0.25">
      <c r="A23" s="4" t="s">
        <v>58</v>
      </c>
      <c r="B23" s="3" t="s">
        <v>59</v>
      </c>
      <c r="C23" s="2" t="s">
        <v>68</v>
      </c>
      <c r="D23" s="2" t="s">
        <v>811</v>
      </c>
      <c r="E23" s="13">
        <v>8460.39</v>
      </c>
      <c r="F23" s="26"/>
      <c r="G23" s="14">
        <f t="shared" si="0"/>
        <v>8460.39</v>
      </c>
    </row>
    <row r="24" spans="1:7" ht="25.5" x14ac:dyDescent="0.25">
      <c r="A24" s="4" t="s">
        <v>58</v>
      </c>
      <c r="B24" s="3" t="s">
        <v>59</v>
      </c>
      <c r="C24" s="2" t="s">
        <v>73</v>
      </c>
      <c r="D24" s="2" t="s">
        <v>809</v>
      </c>
      <c r="E24" s="13">
        <v>2660.5</v>
      </c>
      <c r="F24" s="26"/>
      <c r="G24" s="14">
        <f t="shared" si="0"/>
        <v>2660.5</v>
      </c>
    </row>
    <row r="25" spans="1:7" ht="38.25" x14ac:dyDescent="0.25">
      <c r="A25" s="4" t="s">
        <v>58</v>
      </c>
      <c r="B25" s="3" t="s">
        <v>59</v>
      </c>
      <c r="C25" s="2" t="s">
        <v>77</v>
      </c>
      <c r="D25" s="2" t="s">
        <v>812</v>
      </c>
      <c r="E25" s="13">
        <v>15377.69</v>
      </c>
      <c r="F25" s="26"/>
      <c r="G25" s="14">
        <f t="shared" si="0"/>
        <v>15377.69</v>
      </c>
    </row>
    <row r="26" spans="1:7" ht="25.5" x14ac:dyDescent="0.25">
      <c r="A26" s="4" t="s">
        <v>58</v>
      </c>
      <c r="B26" s="3" t="s">
        <v>59</v>
      </c>
      <c r="C26" s="2" t="s">
        <v>78</v>
      </c>
      <c r="D26" s="2" t="s">
        <v>813</v>
      </c>
      <c r="E26" s="13">
        <v>6970.51</v>
      </c>
      <c r="F26" s="26"/>
      <c r="G26" s="14">
        <f t="shared" si="0"/>
        <v>6970.51</v>
      </c>
    </row>
    <row r="27" spans="1:7" ht="25.5" x14ac:dyDescent="0.25">
      <c r="A27" s="4" t="s">
        <v>58</v>
      </c>
      <c r="B27" s="3" t="s">
        <v>59</v>
      </c>
      <c r="C27" s="2" t="s">
        <v>83</v>
      </c>
      <c r="D27" s="2" t="s">
        <v>814</v>
      </c>
      <c r="E27" s="13">
        <v>3405.44</v>
      </c>
      <c r="F27" s="26"/>
      <c r="G27" s="14">
        <f t="shared" si="0"/>
        <v>3405.44</v>
      </c>
    </row>
    <row r="28" spans="1:7" ht="25.5" x14ac:dyDescent="0.25">
      <c r="A28" s="4" t="s">
        <v>58</v>
      </c>
      <c r="B28" s="3" t="s">
        <v>59</v>
      </c>
      <c r="C28" s="2" t="s">
        <v>605</v>
      </c>
      <c r="D28" s="2" t="s">
        <v>815</v>
      </c>
      <c r="E28" s="13">
        <v>9897.06</v>
      </c>
      <c r="F28" s="26"/>
      <c r="G28" s="14">
        <f t="shared" si="0"/>
        <v>9897.06</v>
      </c>
    </row>
    <row r="29" spans="1:7" ht="25.5" x14ac:dyDescent="0.25">
      <c r="A29" s="4" t="s">
        <v>58</v>
      </c>
      <c r="B29" s="3" t="s">
        <v>59</v>
      </c>
      <c r="C29" s="2" t="s">
        <v>606</v>
      </c>
      <c r="D29" s="2" t="s">
        <v>816</v>
      </c>
      <c r="E29" s="13">
        <v>7821.87</v>
      </c>
      <c r="F29" s="26"/>
      <c r="G29" s="14">
        <f t="shared" si="0"/>
        <v>7821.87</v>
      </c>
    </row>
    <row r="30" spans="1:7" ht="25.5" x14ac:dyDescent="0.25">
      <c r="A30" s="4" t="s">
        <v>58</v>
      </c>
      <c r="B30" s="3" t="s">
        <v>59</v>
      </c>
      <c r="C30" s="2" t="s">
        <v>87</v>
      </c>
      <c r="D30" s="2" t="s">
        <v>817</v>
      </c>
      <c r="E30" s="13">
        <v>14685.96</v>
      </c>
      <c r="F30" s="26"/>
      <c r="G30" s="14">
        <f t="shared" si="0"/>
        <v>14685.96</v>
      </c>
    </row>
    <row r="31" spans="1:7" ht="38.25" x14ac:dyDescent="0.25">
      <c r="A31" s="4" t="s">
        <v>58</v>
      </c>
      <c r="B31" s="3" t="s">
        <v>59</v>
      </c>
      <c r="C31" s="2" t="s">
        <v>94</v>
      </c>
      <c r="D31" s="2" t="s">
        <v>818</v>
      </c>
      <c r="E31" s="13">
        <v>2021.98</v>
      </c>
      <c r="F31" s="26"/>
      <c r="G31" s="14">
        <f t="shared" si="0"/>
        <v>2021.98</v>
      </c>
    </row>
    <row r="32" spans="1:7" ht="25.5" x14ac:dyDescent="0.25">
      <c r="A32" s="4" t="s">
        <v>58</v>
      </c>
      <c r="B32" s="3" t="s">
        <v>59</v>
      </c>
      <c r="C32" s="2" t="s">
        <v>66</v>
      </c>
      <c r="D32" s="2" t="s">
        <v>819</v>
      </c>
      <c r="E32" s="13">
        <v>33043.410000000003</v>
      </c>
      <c r="F32" s="26"/>
      <c r="G32" s="14">
        <f t="shared" si="0"/>
        <v>33043.410000000003</v>
      </c>
    </row>
    <row r="33" spans="1:7" ht="25.5" x14ac:dyDescent="0.25">
      <c r="A33" s="4" t="s">
        <v>58</v>
      </c>
      <c r="B33" s="3" t="s">
        <v>59</v>
      </c>
      <c r="C33" s="2" t="s">
        <v>63</v>
      </c>
      <c r="D33" s="2" t="s">
        <v>820</v>
      </c>
      <c r="E33" s="13">
        <v>77314.13</v>
      </c>
      <c r="F33" s="26"/>
      <c r="G33" s="14">
        <f t="shared" si="0"/>
        <v>77314.13</v>
      </c>
    </row>
    <row r="34" spans="1:7" ht="25.5" x14ac:dyDescent="0.25">
      <c r="A34" s="4" t="s">
        <v>58</v>
      </c>
      <c r="B34" s="3" t="s">
        <v>59</v>
      </c>
      <c r="C34" s="2" t="s">
        <v>65</v>
      </c>
      <c r="D34" s="2" t="s">
        <v>821</v>
      </c>
      <c r="E34" s="13">
        <v>17506.09</v>
      </c>
      <c r="F34" s="26"/>
      <c r="G34" s="14">
        <f t="shared" si="0"/>
        <v>17506.09</v>
      </c>
    </row>
    <row r="35" spans="1:7" ht="25.5" x14ac:dyDescent="0.25">
      <c r="A35" s="4" t="s">
        <v>58</v>
      </c>
      <c r="B35" s="3" t="s">
        <v>59</v>
      </c>
      <c r="C35" s="2" t="s">
        <v>70</v>
      </c>
      <c r="D35" s="2" t="s">
        <v>822</v>
      </c>
      <c r="E35" s="13">
        <v>17984.98</v>
      </c>
      <c r="F35" s="26"/>
      <c r="G35" s="14">
        <f t="shared" si="0"/>
        <v>17984.98</v>
      </c>
    </row>
    <row r="36" spans="1:7" ht="25.5" x14ac:dyDescent="0.25">
      <c r="A36" s="4" t="s">
        <v>58</v>
      </c>
      <c r="B36" s="3" t="s">
        <v>59</v>
      </c>
      <c r="C36" s="2" t="s">
        <v>74</v>
      </c>
      <c r="D36" s="2" t="s">
        <v>823</v>
      </c>
      <c r="E36" s="13">
        <v>3724.7</v>
      </c>
      <c r="F36" s="26"/>
      <c r="G36" s="14">
        <f t="shared" si="0"/>
        <v>3724.7</v>
      </c>
    </row>
    <row r="37" spans="1:7" ht="25.5" x14ac:dyDescent="0.25">
      <c r="A37" s="4" t="s">
        <v>58</v>
      </c>
      <c r="B37" s="3" t="s">
        <v>59</v>
      </c>
      <c r="C37" s="2" t="s">
        <v>75</v>
      </c>
      <c r="D37" s="2" t="s">
        <v>824</v>
      </c>
      <c r="E37" s="13">
        <v>2873.34</v>
      </c>
      <c r="F37" s="26"/>
      <c r="G37" s="14">
        <f t="shared" si="0"/>
        <v>2873.34</v>
      </c>
    </row>
    <row r="38" spans="1:7" ht="38.25" x14ac:dyDescent="0.25">
      <c r="A38" s="4" t="s">
        <v>58</v>
      </c>
      <c r="B38" s="3" t="s">
        <v>59</v>
      </c>
      <c r="C38" s="2" t="s">
        <v>80</v>
      </c>
      <c r="D38" s="2" t="s">
        <v>825</v>
      </c>
      <c r="E38" s="13">
        <v>15643.74</v>
      </c>
      <c r="F38" s="26"/>
      <c r="G38" s="14">
        <f t="shared" si="0"/>
        <v>15643.74</v>
      </c>
    </row>
    <row r="39" spans="1:7" ht="38.25" x14ac:dyDescent="0.25">
      <c r="A39" s="4" t="s">
        <v>58</v>
      </c>
      <c r="B39" s="3" t="s">
        <v>59</v>
      </c>
      <c r="C39" s="2" t="s">
        <v>84</v>
      </c>
      <c r="D39" s="2" t="s">
        <v>826</v>
      </c>
      <c r="E39" s="13">
        <v>14526.33</v>
      </c>
      <c r="F39" s="26"/>
      <c r="G39" s="14">
        <f t="shared" si="0"/>
        <v>14526.33</v>
      </c>
    </row>
    <row r="40" spans="1:7" ht="25.5" x14ac:dyDescent="0.25">
      <c r="A40" s="4" t="s">
        <v>58</v>
      </c>
      <c r="B40" s="3" t="s">
        <v>59</v>
      </c>
      <c r="C40" s="2" t="s">
        <v>85</v>
      </c>
      <c r="D40" s="2" t="s">
        <v>827</v>
      </c>
      <c r="E40" s="13">
        <v>16335.47</v>
      </c>
      <c r="F40" s="26"/>
      <c r="G40" s="14">
        <f t="shared" si="0"/>
        <v>16335.47</v>
      </c>
    </row>
    <row r="41" spans="1:7" ht="38.25" x14ac:dyDescent="0.25">
      <c r="A41" s="4" t="s">
        <v>58</v>
      </c>
      <c r="B41" s="3" t="s">
        <v>59</v>
      </c>
      <c r="C41" s="2" t="s">
        <v>81</v>
      </c>
      <c r="D41" s="2" t="s">
        <v>828</v>
      </c>
      <c r="E41" s="13">
        <v>14952.01</v>
      </c>
      <c r="F41" s="26"/>
      <c r="G41" s="14">
        <f t="shared" si="0"/>
        <v>14952.01</v>
      </c>
    </row>
    <row r="42" spans="1:7" ht="38.25" x14ac:dyDescent="0.25">
      <c r="A42" s="4" t="s">
        <v>58</v>
      </c>
      <c r="B42" s="3" t="s">
        <v>59</v>
      </c>
      <c r="C42" s="2" t="s">
        <v>82</v>
      </c>
      <c r="D42" s="2" t="s">
        <v>825</v>
      </c>
      <c r="E42" s="13">
        <v>15643.74</v>
      </c>
      <c r="F42" s="26"/>
      <c r="G42" s="14">
        <f t="shared" si="0"/>
        <v>15643.74</v>
      </c>
    </row>
    <row r="43" spans="1:7" x14ac:dyDescent="0.25">
      <c r="A43" s="4" t="s">
        <v>58</v>
      </c>
      <c r="B43" s="3" t="s">
        <v>59</v>
      </c>
      <c r="C43" s="2" t="s">
        <v>604</v>
      </c>
      <c r="D43" s="2" t="s">
        <v>829</v>
      </c>
      <c r="E43" s="13">
        <v>2607.29</v>
      </c>
      <c r="F43" s="26"/>
      <c r="G43" s="14">
        <f t="shared" si="0"/>
        <v>2607.29</v>
      </c>
    </row>
    <row r="44" spans="1:7" x14ac:dyDescent="0.25">
      <c r="A44" s="4" t="s">
        <v>58</v>
      </c>
      <c r="B44" s="3" t="s">
        <v>59</v>
      </c>
      <c r="C44" s="2" t="s">
        <v>67</v>
      </c>
      <c r="D44" s="2" t="s">
        <v>830</v>
      </c>
      <c r="E44" s="13">
        <v>12238.3</v>
      </c>
      <c r="F44" s="26"/>
      <c r="G44" s="14">
        <f t="shared" si="0"/>
        <v>12238.3</v>
      </c>
    </row>
    <row r="45" spans="1:7" x14ac:dyDescent="0.25">
      <c r="A45" s="4" t="s">
        <v>58</v>
      </c>
      <c r="B45" s="3" t="s">
        <v>59</v>
      </c>
      <c r="C45" s="2" t="s">
        <v>91</v>
      </c>
      <c r="D45" s="2" t="s">
        <v>831</v>
      </c>
      <c r="E45" s="13">
        <v>9311.75</v>
      </c>
      <c r="F45" s="26"/>
      <c r="G45" s="14">
        <f t="shared" si="0"/>
        <v>9311.75</v>
      </c>
    </row>
    <row r="46" spans="1:7" ht="25.5" x14ac:dyDescent="0.25">
      <c r="A46" s="4" t="s">
        <v>96</v>
      </c>
      <c r="B46" s="3" t="s">
        <v>97</v>
      </c>
      <c r="C46" s="2" t="s">
        <v>607</v>
      </c>
      <c r="D46" s="2" t="s">
        <v>832</v>
      </c>
      <c r="E46" s="13">
        <v>2324.84</v>
      </c>
      <c r="F46" s="26"/>
      <c r="G46" s="14">
        <f t="shared" si="0"/>
        <v>2324.84</v>
      </c>
    </row>
    <row r="47" spans="1:7" ht="38.25" x14ac:dyDescent="0.25">
      <c r="A47" s="4" t="s">
        <v>101</v>
      </c>
      <c r="B47" s="3" t="s">
        <v>102</v>
      </c>
      <c r="C47" s="2" t="s">
        <v>103</v>
      </c>
      <c r="D47" s="2" t="s">
        <v>833</v>
      </c>
      <c r="E47" s="13">
        <v>7159.68</v>
      </c>
      <c r="F47" s="26"/>
      <c r="G47" s="14">
        <f t="shared" si="0"/>
        <v>7159.68</v>
      </c>
    </row>
    <row r="48" spans="1:7" ht="25.5" x14ac:dyDescent="0.25">
      <c r="A48" s="4" t="s">
        <v>101</v>
      </c>
      <c r="B48" s="3" t="s">
        <v>102</v>
      </c>
      <c r="C48" s="2" t="s">
        <v>608</v>
      </c>
      <c r="D48" s="2" t="s">
        <v>834</v>
      </c>
      <c r="E48" s="13">
        <v>18441.599999999999</v>
      </c>
      <c r="F48" s="26"/>
      <c r="G48" s="14">
        <f t="shared" si="0"/>
        <v>18441.599999999999</v>
      </c>
    </row>
    <row r="49" spans="1:7" ht="25.5" x14ac:dyDescent="0.25">
      <c r="A49" s="4" t="s">
        <v>101</v>
      </c>
      <c r="B49" s="3" t="s">
        <v>102</v>
      </c>
      <c r="C49" s="2" t="s">
        <v>108</v>
      </c>
      <c r="D49" s="2" t="s">
        <v>835</v>
      </c>
      <c r="E49" s="13">
        <v>12366.72</v>
      </c>
      <c r="F49" s="26"/>
      <c r="G49" s="14">
        <f t="shared" si="0"/>
        <v>12366.72</v>
      </c>
    </row>
    <row r="50" spans="1:7" ht="25.5" x14ac:dyDescent="0.25">
      <c r="A50" s="4" t="s">
        <v>110</v>
      </c>
      <c r="B50" s="3" t="s">
        <v>111</v>
      </c>
      <c r="C50" s="2" t="s">
        <v>112</v>
      </c>
      <c r="D50" s="2" t="s">
        <v>836</v>
      </c>
      <c r="E50" s="13">
        <v>5067.87</v>
      </c>
      <c r="F50" s="26"/>
      <c r="G50" s="14">
        <f t="shared" si="0"/>
        <v>5067.87</v>
      </c>
    </row>
    <row r="51" spans="1:7" ht="25.5" x14ac:dyDescent="0.25">
      <c r="A51" s="4" t="s">
        <v>110</v>
      </c>
      <c r="B51" s="3" t="s">
        <v>111</v>
      </c>
      <c r="C51" s="2" t="s">
        <v>113</v>
      </c>
      <c r="D51" s="2" t="s">
        <v>837</v>
      </c>
      <c r="E51" s="13">
        <v>706.05</v>
      </c>
      <c r="F51" s="26"/>
      <c r="G51" s="14">
        <f t="shared" si="0"/>
        <v>706.05</v>
      </c>
    </row>
    <row r="52" spans="1:7" ht="25.5" x14ac:dyDescent="0.25">
      <c r="A52" s="4" t="s">
        <v>110</v>
      </c>
      <c r="B52" s="3" t="s">
        <v>111</v>
      </c>
      <c r="C52" s="2" t="s">
        <v>114</v>
      </c>
      <c r="D52" s="2" t="s">
        <v>838</v>
      </c>
      <c r="E52" s="13">
        <v>2180.91</v>
      </c>
      <c r="F52" s="26"/>
      <c r="G52" s="14">
        <f t="shared" si="0"/>
        <v>2180.91</v>
      </c>
    </row>
    <row r="53" spans="1:7" ht="25.5" x14ac:dyDescent="0.25">
      <c r="A53" s="4" t="s">
        <v>110</v>
      </c>
      <c r="B53" s="3" t="s">
        <v>111</v>
      </c>
      <c r="C53" s="2" t="s">
        <v>115</v>
      </c>
      <c r="D53" s="2" t="s">
        <v>839</v>
      </c>
      <c r="E53" s="13">
        <v>4048.02</v>
      </c>
      <c r="F53" s="26"/>
      <c r="G53" s="14">
        <f t="shared" si="0"/>
        <v>4048.02</v>
      </c>
    </row>
    <row r="54" spans="1:7" ht="51" x14ac:dyDescent="0.25">
      <c r="A54" s="4" t="s">
        <v>118</v>
      </c>
      <c r="B54" s="3" t="s">
        <v>119</v>
      </c>
      <c r="C54" s="2" t="s">
        <v>122</v>
      </c>
      <c r="D54" s="2" t="s">
        <v>840</v>
      </c>
      <c r="E54" s="13">
        <v>22948.25</v>
      </c>
      <c r="F54" s="26"/>
      <c r="G54" s="14">
        <f t="shared" si="0"/>
        <v>22948.25</v>
      </c>
    </row>
    <row r="55" spans="1:7" ht="25.5" x14ac:dyDescent="0.25">
      <c r="A55" s="4" t="s">
        <v>118</v>
      </c>
      <c r="B55" s="3" t="s">
        <v>119</v>
      </c>
      <c r="C55" s="2" t="s">
        <v>126</v>
      </c>
      <c r="D55" s="2" t="s">
        <v>841</v>
      </c>
      <c r="E55" s="13">
        <v>7662.72</v>
      </c>
      <c r="F55" s="26"/>
      <c r="G55" s="14">
        <f t="shared" si="0"/>
        <v>7662.72</v>
      </c>
    </row>
    <row r="56" spans="1:7" ht="25.5" x14ac:dyDescent="0.25">
      <c r="A56" s="4" t="s">
        <v>118</v>
      </c>
      <c r="B56" s="3" t="s">
        <v>119</v>
      </c>
      <c r="C56" s="2" t="s">
        <v>125</v>
      </c>
      <c r="D56" s="2" t="s">
        <v>842</v>
      </c>
      <c r="E56" s="13">
        <v>1716.13</v>
      </c>
      <c r="F56" s="26"/>
      <c r="G56" s="14">
        <f t="shared" si="0"/>
        <v>1716.13</v>
      </c>
    </row>
    <row r="57" spans="1:7" ht="25.5" x14ac:dyDescent="0.25">
      <c r="A57" s="4" t="s">
        <v>118</v>
      </c>
      <c r="B57" s="3" t="s">
        <v>119</v>
      </c>
      <c r="C57" s="2" t="s">
        <v>121</v>
      </c>
      <c r="D57" s="2" t="s">
        <v>843</v>
      </c>
      <c r="E57" s="13">
        <v>7463.17</v>
      </c>
      <c r="F57" s="26"/>
      <c r="G57" s="14">
        <f t="shared" si="0"/>
        <v>7463.17</v>
      </c>
    </row>
    <row r="58" spans="1:7" x14ac:dyDescent="0.25">
      <c r="A58" s="4" t="s">
        <v>118</v>
      </c>
      <c r="B58" s="3" t="s">
        <v>119</v>
      </c>
      <c r="C58" s="2" t="s">
        <v>609</v>
      </c>
      <c r="D58" s="2" t="s">
        <v>844</v>
      </c>
      <c r="E58" s="13">
        <v>1197.3</v>
      </c>
      <c r="F58" s="26"/>
      <c r="G58" s="14">
        <f t="shared" si="0"/>
        <v>1197.3</v>
      </c>
    </row>
    <row r="59" spans="1:7" x14ac:dyDescent="0.25">
      <c r="A59" s="4" t="s">
        <v>118</v>
      </c>
      <c r="B59" s="3" t="s">
        <v>119</v>
      </c>
      <c r="C59" s="2" t="s">
        <v>120</v>
      </c>
      <c r="D59" s="2" t="s">
        <v>845</v>
      </c>
      <c r="E59" s="13">
        <v>1117.48</v>
      </c>
      <c r="F59" s="26"/>
      <c r="G59" s="14">
        <f t="shared" si="0"/>
        <v>1117.48</v>
      </c>
    </row>
    <row r="60" spans="1:7" ht="38.25" x14ac:dyDescent="0.25">
      <c r="A60" s="4" t="s">
        <v>129</v>
      </c>
      <c r="B60" s="3" t="s">
        <v>130</v>
      </c>
      <c r="C60" s="2" t="s">
        <v>131</v>
      </c>
      <c r="D60" s="2" t="s">
        <v>846</v>
      </c>
      <c r="E60" s="13">
        <v>3450.3</v>
      </c>
      <c r="F60" s="26"/>
      <c r="G60" s="14">
        <f t="shared" si="0"/>
        <v>3450.3</v>
      </c>
    </row>
    <row r="61" spans="1:7" x14ac:dyDescent="0.25">
      <c r="A61" s="4" t="s">
        <v>511</v>
      </c>
      <c r="B61" s="3" t="s">
        <v>512</v>
      </c>
      <c r="C61" s="2" t="s">
        <v>513</v>
      </c>
      <c r="D61" s="2" t="s">
        <v>847</v>
      </c>
      <c r="E61" s="13">
        <v>1541.67</v>
      </c>
      <c r="F61" s="26">
        <v>0</v>
      </c>
      <c r="G61" s="14">
        <f t="shared" si="0"/>
        <v>1541.67</v>
      </c>
    </row>
    <row r="62" spans="1:7" ht="25.5" x14ac:dyDescent="0.25">
      <c r="A62" s="4" t="s">
        <v>138</v>
      </c>
      <c r="B62" s="3" t="s">
        <v>139</v>
      </c>
      <c r="C62" s="2" t="s">
        <v>141</v>
      </c>
      <c r="D62" s="2" t="s">
        <v>841</v>
      </c>
      <c r="E62" s="13">
        <v>9534.7199999999993</v>
      </c>
      <c r="F62" s="26"/>
      <c r="G62" s="14">
        <f t="shared" si="0"/>
        <v>9534.7199999999993</v>
      </c>
    </row>
    <row r="63" spans="1:7" ht="25.5" x14ac:dyDescent="0.25">
      <c r="A63" s="4" t="s">
        <v>138</v>
      </c>
      <c r="B63" s="3" t="s">
        <v>139</v>
      </c>
      <c r="C63" s="2" t="s">
        <v>142</v>
      </c>
      <c r="D63" s="2" t="s">
        <v>848</v>
      </c>
      <c r="E63" s="13">
        <v>13259.22</v>
      </c>
      <c r="F63" s="26"/>
      <c r="G63" s="14">
        <f t="shared" si="0"/>
        <v>13259.22</v>
      </c>
    </row>
    <row r="64" spans="1:7" ht="25.5" x14ac:dyDescent="0.25">
      <c r="A64" s="4" t="s">
        <v>610</v>
      </c>
      <c r="B64" s="3" t="s">
        <v>611</v>
      </c>
      <c r="C64" s="2" t="s">
        <v>614</v>
      </c>
      <c r="D64" s="2" t="s">
        <v>849</v>
      </c>
      <c r="E64" s="13">
        <v>5547.15</v>
      </c>
      <c r="F64" s="26"/>
      <c r="G64" s="14">
        <f t="shared" si="0"/>
        <v>5547.15</v>
      </c>
    </row>
    <row r="65" spans="1:7" ht="25.5" x14ac:dyDescent="0.25">
      <c r="A65" s="4" t="s">
        <v>610</v>
      </c>
      <c r="B65" s="3" t="s">
        <v>611</v>
      </c>
      <c r="C65" s="2" t="s">
        <v>613</v>
      </c>
      <c r="D65" s="2" t="s">
        <v>850</v>
      </c>
      <c r="E65" s="13">
        <v>352.2</v>
      </c>
      <c r="F65" s="26"/>
      <c r="G65" s="14">
        <f t="shared" si="0"/>
        <v>352.2</v>
      </c>
    </row>
    <row r="66" spans="1:7" x14ac:dyDescent="0.25">
      <c r="A66" s="4" t="s">
        <v>610</v>
      </c>
      <c r="B66" s="3" t="s">
        <v>611</v>
      </c>
      <c r="C66" s="2" t="s">
        <v>612</v>
      </c>
      <c r="D66" s="2" t="s">
        <v>851</v>
      </c>
      <c r="E66" s="13">
        <v>3028.92</v>
      </c>
      <c r="F66" s="26"/>
      <c r="G66" s="14">
        <f t="shared" ref="G66:G129" si="1">IF(OR($F66=0,$F66="",$F66="0.00"),$E66, $F66)</f>
        <v>3028.92</v>
      </c>
    </row>
    <row r="67" spans="1:7" ht="25.5" x14ac:dyDescent="0.25">
      <c r="A67" s="4" t="s">
        <v>144</v>
      </c>
      <c r="B67" s="3" t="s">
        <v>145</v>
      </c>
      <c r="C67" s="2" t="s">
        <v>616</v>
      </c>
      <c r="D67" s="2" t="s">
        <v>852</v>
      </c>
      <c r="E67" s="13">
        <v>15510.65</v>
      </c>
      <c r="F67" s="26">
        <v>0</v>
      </c>
      <c r="G67" s="14">
        <f t="shared" si="1"/>
        <v>15510.65</v>
      </c>
    </row>
    <row r="68" spans="1:7" x14ac:dyDescent="0.25">
      <c r="A68" s="4" t="s">
        <v>144</v>
      </c>
      <c r="B68" s="3" t="s">
        <v>145</v>
      </c>
      <c r="C68" s="2" t="s">
        <v>617</v>
      </c>
      <c r="D68" s="2" t="s">
        <v>853</v>
      </c>
      <c r="E68" s="13">
        <v>7037.5</v>
      </c>
      <c r="F68" s="26">
        <v>0</v>
      </c>
      <c r="G68" s="14">
        <f t="shared" si="1"/>
        <v>7037.5</v>
      </c>
    </row>
    <row r="69" spans="1:7" ht="25.5" x14ac:dyDescent="0.25">
      <c r="A69" s="4" t="s">
        <v>618</v>
      </c>
      <c r="B69" s="3" t="s">
        <v>619</v>
      </c>
      <c r="C69" s="2" t="s">
        <v>621</v>
      </c>
      <c r="D69" s="2" t="s">
        <v>854</v>
      </c>
      <c r="E69" s="13">
        <v>6335.6</v>
      </c>
      <c r="F69" s="26"/>
      <c r="G69" s="14">
        <f t="shared" si="1"/>
        <v>6335.6</v>
      </c>
    </row>
    <row r="70" spans="1:7" x14ac:dyDescent="0.25">
      <c r="A70" s="4" t="s">
        <v>618</v>
      </c>
      <c r="B70" s="3" t="s">
        <v>619</v>
      </c>
      <c r="C70" s="2" t="s">
        <v>620</v>
      </c>
      <c r="D70" s="2" t="s">
        <v>855</v>
      </c>
      <c r="E70" s="13">
        <v>3976.6</v>
      </c>
      <c r="F70" s="26"/>
      <c r="G70" s="14">
        <f t="shared" si="1"/>
        <v>3976.6</v>
      </c>
    </row>
    <row r="71" spans="1:7" x14ac:dyDescent="0.25">
      <c r="A71" s="4" t="s">
        <v>516</v>
      </c>
      <c r="B71" s="3" t="s">
        <v>517</v>
      </c>
      <c r="C71" s="2" t="s">
        <v>519</v>
      </c>
      <c r="D71" s="2" t="s">
        <v>856</v>
      </c>
      <c r="E71" s="13">
        <v>3593.68</v>
      </c>
      <c r="F71" s="26"/>
      <c r="G71" s="14">
        <f t="shared" si="1"/>
        <v>3593.68</v>
      </c>
    </row>
    <row r="72" spans="1:7" ht="25.5" x14ac:dyDescent="0.25">
      <c r="A72" s="4" t="s">
        <v>148</v>
      </c>
      <c r="B72" s="3" t="s">
        <v>149</v>
      </c>
      <c r="C72" s="2" t="s">
        <v>151</v>
      </c>
      <c r="D72" s="2" t="s">
        <v>844</v>
      </c>
      <c r="E72" s="13">
        <v>800.4</v>
      </c>
      <c r="F72" s="26"/>
      <c r="G72" s="14">
        <f t="shared" si="1"/>
        <v>800.4</v>
      </c>
    </row>
    <row r="73" spans="1:7" ht="25.5" x14ac:dyDescent="0.25">
      <c r="A73" s="4" t="s">
        <v>154</v>
      </c>
      <c r="B73" s="3" t="s">
        <v>155</v>
      </c>
      <c r="C73" s="2" t="s">
        <v>157</v>
      </c>
      <c r="D73" s="2" t="s">
        <v>857</v>
      </c>
      <c r="E73" s="13">
        <v>8839.2000000000007</v>
      </c>
      <c r="F73" s="26">
        <v>8757.6</v>
      </c>
      <c r="G73" s="14">
        <f t="shared" si="1"/>
        <v>8757.6</v>
      </c>
    </row>
    <row r="74" spans="1:7" ht="25.5" x14ac:dyDescent="0.25">
      <c r="A74" s="4" t="s">
        <v>160</v>
      </c>
      <c r="B74" s="3" t="s">
        <v>161</v>
      </c>
      <c r="C74" s="2" t="s">
        <v>162</v>
      </c>
      <c r="D74" s="2" t="s">
        <v>858</v>
      </c>
      <c r="E74" s="13">
        <v>4243.47</v>
      </c>
      <c r="F74" s="26"/>
      <c r="G74" s="14">
        <f t="shared" si="1"/>
        <v>4243.47</v>
      </c>
    </row>
    <row r="75" spans="1:7" x14ac:dyDescent="0.25">
      <c r="A75" s="4" t="s">
        <v>165</v>
      </c>
      <c r="B75" s="3" t="s">
        <v>166</v>
      </c>
      <c r="C75" s="2" t="s">
        <v>623</v>
      </c>
      <c r="D75" s="2" t="s">
        <v>859</v>
      </c>
      <c r="E75" s="13">
        <v>3598.4</v>
      </c>
      <c r="F75" s="26"/>
      <c r="G75" s="14">
        <f t="shared" si="1"/>
        <v>3598.4</v>
      </c>
    </row>
    <row r="76" spans="1:7" ht="25.5" x14ac:dyDescent="0.25">
      <c r="A76" s="4" t="s">
        <v>165</v>
      </c>
      <c r="B76" s="3" t="s">
        <v>166</v>
      </c>
      <c r="C76" s="2" t="s">
        <v>167</v>
      </c>
      <c r="D76" s="2" t="s">
        <v>860</v>
      </c>
      <c r="E76" s="13">
        <v>11016.64</v>
      </c>
      <c r="F76" s="26"/>
      <c r="G76" s="14">
        <f t="shared" si="1"/>
        <v>11016.64</v>
      </c>
    </row>
    <row r="77" spans="1:7" ht="25.5" x14ac:dyDescent="0.25">
      <c r="A77" s="4" t="s">
        <v>165</v>
      </c>
      <c r="B77" s="3" t="s">
        <v>166</v>
      </c>
      <c r="C77" s="2" t="s">
        <v>168</v>
      </c>
      <c r="D77" s="2" t="s">
        <v>861</v>
      </c>
      <c r="E77" s="13">
        <v>5591.36</v>
      </c>
      <c r="F77" s="26"/>
      <c r="G77" s="14">
        <f t="shared" si="1"/>
        <v>5591.36</v>
      </c>
    </row>
    <row r="78" spans="1:7" ht="25.5" x14ac:dyDescent="0.25">
      <c r="A78" s="4" t="s">
        <v>165</v>
      </c>
      <c r="B78" s="3" t="s">
        <v>166</v>
      </c>
      <c r="C78" s="2" t="s">
        <v>169</v>
      </c>
      <c r="D78" s="2" t="s">
        <v>862</v>
      </c>
      <c r="E78" s="13">
        <v>9355.84</v>
      </c>
      <c r="F78" s="26"/>
      <c r="G78" s="14">
        <f t="shared" si="1"/>
        <v>9355.84</v>
      </c>
    </row>
    <row r="79" spans="1:7" ht="38.25" x14ac:dyDescent="0.25">
      <c r="A79" s="4" t="s">
        <v>165</v>
      </c>
      <c r="B79" s="3" t="s">
        <v>166</v>
      </c>
      <c r="C79" s="2" t="s">
        <v>170</v>
      </c>
      <c r="D79" s="2" t="s">
        <v>863</v>
      </c>
      <c r="E79" s="13">
        <v>2325.12</v>
      </c>
      <c r="F79" s="26"/>
      <c r="G79" s="14">
        <f t="shared" si="1"/>
        <v>2325.12</v>
      </c>
    </row>
    <row r="80" spans="1:7" ht="25.5" x14ac:dyDescent="0.25">
      <c r="A80" s="4" t="s">
        <v>165</v>
      </c>
      <c r="B80" s="3" t="s">
        <v>166</v>
      </c>
      <c r="C80" s="2" t="s">
        <v>171</v>
      </c>
      <c r="D80" s="2" t="s">
        <v>864</v>
      </c>
      <c r="E80" s="13">
        <v>6975.36</v>
      </c>
      <c r="F80" s="26"/>
      <c r="G80" s="14">
        <f t="shared" si="1"/>
        <v>6975.36</v>
      </c>
    </row>
    <row r="81" spans="1:7" ht="25.5" x14ac:dyDescent="0.25">
      <c r="A81" s="4" t="s">
        <v>165</v>
      </c>
      <c r="B81" s="3" t="s">
        <v>166</v>
      </c>
      <c r="C81" s="2" t="s">
        <v>172</v>
      </c>
      <c r="D81" s="2" t="s">
        <v>865</v>
      </c>
      <c r="E81" s="13">
        <v>10407.68</v>
      </c>
      <c r="F81" s="26"/>
      <c r="G81" s="14">
        <f t="shared" si="1"/>
        <v>10407.68</v>
      </c>
    </row>
    <row r="82" spans="1:7" ht="25.5" x14ac:dyDescent="0.25">
      <c r="A82" s="4" t="s">
        <v>174</v>
      </c>
      <c r="B82" s="3" t="s">
        <v>175</v>
      </c>
      <c r="C82" s="2" t="s">
        <v>624</v>
      </c>
      <c r="D82" s="2" t="s">
        <v>866</v>
      </c>
      <c r="E82" s="13">
        <v>5367.72</v>
      </c>
      <c r="F82" s="26"/>
      <c r="G82" s="14">
        <f t="shared" si="1"/>
        <v>5367.72</v>
      </c>
    </row>
    <row r="83" spans="1:7" ht="25.5" x14ac:dyDescent="0.25">
      <c r="A83" s="4" t="s">
        <v>174</v>
      </c>
      <c r="B83" s="3" t="s">
        <v>175</v>
      </c>
      <c r="C83" s="2" t="s">
        <v>177</v>
      </c>
      <c r="D83" s="2" t="s">
        <v>867</v>
      </c>
      <c r="E83" s="13">
        <v>7036.95</v>
      </c>
      <c r="F83" s="26"/>
      <c r="G83" s="14">
        <f t="shared" si="1"/>
        <v>7036.95</v>
      </c>
    </row>
    <row r="84" spans="1:7" ht="25.5" x14ac:dyDescent="0.25">
      <c r="A84" s="4" t="s">
        <v>174</v>
      </c>
      <c r="B84" s="3" t="s">
        <v>175</v>
      </c>
      <c r="C84" s="2" t="s">
        <v>625</v>
      </c>
      <c r="D84" s="2" t="s">
        <v>855</v>
      </c>
      <c r="E84" s="13">
        <v>7724.28</v>
      </c>
      <c r="F84" s="26"/>
      <c r="G84" s="14">
        <f t="shared" si="1"/>
        <v>7724.28</v>
      </c>
    </row>
    <row r="85" spans="1:7" ht="25.5" x14ac:dyDescent="0.25">
      <c r="A85" s="4" t="s">
        <v>181</v>
      </c>
      <c r="B85" s="3" t="s">
        <v>182</v>
      </c>
      <c r="C85" s="2" t="s">
        <v>626</v>
      </c>
      <c r="D85" s="2" t="s">
        <v>868</v>
      </c>
      <c r="E85" s="13">
        <v>826.02</v>
      </c>
      <c r="F85" s="26"/>
      <c r="G85" s="14">
        <f t="shared" si="1"/>
        <v>826.02</v>
      </c>
    </row>
    <row r="86" spans="1:7" ht="25.5" x14ac:dyDescent="0.25">
      <c r="A86" s="4" t="s">
        <v>181</v>
      </c>
      <c r="B86" s="3" t="s">
        <v>182</v>
      </c>
      <c r="C86" s="2" t="s">
        <v>184</v>
      </c>
      <c r="D86" s="2" t="s">
        <v>869</v>
      </c>
      <c r="E86" s="13">
        <v>7021.17</v>
      </c>
      <c r="F86" s="26"/>
      <c r="G86" s="14">
        <f t="shared" si="1"/>
        <v>7021.17</v>
      </c>
    </row>
    <row r="87" spans="1:7" ht="25.5" x14ac:dyDescent="0.25">
      <c r="A87" s="4" t="s">
        <v>181</v>
      </c>
      <c r="B87" s="3" t="s">
        <v>182</v>
      </c>
      <c r="C87" s="2" t="s">
        <v>628</v>
      </c>
      <c r="D87" s="2" t="s">
        <v>814</v>
      </c>
      <c r="E87" s="13">
        <v>2033.28</v>
      </c>
      <c r="F87" s="26"/>
      <c r="G87" s="14">
        <f t="shared" si="1"/>
        <v>2033.28</v>
      </c>
    </row>
    <row r="88" spans="1:7" ht="25.5" x14ac:dyDescent="0.25">
      <c r="A88" s="4" t="s">
        <v>181</v>
      </c>
      <c r="B88" s="3" t="s">
        <v>182</v>
      </c>
      <c r="C88" s="2" t="s">
        <v>185</v>
      </c>
      <c r="D88" s="2" t="s">
        <v>870</v>
      </c>
      <c r="E88" s="13">
        <v>4606.6499999999996</v>
      </c>
      <c r="F88" s="26"/>
      <c r="G88" s="14">
        <f t="shared" si="1"/>
        <v>4606.6499999999996</v>
      </c>
    </row>
    <row r="89" spans="1:7" x14ac:dyDescent="0.25">
      <c r="A89" s="4" t="s">
        <v>181</v>
      </c>
      <c r="B89" s="3" t="s">
        <v>182</v>
      </c>
      <c r="C89" s="2" t="s">
        <v>627</v>
      </c>
      <c r="D89" s="2" t="s">
        <v>871</v>
      </c>
      <c r="E89" s="13">
        <v>571.86</v>
      </c>
      <c r="F89" s="26"/>
      <c r="G89" s="14">
        <f t="shared" si="1"/>
        <v>571.86</v>
      </c>
    </row>
    <row r="90" spans="1:7" ht="25.5" x14ac:dyDescent="0.25">
      <c r="A90" s="4" t="s">
        <v>187</v>
      </c>
      <c r="B90" s="3" t="s">
        <v>188</v>
      </c>
      <c r="C90" s="2" t="s">
        <v>189</v>
      </c>
      <c r="D90" s="2" t="s">
        <v>808</v>
      </c>
      <c r="E90" s="13">
        <v>3239.12</v>
      </c>
      <c r="F90" s="26"/>
      <c r="G90" s="14">
        <f t="shared" si="1"/>
        <v>3239.12</v>
      </c>
    </row>
    <row r="91" spans="1:7" ht="25.5" x14ac:dyDescent="0.25">
      <c r="A91" s="4" t="s">
        <v>193</v>
      </c>
      <c r="B91" s="3" t="s">
        <v>194</v>
      </c>
      <c r="C91" s="2" t="s">
        <v>195</v>
      </c>
      <c r="D91" s="2" t="s">
        <v>872</v>
      </c>
      <c r="E91" s="13">
        <v>748.65</v>
      </c>
      <c r="F91" s="26"/>
      <c r="G91" s="14">
        <f t="shared" si="1"/>
        <v>748.65</v>
      </c>
    </row>
    <row r="92" spans="1:7" ht="25.5" x14ac:dyDescent="0.25">
      <c r="A92" s="4" t="s">
        <v>197</v>
      </c>
      <c r="B92" s="3" t="s">
        <v>198</v>
      </c>
      <c r="C92" s="2" t="s">
        <v>629</v>
      </c>
      <c r="D92" s="2" t="s">
        <v>873</v>
      </c>
      <c r="E92" s="13">
        <v>825.73</v>
      </c>
      <c r="F92" s="26"/>
      <c r="G92" s="14">
        <f t="shared" si="1"/>
        <v>825.73</v>
      </c>
    </row>
    <row r="93" spans="1:7" ht="25.5" x14ac:dyDescent="0.25">
      <c r="A93" s="4" t="s">
        <v>630</v>
      </c>
      <c r="B93" s="3" t="s">
        <v>631</v>
      </c>
      <c r="C93" s="2" t="s">
        <v>632</v>
      </c>
      <c r="D93" s="2" t="s">
        <v>863</v>
      </c>
      <c r="E93" s="13">
        <v>2454.06</v>
      </c>
      <c r="F93" s="26"/>
      <c r="G93" s="14">
        <f t="shared" si="1"/>
        <v>2454.06</v>
      </c>
    </row>
    <row r="94" spans="1:7" ht="25.5" x14ac:dyDescent="0.25">
      <c r="A94" s="4" t="s">
        <v>630</v>
      </c>
      <c r="B94" s="3" t="s">
        <v>631</v>
      </c>
      <c r="C94" s="2" t="s">
        <v>633</v>
      </c>
      <c r="D94" s="2" t="s">
        <v>874</v>
      </c>
      <c r="E94" s="13">
        <v>642.73</v>
      </c>
      <c r="F94" s="26"/>
      <c r="G94" s="14">
        <f t="shared" si="1"/>
        <v>642.73</v>
      </c>
    </row>
    <row r="95" spans="1:7" x14ac:dyDescent="0.25">
      <c r="A95" s="4" t="s">
        <v>750</v>
      </c>
      <c r="B95" s="3" t="s">
        <v>751</v>
      </c>
      <c r="C95" s="2" t="s">
        <v>752</v>
      </c>
      <c r="D95" s="2" t="s">
        <v>875</v>
      </c>
      <c r="E95" s="13">
        <v>876.68</v>
      </c>
      <c r="F95" s="26"/>
      <c r="G95" s="14">
        <f t="shared" si="1"/>
        <v>876.68</v>
      </c>
    </row>
    <row r="96" spans="1:7" ht="25.5" x14ac:dyDescent="0.25">
      <c r="A96" s="4" t="s">
        <v>201</v>
      </c>
      <c r="B96" s="3" t="s">
        <v>202</v>
      </c>
      <c r="C96" s="2" t="s">
        <v>204</v>
      </c>
      <c r="D96" s="2" t="s">
        <v>876</v>
      </c>
      <c r="E96" s="13">
        <v>12040.3</v>
      </c>
      <c r="F96" s="26"/>
      <c r="G96" s="14">
        <f t="shared" si="1"/>
        <v>12040.3</v>
      </c>
    </row>
    <row r="97" spans="1:7" ht="25.5" x14ac:dyDescent="0.25">
      <c r="A97" s="4" t="s">
        <v>209</v>
      </c>
      <c r="B97" s="3" t="s">
        <v>210</v>
      </c>
      <c r="C97" s="2" t="s">
        <v>637</v>
      </c>
      <c r="D97" s="2" t="s">
        <v>877</v>
      </c>
      <c r="E97" s="13">
        <v>2036.32</v>
      </c>
      <c r="F97" s="26"/>
      <c r="G97" s="14">
        <f t="shared" si="1"/>
        <v>2036.32</v>
      </c>
    </row>
    <row r="98" spans="1:7" ht="25.5" x14ac:dyDescent="0.25">
      <c r="A98" s="4" t="s">
        <v>209</v>
      </c>
      <c r="B98" s="3" t="s">
        <v>210</v>
      </c>
      <c r="C98" s="2" t="s">
        <v>635</v>
      </c>
      <c r="D98" s="2" t="s">
        <v>878</v>
      </c>
      <c r="E98" s="13">
        <v>4278.2299999999996</v>
      </c>
      <c r="F98" s="26"/>
      <c r="G98" s="14">
        <f t="shared" si="1"/>
        <v>4278.2299999999996</v>
      </c>
    </row>
    <row r="99" spans="1:7" ht="25.5" x14ac:dyDescent="0.25">
      <c r="A99" s="4" t="s">
        <v>209</v>
      </c>
      <c r="B99" s="3" t="s">
        <v>210</v>
      </c>
      <c r="C99" s="2" t="s">
        <v>636</v>
      </c>
      <c r="D99" s="2" t="s">
        <v>879</v>
      </c>
      <c r="E99" s="13">
        <v>332.86</v>
      </c>
      <c r="F99" s="26"/>
      <c r="G99" s="14">
        <f t="shared" si="1"/>
        <v>332.86</v>
      </c>
    </row>
    <row r="100" spans="1:7" ht="25.5" x14ac:dyDescent="0.25">
      <c r="A100" s="4" t="s">
        <v>216</v>
      </c>
      <c r="B100" s="3" t="s">
        <v>217</v>
      </c>
      <c r="C100" s="2" t="s">
        <v>218</v>
      </c>
      <c r="D100" s="2" t="s">
        <v>880</v>
      </c>
      <c r="E100" s="13">
        <v>6893.2</v>
      </c>
      <c r="F100" s="26">
        <v>0</v>
      </c>
      <c r="G100" s="14">
        <f t="shared" si="1"/>
        <v>6893.2</v>
      </c>
    </row>
    <row r="101" spans="1:7" ht="25.5" x14ac:dyDescent="0.25">
      <c r="A101" s="4" t="s">
        <v>216</v>
      </c>
      <c r="B101" s="3" t="s">
        <v>217</v>
      </c>
      <c r="C101" s="2" t="s">
        <v>219</v>
      </c>
      <c r="D101" s="2" t="s">
        <v>881</v>
      </c>
      <c r="E101" s="13">
        <v>7038.32</v>
      </c>
      <c r="F101" s="26">
        <v>0</v>
      </c>
      <c r="G101" s="14">
        <f t="shared" si="1"/>
        <v>7038.32</v>
      </c>
    </row>
    <row r="102" spans="1:7" x14ac:dyDescent="0.25">
      <c r="A102" s="4" t="s">
        <v>495</v>
      </c>
      <c r="B102" s="3" t="s">
        <v>496</v>
      </c>
      <c r="C102" s="2" t="s">
        <v>746</v>
      </c>
      <c r="D102" s="2" t="s">
        <v>882</v>
      </c>
      <c r="E102" s="13">
        <v>3049.84</v>
      </c>
      <c r="F102" s="26"/>
      <c r="G102" s="14">
        <f t="shared" si="1"/>
        <v>3049.84</v>
      </c>
    </row>
    <row r="103" spans="1:7" ht="25.5" x14ac:dyDescent="0.25">
      <c r="A103" s="4" t="s">
        <v>638</v>
      </c>
      <c r="B103" s="3" t="s">
        <v>639</v>
      </c>
      <c r="C103" s="2" t="s">
        <v>640</v>
      </c>
      <c r="D103" s="2" t="s">
        <v>815</v>
      </c>
      <c r="E103" s="13">
        <v>4257.54</v>
      </c>
      <c r="F103" s="26">
        <v>0</v>
      </c>
      <c r="G103" s="14">
        <f t="shared" si="1"/>
        <v>4257.54</v>
      </c>
    </row>
    <row r="104" spans="1:7" ht="38.25" x14ac:dyDescent="0.25">
      <c r="A104" s="4" t="s">
        <v>225</v>
      </c>
      <c r="B104" s="3" t="s">
        <v>226</v>
      </c>
      <c r="C104" s="2" t="s">
        <v>228</v>
      </c>
      <c r="D104" s="2" t="s">
        <v>883</v>
      </c>
      <c r="E104" s="13">
        <v>5081.08</v>
      </c>
      <c r="F104" s="26"/>
      <c r="G104" s="14">
        <f t="shared" si="1"/>
        <v>5081.08</v>
      </c>
    </row>
    <row r="105" spans="1:7" ht="25.5" x14ac:dyDescent="0.25">
      <c r="A105" s="4" t="s">
        <v>225</v>
      </c>
      <c r="B105" s="3" t="s">
        <v>226</v>
      </c>
      <c r="C105" s="2" t="s">
        <v>230</v>
      </c>
      <c r="D105" s="2" t="s">
        <v>884</v>
      </c>
      <c r="E105" s="13">
        <v>52748.5</v>
      </c>
      <c r="F105" s="26"/>
      <c r="G105" s="14">
        <f t="shared" si="1"/>
        <v>52748.5</v>
      </c>
    </row>
    <row r="106" spans="1:7" ht="25.5" x14ac:dyDescent="0.25">
      <c r="A106" s="4" t="s">
        <v>225</v>
      </c>
      <c r="B106" s="3" t="s">
        <v>226</v>
      </c>
      <c r="C106" s="2" t="s">
        <v>231</v>
      </c>
      <c r="D106" s="2" t="s">
        <v>885</v>
      </c>
      <c r="E106" s="13">
        <v>2583.6</v>
      </c>
      <c r="F106" s="26"/>
      <c r="G106" s="14">
        <f t="shared" si="1"/>
        <v>2583.6</v>
      </c>
    </row>
    <row r="107" spans="1:7" ht="25.5" x14ac:dyDescent="0.25">
      <c r="A107" s="4" t="s">
        <v>225</v>
      </c>
      <c r="B107" s="3" t="s">
        <v>226</v>
      </c>
      <c r="C107" s="2" t="s">
        <v>232</v>
      </c>
      <c r="D107" s="2" t="s">
        <v>886</v>
      </c>
      <c r="E107" s="13">
        <v>21443.88</v>
      </c>
      <c r="F107" s="26"/>
      <c r="G107" s="14">
        <f t="shared" si="1"/>
        <v>21443.88</v>
      </c>
    </row>
    <row r="108" spans="1:7" x14ac:dyDescent="0.25">
      <c r="A108" s="4" t="s">
        <v>239</v>
      </c>
      <c r="B108" s="3" t="s">
        <v>240</v>
      </c>
      <c r="C108" s="2" t="s">
        <v>241</v>
      </c>
      <c r="D108" s="2" t="s">
        <v>887</v>
      </c>
      <c r="E108" s="13">
        <v>271</v>
      </c>
      <c r="F108" s="26">
        <v>1962</v>
      </c>
      <c r="G108" s="14">
        <f t="shared" si="1"/>
        <v>1962</v>
      </c>
    </row>
    <row r="109" spans="1:7" ht="38.25" x14ac:dyDescent="0.25">
      <c r="A109" s="4" t="s">
        <v>642</v>
      </c>
      <c r="B109" s="3" t="s">
        <v>643</v>
      </c>
      <c r="C109" s="2" t="s">
        <v>644</v>
      </c>
      <c r="D109" s="2" t="s">
        <v>823</v>
      </c>
      <c r="E109" s="13">
        <v>1866.2</v>
      </c>
      <c r="F109" s="26"/>
      <c r="G109" s="14">
        <f t="shared" si="1"/>
        <v>1866.2</v>
      </c>
    </row>
    <row r="110" spans="1:7" ht="25.5" x14ac:dyDescent="0.25">
      <c r="A110" s="4" t="s">
        <v>243</v>
      </c>
      <c r="B110" s="3" t="s">
        <v>244</v>
      </c>
      <c r="C110" s="2" t="s">
        <v>245</v>
      </c>
      <c r="D110" s="2" t="s">
        <v>800</v>
      </c>
      <c r="E110" s="13">
        <v>6530.58</v>
      </c>
      <c r="F110" s="26"/>
      <c r="G110" s="14">
        <f t="shared" si="1"/>
        <v>6530.58</v>
      </c>
    </row>
    <row r="111" spans="1:7" ht="25.5" x14ac:dyDescent="0.25">
      <c r="A111" s="4" t="s">
        <v>243</v>
      </c>
      <c r="B111" s="3" t="s">
        <v>244</v>
      </c>
      <c r="C111" s="2" t="s">
        <v>246</v>
      </c>
      <c r="D111" s="2" t="s">
        <v>888</v>
      </c>
      <c r="E111" s="13">
        <v>6929.16</v>
      </c>
      <c r="F111" s="26"/>
      <c r="G111" s="14">
        <f t="shared" si="1"/>
        <v>6929.16</v>
      </c>
    </row>
    <row r="112" spans="1:7" ht="25.5" x14ac:dyDescent="0.25">
      <c r="A112" s="4" t="s">
        <v>646</v>
      </c>
      <c r="B112" s="3" t="s">
        <v>647</v>
      </c>
      <c r="C112" s="2" t="s">
        <v>648</v>
      </c>
      <c r="D112" s="2" t="s">
        <v>889</v>
      </c>
      <c r="E112" s="13">
        <v>1980.81</v>
      </c>
      <c r="F112" s="26"/>
      <c r="G112" s="14">
        <f t="shared" si="1"/>
        <v>1980.81</v>
      </c>
    </row>
    <row r="113" spans="1:7" ht="25.5" x14ac:dyDescent="0.25">
      <c r="A113" s="4" t="s">
        <v>248</v>
      </c>
      <c r="B113" s="3" t="s">
        <v>249</v>
      </c>
      <c r="C113" s="2" t="s">
        <v>650</v>
      </c>
      <c r="D113" s="2" t="s">
        <v>890</v>
      </c>
      <c r="E113" s="13">
        <v>2921.64</v>
      </c>
      <c r="F113" s="26">
        <v>0</v>
      </c>
      <c r="G113" s="14">
        <f t="shared" si="1"/>
        <v>2921.64</v>
      </c>
    </row>
    <row r="114" spans="1:7" ht="25.5" x14ac:dyDescent="0.25">
      <c r="A114" s="4" t="s">
        <v>248</v>
      </c>
      <c r="B114" s="3" t="s">
        <v>249</v>
      </c>
      <c r="C114" s="2" t="s">
        <v>250</v>
      </c>
      <c r="D114" s="2" t="s">
        <v>847</v>
      </c>
      <c r="E114" s="13">
        <v>686.76</v>
      </c>
      <c r="F114" s="26"/>
      <c r="G114" s="14">
        <f t="shared" si="1"/>
        <v>686.76</v>
      </c>
    </row>
    <row r="115" spans="1:7" ht="25.5" x14ac:dyDescent="0.25">
      <c r="A115" s="4" t="s">
        <v>252</v>
      </c>
      <c r="B115" s="3" t="s">
        <v>253</v>
      </c>
      <c r="C115" s="2" t="s">
        <v>254</v>
      </c>
      <c r="D115" s="2" t="s">
        <v>858</v>
      </c>
      <c r="E115" s="13">
        <v>4873.88</v>
      </c>
      <c r="F115" s="26"/>
      <c r="G115" s="14">
        <f t="shared" si="1"/>
        <v>4873.88</v>
      </c>
    </row>
    <row r="116" spans="1:7" ht="25.5" x14ac:dyDescent="0.25">
      <c r="A116" s="4" t="s">
        <v>252</v>
      </c>
      <c r="B116" s="3" t="s">
        <v>253</v>
      </c>
      <c r="C116" s="2" t="s">
        <v>255</v>
      </c>
      <c r="D116" s="2" t="s">
        <v>891</v>
      </c>
      <c r="E116" s="13">
        <v>2940.44</v>
      </c>
      <c r="F116" s="26"/>
      <c r="G116" s="14">
        <f t="shared" si="1"/>
        <v>2940.44</v>
      </c>
    </row>
    <row r="117" spans="1:7" ht="25.5" x14ac:dyDescent="0.25">
      <c r="A117" s="4" t="s">
        <v>252</v>
      </c>
      <c r="B117" s="3" t="s">
        <v>253</v>
      </c>
      <c r="C117" s="2" t="s">
        <v>256</v>
      </c>
      <c r="D117" s="2" t="s">
        <v>892</v>
      </c>
      <c r="E117" s="13">
        <v>12204.84</v>
      </c>
      <c r="F117" s="26"/>
      <c r="G117" s="14">
        <f t="shared" si="1"/>
        <v>12204.84</v>
      </c>
    </row>
    <row r="118" spans="1:7" ht="25.5" x14ac:dyDescent="0.25">
      <c r="A118" s="4" t="s">
        <v>252</v>
      </c>
      <c r="B118" s="3" t="s">
        <v>253</v>
      </c>
      <c r="C118" s="2" t="s">
        <v>257</v>
      </c>
      <c r="D118" s="2" t="s">
        <v>893</v>
      </c>
      <c r="E118" s="13">
        <v>26544.52</v>
      </c>
      <c r="F118" s="26"/>
      <c r="G118" s="14">
        <f t="shared" si="1"/>
        <v>26544.52</v>
      </c>
    </row>
    <row r="119" spans="1:7" ht="25.5" x14ac:dyDescent="0.25">
      <c r="A119" s="4" t="s">
        <v>252</v>
      </c>
      <c r="B119" s="3" t="s">
        <v>253</v>
      </c>
      <c r="C119" s="2" t="s">
        <v>259</v>
      </c>
      <c r="D119" s="2" t="s">
        <v>894</v>
      </c>
      <c r="E119" s="13">
        <v>5800.32</v>
      </c>
      <c r="F119" s="26"/>
      <c r="G119" s="14">
        <f t="shared" si="1"/>
        <v>5800.32</v>
      </c>
    </row>
    <row r="120" spans="1:7" ht="25.5" x14ac:dyDescent="0.25">
      <c r="A120" s="4" t="s">
        <v>252</v>
      </c>
      <c r="B120" s="3" t="s">
        <v>253</v>
      </c>
      <c r="C120" s="2" t="s">
        <v>260</v>
      </c>
      <c r="D120" s="2" t="s">
        <v>895</v>
      </c>
      <c r="E120" s="13">
        <v>3343.24</v>
      </c>
      <c r="F120" s="26"/>
      <c r="G120" s="14">
        <f t="shared" si="1"/>
        <v>3343.24</v>
      </c>
    </row>
    <row r="121" spans="1:7" ht="25.5" x14ac:dyDescent="0.25">
      <c r="A121" s="4" t="s">
        <v>262</v>
      </c>
      <c r="B121" s="3" t="s">
        <v>263</v>
      </c>
      <c r="C121" s="2" t="s">
        <v>264</v>
      </c>
      <c r="D121" s="2" t="s">
        <v>896</v>
      </c>
      <c r="E121" s="13">
        <v>2898.72</v>
      </c>
      <c r="F121" s="26"/>
      <c r="G121" s="14">
        <f t="shared" si="1"/>
        <v>2898.72</v>
      </c>
    </row>
    <row r="122" spans="1:7" ht="25.5" x14ac:dyDescent="0.25">
      <c r="A122" s="4" t="s">
        <v>266</v>
      </c>
      <c r="B122" s="3" t="s">
        <v>267</v>
      </c>
      <c r="C122" s="2" t="s">
        <v>271</v>
      </c>
      <c r="D122" s="2" t="s">
        <v>897</v>
      </c>
      <c r="E122" s="13">
        <v>22546.3</v>
      </c>
      <c r="F122" s="26"/>
      <c r="G122" s="14">
        <f t="shared" si="1"/>
        <v>22546.3</v>
      </c>
    </row>
    <row r="123" spans="1:7" ht="25.5" x14ac:dyDescent="0.25">
      <c r="A123" s="4" t="s">
        <v>266</v>
      </c>
      <c r="B123" s="3" t="s">
        <v>267</v>
      </c>
      <c r="C123" s="2" t="s">
        <v>270</v>
      </c>
      <c r="D123" s="2" t="s">
        <v>898</v>
      </c>
      <c r="E123" s="13">
        <v>13610.9</v>
      </c>
      <c r="F123" s="26"/>
      <c r="G123" s="14">
        <f t="shared" si="1"/>
        <v>13610.9</v>
      </c>
    </row>
    <row r="124" spans="1:7" ht="25.5" x14ac:dyDescent="0.25">
      <c r="A124" s="4" t="s">
        <v>266</v>
      </c>
      <c r="B124" s="3" t="s">
        <v>267</v>
      </c>
      <c r="C124" s="2" t="s">
        <v>651</v>
      </c>
      <c r="D124" s="2" t="s">
        <v>899</v>
      </c>
      <c r="E124" s="13">
        <v>6493.75</v>
      </c>
      <c r="F124" s="26"/>
      <c r="G124" s="14">
        <f t="shared" si="1"/>
        <v>6493.75</v>
      </c>
    </row>
    <row r="125" spans="1:7" ht="25.5" x14ac:dyDescent="0.25">
      <c r="A125" s="4" t="s">
        <v>652</v>
      </c>
      <c r="B125" s="3" t="s">
        <v>653</v>
      </c>
      <c r="C125" s="2" t="s">
        <v>654</v>
      </c>
      <c r="D125" s="2" t="s">
        <v>900</v>
      </c>
      <c r="E125" s="13">
        <v>5122.1499999999996</v>
      </c>
      <c r="F125" s="26"/>
      <c r="G125" s="14">
        <f t="shared" si="1"/>
        <v>5122.1499999999996</v>
      </c>
    </row>
    <row r="126" spans="1:7" ht="25.5" x14ac:dyDescent="0.25">
      <c r="A126" s="4" t="s">
        <v>273</v>
      </c>
      <c r="B126" s="3" t="s">
        <v>274</v>
      </c>
      <c r="C126" s="2" t="s">
        <v>275</v>
      </c>
      <c r="D126" s="2" t="s">
        <v>901</v>
      </c>
      <c r="E126" s="13">
        <v>13684.95</v>
      </c>
      <c r="F126" s="26"/>
      <c r="G126" s="14">
        <f t="shared" si="1"/>
        <v>13684.95</v>
      </c>
    </row>
    <row r="127" spans="1:7" ht="25.5" x14ac:dyDescent="0.25">
      <c r="A127" s="4" t="s">
        <v>273</v>
      </c>
      <c r="B127" s="3" t="s">
        <v>274</v>
      </c>
      <c r="C127" s="2" t="s">
        <v>656</v>
      </c>
      <c r="D127" s="2" t="s">
        <v>902</v>
      </c>
      <c r="E127" s="13">
        <v>19091.349999999999</v>
      </c>
      <c r="F127" s="26"/>
      <c r="G127" s="14">
        <f t="shared" si="1"/>
        <v>19091.349999999999</v>
      </c>
    </row>
    <row r="128" spans="1:7" ht="25.5" x14ac:dyDescent="0.25">
      <c r="A128" s="4" t="s">
        <v>279</v>
      </c>
      <c r="B128" s="3" t="s">
        <v>280</v>
      </c>
      <c r="C128" s="2" t="s">
        <v>281</v>
      </c>
      <c r="D128" s="2" t="s">
        <v>903</v>
      </c>
      <c r="E128" s="13">
        <v>3903.9</v>
      </c>
      <c r="F128" s="26"/>
      <c r="G128" s="14">
        <f t="shared" si="1"/>
        <v>3903.9</v>
      </c>
    </row>
    <row r="129" spans="1:7" ht="25.5" x14ac:dyDescent="0.25">
      <c r="A129" s="4" t="s">
        <v>279</v>
      </c>
      <c r="B129" s="3" t="s">
        <v>280</v>
      </c>
      <c r="C129" s="2" t="s">
        <v>657</v>
      </c>
      <c r="D129" s="2" t="s">
        <v>904</v>
      </c>
      <c r="E129" s="13">
        <v>353.21</v>
      </c>
      <c r="F129" s="26"/>
      <c r="G129" s="14">
        <f t="shared" si="1"/>
        <v>353.21</v>
      </c>
    </row>
    <row r="130" spans="1:7" x14ac:dyDescent="0.25">
      <c r="A130" s="4" t="s">
        <v>754</v>
      </c>
      <c r="B130" s="3" t="s">
        <v>755</v>
      </c>
      <c r="C130" s="2" t="s">
        <v>756</v>
      </c>
      <c r="D130" s="2" t="s">
        <v>905</v>
      </c>
      <c r="E130" s="13">
        <v>606</v>
      </c>
      <c r="F130" s="26"/>
      <c r="G130" s="14">
        <f t="shared" ref="G130:G193" si="2">IF(OR($F130=0,$F130="",$F130="0.00"),$E130, $F130)</f>
        <v>606</v>
      </c>
    </row>
    <row r="131" spans="1:7" ht="25.5" x14ac:dyDescent="0.25">
      <c r="A131" s="4" t="s">
        <v>286</v>
      </c>
      <c r="B131" s="3" t="s">
        <v>287</v>
      </c>
      <c r="C131" s="2" t="s">
        <v>288</v>
      </c>
      <c r="D131" s="2" t="s">
        <v>906</v>
      </c>
      <c r="E131" s="13">
        <v>2863.35</v>
      </c>
      <c r="F131" s="26"/>
      <c r="G131" s="14">
        <f t="shared" si="2"/>
        <v>2863.35</v>
      </c>
    </row>
    <row r="132" spans="1:7" ht="25.5" x14ac:dyDescent="0.25">
      <c r="A132" s="4" t="s">
        <v>286</v>
      </c>
      <c r="B132" s="3" t="s">
        <v>287</v>
      </c>
      <c r="C132" s="2" t="s">
        <v>289</v>
      </c>
      <c r="D132" s="2" t="s">
        <v>907</v>
      </c>
      <c r="E132" s="13">
        <v>1554.39</v>
      </c>
      <c r="F132" s="26"/>
      <c r="G132" s="14">
        <f t="shared" si="2"/>
        <v>1554.39</v>
      </c>
    </row>
    <row r="133" spans="1:7" ht="25.5" x14ac:dyDescent="0.25">
      <c r="A133" s="4" t="s">
        <v>658</v>
      </c>
      <c r="B133" s="3" t="s">
        <v>659</v>
      </c>
      <c r="C133" s="2" t="s">
        <v>660</v>
      </c>
      <c r="D133" s="2" t="s">
        <v>908</v>
      </c>
      <c r="E133" s="13">
        <v>2613.1799999999998</v>
      </c>
      <c r="F133" s="26"/>
      <c r="G133" s="14">
        <f t="shared" si="2"/>
        <v>2613.1799999999998</v>
      </c>
    </row>
    <row r="134" spans="1:7" ht="25.5" x14ac:dyDescent="0.25">
      <c r="A134" s="4" t="s">
        <v>292</v>
      </c>
      <c r="B134" s="3" t="s">
        <v>293</v>
      </c>
      <c r="C134" s="2" t="s">
        <v>297</v>
      </c>
      <c r="D134" s="2" t="s">
        <v>909</v>
      </c>
      <c r="E134" s="13">
        <v>3579.38</v>
      </c>
      <c r="F134" s="26"/>
      <c r="G134" s="14">
        <f t="shared" si="2"/>
        <v>3579.38</v>
      </c>
    </row>
    <row r="135" spans="1:7" ht="25.5" x14ac:dyDescent="0.25">
      <c r="A135" s="4" t="s">
        <v>292</v>
      </c>
      <c r="B135" s="3" t="s">
        <v>293</v>
      </c>
      <c r="C135" s="2" t="s">
        <v>300</v>
      </c>
      <c r="D135" s="2" t="s">
        <v>910</v>
      </c>
      <c r="E135" s="13">
        <v>2929.84</v>
      </c>
      <c r="F135" s="26"/>
      <c r="G135" s="14">
        <f t="shared" si="2"/>
        <v>2929.84</v>
      </c>
    </row>
    <row r="136" spans="1:7" x14ac:dyDescent="0.25">
      <c r="A136" s="4" t="s">
        <v>292</v>
      </c>
      <c r="B136" s="3" t="s">
        <v>293</v>
      </c>
      <c r="C136" s="2" t="s">
        <v>234</v>
      </c>
      <c r="D136" s="2" t="s">
        <v>911</v>
      </c>
      <c r="E136" s="13">
        <v>3897.24</v>
      </c>
      <c r="F136" s="26"/>
      <c r="G136" s="14">
        <f t="shared" si="2"/>
        <v>3897.24</v>
      </c>
    </row>
    <row r="137" spans="1:7" x14ac:dyDescent="0.25">
      <c r="A137" s="4" t="s">
        <v>292</v>
      </c>
      <c r="B137" s="3" t="s">
        <v>293</v>
      </c>
      <c r="C137" s="2" t="s">
        <v>662</v>
      </c>
      <c r="D137" s="2" t="s">
        <v>912</v>
      </c>
      <c r="E137" s="13">
        <v>1699.86</v>
      </c>
      <c r="F137" s="26"/>
      <c r="G137" s="14">
        <f t="shared" si="2"/>
        <v>1699.86</v>
      </c>
    </row>
    <row r="138" spans="1:7" ht="25.5" x14ac:dyDescent="0.25">
      <c r="A138" s="4" t="s">
        <v>663</v>
      </c>
      <c r="B138" s="3" t="s">
        <v>664</v>
      </c>
      <c r="C138" s="2" t="s">
        <v>665</v>
      </c>
      <c r="D138" s="2" t="s">
        <v>842</v>
      </c>
      <c r="E138" s="13">
        <v>943.85</v>
      </c>
      <c r="F138" s="26"/>
      <c r="G138" s="14">
        <f t="shared" si="2"/>
        <v>943.85</v>
      </c>
    </row>
    <row r="139" spans="1:7" x14ac:dyDescent="0.25">
      <c r="A139" s="4" t="s">
        <v>663</v>
      </c>
      <c r="B139" s="3" t="s">
        <v>664</v>
      </c>
      <c r="C139" s="2" t="s">
        <v>666</v>
      </c>
      <c r="D139" s="2" t="s">
        <v>913</v>
      </c>
      <c r="E139" s="13">
        <v>482.9</v>
      </c>
      <c r="F139" s="26"/>
      <c r="G139" s="14">
        <f t="shared" si="2"/>
        <v>482.9</v>
      </c>
    </row>
    <row r="140" spans="1:7" ht="25.5" x14ac:dyDescent="0.25">
      <c r="A140" s="4" t="s">
        <v>305</v>
      </c>
      <c r="B140" s="3" t="s">
        <v>306</v>
      </c>
      <c r="C140" s="2" t="s">
        <v>669</v>
      </c>
      <c r="D140" s="2" t="s">
        <v>914</v>
      </c>
      <c r="E140" s="13">
        <v>3409.3</v>
      </c>
      <c r="F140" s="26"/>
      <c r="G140" s="14">
        <f t="shared" si="2"/>
        <v>3409.3</v>
      </c>
    </row>
    <row r="141" spans="1:7" ht="25.5" x14ac:dyDescent="0.25">
      <c r="A141" s="4" t="s">
        <v>305</v>
      </c>
      <c r="B141" s="3" t="s">
        <v>306</v>
      </c>
      <c r="C141" s="2" t="s">
        <v>670</v>
      </c>
      <c r="D141" s="2" t="s">
        <v>791</v>
      </c>
      <c r="E141" s="13">
        <v>2451.4</v>
      </c>
      <c r="F141" s="26"/>
      <c r="G141" s="14">
        <f t="shared" si="2"/>
        <v>2451.4</v>
      </c>
    </row>
    <row r="142" spans="1:7" ht="25.5" x14ac:dyDescent="0.25">
      <c r="A142" s="4" t="s">
        <v>305</v>
      </c>
      <c r="B142" s="3" t="s">
        <v>306</v>
      </c>
      <c r="C142" s="2" t="s">
        <v>307</v>
      </c>
      <c r="D142" s="2" t="s">
        <v>915</v>
      </c>
      <c r="E142" s="13">
        <v>1833.4</v>
      </c>
      <c r="F142" s="26"/>
      <c r="G142" s="14">
        <f t="shared" si="2"/>
        <v>1833.4</v>
      </c>
    </row>
    <row r="143" spans="1:7" ht="25.5" x14ac:dyDescent="0.25">
      <c r="A143" s="4" t="s">
        <v>305</v>
      </c>
      <c r="B143" s="3" t="s">
        <v>306</v>
      </c>
      <c r="C143" s="2" t="s">
        <v>668</v>
      </c>
      <c r="D143" s="2" t="s">
        <v>916</v>
      </c>
      <c r="E143" s="13">
        <v>1421.4</v>
      </c>
      <c r="F143" s="26"/>
      <c r="G143" s="14">
        <f t="shared" si="2"/>
        <v>1421.4</v>
      </c>
    </row>
    <row r="144" spans="1:7" x14ac:dyDescent="0.25">
      <c r="A144" s="4" t="s">
        <v>758</v>
      </c>
      <c r="B144" s="3" t="s">
        <v>759</v>
      </c>
      <c r="C144" s="2" t="s">
        <v>760</v>
      </c>
      <c r="D144" s="2" t="s">
        <v>917</v>
      </c>
      <c r="E144" s="13">
        <v>3042.91</v>
      </c>
      <c r="F144" s="26">
        <v>3042.91</v>
      </c>
      <c r="G144" s="14">
        <f t="shared" si="2"/>
        <v>3042.91</v>
      </c>
    </row>
    <row r="145" spans="1:7" x14ac:dyDescent="0.25">
      <c r="A145" s="4" t="s">
        <v>535</v>
      </c>
      <c r="B145" s="3" t="s">
        <v>536</v>
      </c>
      <c r="C145" s="2" t="s">
        <v>762</v>
      </c>
      <c r="D145" s="2" t="s">
        <v>894</v>
      </c>
      <c r="E145" s="13">
        <v>2260.8000000000002</v>
      </c>
      <c r="F145" s="26"/>
      <c r="G145" s="14">
        <f t="shared" si="2"/>
        <v>2260.8000000000002</v>
      </c>
    </row>
    <row r="146" spans="1:7" x14ac:dyDescent="0.25">
      <c r="A146" s="4" t="s">
        <v>535</v>
      </c>
      <c r="B146" s="3" t="s">
        <v>536</v>
      </c>
      <c r="C146" s="2" t="s">
        <v>537</v>
      </c>
      <c r="D146" s="2" t="s">
        <v>918</v>
      </c>
      <c r="E146" s="13">
        <v>3783.7</v>
      </c>
      <c r="F146" s="26"/>
      <c r="G146" s="14">
        <f t="shared" si="2"/>
        <v>3783.7</v>
      </c>
    </row>
    <row r="147" spans="1:7" ht="25.5" x14ac:dyDescent="0.25">
      <c r="A147" s="4" t="s">
        <v>671</v>
      </c>
      <c r="B147" s="3" t="s">
        <v>672</v>
      </c>
      <c r="C147" s="2" t="s">
        <v>673</v>
      </c>
      <c r="D147" s="2" t="s">
        <v>919</v>
      </c>
      <c r="E147" s="13">
        <v>4124.83</v>
      </c>
      <c r="F147" s="26"/>
      <c r="G147" s="14">
        <f t="shared" si="2"/>
        <v>4124.83</v>
      </c>
    </row>
    <row r="148" spans="1:7" ht="25.5" x14ac:dyDescent="0.25">
      <c r="A148" s="4" t="s">
        <v>309</v>
      </c>
      <c r="B148" s="3" t="s">
        <v>310</v>
      </c>
      <c r="C148" s="2" t="s">
        <v>311</v>
      </c>
      <c r="D148" s="2" t="s">
        <v>920</v>
      </c>
      <c r="E148" s="13">
        <v>6649.2</v>
      </c>
      <c r="F148" s="26"/>
      <c r="G148" s="14">
        <f t="shared" si="2"/>
        <v>6649.2</v>
      </c>
    </row>
    <row r="149" spans="1:7" ht="25.5" x14ac:dyDescent="0.25">
      <c r="A149" s="4" t="s">
        <v>309</v>
      </c>
      <c r="B149" s="3" t="s">
        <v>310</v>
      </c>
      <c r="C149" s="2" t="s">
        <v>312</v>
      </c>
      <c r="D149" s="2" t="s">
        <v>921</v>
      </c>
      <c r="E149" s="13">
        <v>3047.55</v>
      </c>
      <c r="F149" s="26"/>
      <c r="G149" s="14">
        <f t="shared" si="2"/>
        <v>3047.55</v>
      </c>
    </row>
    <row r="150" spans="1:7" ht="25.5" x14ac:dyDescent="0.25">
      <c r="A150" s="4" t="s">
        <v>309</v>
      </c>
      <c r="B150" s="3" t="s">
        <v>310</v>
      </c>
      <c r="C150" s="2" t="s">
        <v>313</v>
      </c>
      <c r="D150" s="2" t="s">
        <v>922</v>
      </c>
      <c r="E150" s="13">
        <v>9419.7000000000007</v>
      </c>
      <c r="F150" s="26"/>
      <c r="G150" s="14">
        <f t="shared" si="2"/>
        <v>9419.7000000000007</v>
      </c>
    </row>
    <row r="151" spans="1:7" ht="25.5" x14ac:dyDescent="0.25">
      <c r="A151" s="4" t="s">
        <v>309</v>
      </c>
      <c r="B151" s="3" t="s">
        <v>310</v>
      </c>
      <c r="C151" s="2" t="s">
        <v>314</v>
      </c>
      <c r="D151" s="2" t="s">
        <v>823</v>
      </c>
      <c r="E151" s="13">
        <v>3878.7</v>
      </c>
      <c r="F151" s="26"/>
      <c r="G151" s="14">
        <f t="shared" si="2"/>
        <v>3878.7</v>
      </c>
    </row>
    <row r="152" spans="1:7" ht="25.5" x14ac:dyDescent="0.25">
      <c r="A152" s="4" t="s">
        <v>309</v>
      </c>
      <c r="B152" s="3" t="s">
        <v>310</v>
      </c>
      <c r="C152" s="2" t="s">
        <v>315</v>
      </c>
      <c r="D152" s="2" t="s">
        <v>923</v>
      </c>
      <c r="E152" s="13">
        <v>9641.34</v>
      </c>
      <c r="F152" s="26"/>
      <c r="G152" s="14">
        <f t="shared" si="2"/>
        <v>9641.34</v>
      </c>
    </row>
    <row r="153" spans="1:7" ht="25.5" x14ac:dyDescent="0.25">
      <c r="A153" s="4" t="s">
        <v>675</v>
      </c>
      <c r="B153" s="3" t="s">
        <v>676</v>
      </c>
      <c r="C153" s="2" t="s">
        <v>677</v>
      </c>
      <c r="D153" s="2" t="s">
        <v>903</v>
      </c>
      <c r="E153" s="13">
        <v>2732.1</v>
      </c>
      <c r="F153" s="26"/>
      <c r="G153" s="14">
        <f t="shared" si="2"/>
        <v>2732.1</v>
      </c>
    </row>
    <row r="154" spans="1:7" ht="25.5" x14ac:dyDescent="0.25">
      <c r="A154" s="4" t="s">
        <v>319</v>
      </c>
      <c r="B154" s="3" t="s">
        <v>320</v>
      </c>
      <c r="C154" s="2" t="s">
        <v>682</v>
      </c>
      <c r="D154" s="2" t="s">
        <v>921</v>
      </c>
      <c r="E154" s="13">
        <v>804.1</v>
      </c>
      <c r="F154" s="26"/>
      <c r="G154" s="14">
        <f t="shared" si="2"/>
        <v>804.1</v>
      </c>
    </row>
    <row r="155" spans="1:7" ht="25.5" x14ac:dyDescent="0.25">
      <c r="A155" s="4" t="s">
        <v>319</v>
      </c>
      <c r="B155" s="3" t="s">
        <v>320</v>
      </c>
      <c r="C155" s="2" t="s">
        <v>683</v>
      </c>
      <c r="D155" s="2" t="s">
        <v>924</v>
      </c>
      <c r="E155" s="13">
        <v>2076.04</v>
      </c>
      <c r="F155" s="26"/>
      <c r="G155" s="14">
        <f t="shared" si="2"/>
        <v>2076.04</v>
      </c>
    </row>
    <row r="156" spans="1:7" ht="25.5" x14ac:dyDescent="0.25">
      <c r="A156" s="4" t="s">
        <v>319</v>
      </c>
      <c r="B156" s="3" t="s">
        <v>320</v>
      </c>
      <c r="C156" s="2" t="s">
        <v>684</v>
      </c>
      <c r="D156" s="2" t="s">
        <v>812</v>
      </c>
      <c r="E156" s="13">
        <v>4225.18</v>
      </c>
      <c r="F156" s="26"/>
      <c r="G156" s="14">
        <f t="shared" si="2"/>
        <v>4225.18</v>
      </c>
    </row>
    <row r="157" spans="1:7" ht="25.5" x14ac:dyDescent="0.25">
      <c r="A157" s="4" t="s">
        <v>319</v>
      </c>
      <c r="B157" s="3" t="s">
        <v>320</v>
      </c>
      <c r="C157" s="2" t="s">
        <v>685</v>
      </c>
      <c r="D157" s="2" t="s">
        <v>925</v>
      </c>
      <c r="E157" s="13">
        <v>5672.56</v>
      </c>
      <c r="F157" s="26"/>
      <c r="G157" s="14">
        <f t="shared" si="2"/>
        <v>5672.56</v>
      </c>
    </row>
    <row r="158" spans="1:7" ht="25.5" x14ac:dyDescent="0.25">
      <c r="A158" s="4" t="s">
        <v>319</v>
      </c>
      <c r="B158" s="3" t="s">
        <v>320</v>
      </c>
      <c r="C158" s="2" t="s">
        <v>686</v>
      </c>
      <c r="D158" s="2" t="s">
        <v>858</v>
      </c>
      <c r="E158" s="13">
        <v>1769.02</v>
      </c>
      <c r="F158" s="26"/>
      <c r="G158" s="14">
        <f t="shared" si="2"/>
        <v>1769.02</v>
      </c>
    </row>
    <row r="159" spans="1:7" ht="25.5" x14ac:dyDescent="0.25">
      <c r="A159" s="4" t="s">
        <v>319</v>
      </c>
      <c r="B159" s="3" t="s">
        <v>320</v>
      </c>
      <c r="C159" s="2" t="s">
        <v>687</v>
      </c>
      <c r="D159" s="2" t="s">
        <v>926</v>
      </c>
      <c r="E159" s="13">
        <v>2456.16</v>
      </c>
      <c r="F159" s="26"/>
      <c r="G159" s="14">
        <f t="shared" si="2"/>
        <v>2456.16</v>
      </c>
    </row>
    <row r="160" spans="1:7" ht="25.5" x14ac:dyDescent="0.25">
      <c r="A160" s="4" t="s">
        <v>319</v>
      </c>
      <c r="B160" s="3" t="s">
        <v>320</v>
      </c>
      <c r="C160" s="2" t="s">
        <v>679</v>
      </c>
      <c r="D160" s="2" t="s">
        <v>927</v>
      </c>
      <c r="E160" s="13">
        <v>467.84</v>
      </c>
      <c r="F160" s="26"/>
      <c r="G160" s="14">
        <f t="shared" si="2"/>
        <v>467.84</v>
      </c>
    </row>
    <row r="161" spans="1:7" x14ac:dyDescent="0.25">
      <c r="A161" s="4" t="s">
        <v>319</v>
      </c>
      <c r="B161" s="3" t="s">
        <v>320</v>
      </c>
      <c r="C161" s="2" t="s">
        <v>680</v>
      </c>
      <c r="D161" s="2" t="s">
        <v>818</v>
      </c>
      <c r="E161" s="13">
        <v>555.55999999999995</v>
      </c>
      <c r="F161" s="26"/>
      <c r="G161" s="14">
        <f t="shared" si="2"/>
        <v>555.55999999999995</v>
      </c>
    </row>
    <row r="162" spans="1:7" x14ac:dyDescent="0.25">
      <c r="A162" s="4" t="s">
        <v>319</v>
      </c>
      <c r="B162" s="3" t="s">
        <v>320</v>
      </c>
      <c r="C162" s="2" t="s">
        <v>681</v>
      </c>
      <c r="D162" s="2" t="s">
        <v>809</v>
      </c>
      <c r="E162" s="13">
        <v>731</v>
      </c>
      <c r="F162" s="26"/>
      <c r="G162" s="14">
        <f t="shared" si="2"/>
        <v>731</v>
      </c>
    </row>
    <row r="163" spans="1:7" ht="25.5" x14ac:dyDescent="0.25">
      <c r="A163" s="4" t="s">
        <v>688</v>
      </c>
      <c r="B163" s="3" t="s">
        <v>689</v>
      </c>
      <c r="C163" s="2" t="s">
        <v>690</v>
      </c>
      <c r="D163" s="2" t="s">
        <v>928</v>
      </c>
      <c r="E163" s="13">
        <v>7645.5</v>
      </c>
      <c r="F163" s="26">
        <v>7645.5</v>
      </c>
      <c r="G163" s="14">
        <f t="shared" si="2"/>
        <v>7645.5</v>
      </c>
    </row>
    <row r="164" spans="1:7" ht="25.5" x14ac:dyDescent="0.25">
      <c r="A164" s="4" t="s">
        <v>326</v>
      </c>
      <c r="B164" s="3" t="s">
        <v>327</v>
      </c>
      <c r="C164" s="2" t="s">
        <v>328</v>
      </c>
      <c r="D164" s="2" t="s">
        <v>929</v>
      </c>
      <c r="E164" s="13">
        <v>3929.01</v>
      </c>
      <c r="F164" s="26"/>
      <c r="G164" s="14">
        <f t="shared" si="2"/>
        <v>3929.01</v>
      </c>
    </row>
    <row r="165" spans="1:7" ht="25.5" x14ac:dyDescent="0.25">
      <c r="A165" s="4" t="s">
        <v>330</v>
      </c>
      <c r="B165" s="3" t="s">
        <v>331</v>
      </c>
      <c r="C165" s="2" t="s">
        <v>332</v>
      </c>
      <c r="D165" s="2" t="s">
        <v>865</v>
      </c>
      <c r="E165" s="13">
        <v>4042</v>
      </c>
      <c r="F165" s="26"/>
      <c r="G165" s="14">
        <f t="shared" si="2"/>
        <v>4042</v>
      </c>
    </row>
    <row r="166" spans="1:7" ht="25.5" x14ac:dyDescent="0.25">
      <c r="A166" s="4" t="s">
        <v>338</v>
      </c>
      <c r="B166" s="3" t="s">
        <v>339</v>
      </c>
      <c r="C166" s="2" t="s">
        <v>692</v>
      </c>
      <c r="D166" s="2" t="s">
        <v>930</v>
      </c>
      <c r="E166" s="13">
        <v>10479.82</v>
      </c>
      <c r="F166" s="26"/>
      <c r="G166" s="14">
        <f t="shared" si="2"/>
        <v>10479.82</v>
      </c>
    </row>
    <row r="167" spans="1:7" ht="25.5" x14ac:dyDescent="0.25">
      <c r="A167" s="4" t="s">
        <v>338</v>
      </c>
      <c r="B167" s="3" t="s">
        <v>339</v>
      </c>
      <c r="C167" s="2" t="s">
        <v>340</v>
      </c>
      <c r="D167" s="2" t="s">
        <v>931</v>
      </c>
      <c r="E167" s="13">
        <v>8511.89</v>
      </c>
      <c r="F167" s="26"/>
      <c r="G167" s="14">
        <f t="shared" si="2"/>
        <v>8511.89</v>
      </c>
    </row>
    <row r="168" spans="1:7" x14ac:dyDescent="0.25">
      <c r="A168" s="4" t="s">
        <v>542</v>
      </c>
      <c r="B168" s="3" t="s">
        <v>543</v>
      </c>
      <c r="C168" s="2" t="s">
        <v>425</v>
      </c>
      <c r="D168" s="2" t="s">
        <v>913</v>
      </c>
      <c r="E168" s="13">
        <v>566.5</v>
      </c>
      <c r="F168" s="26"/>
      <c r="G168" s="14">
        <f t="shared" si="2"/>
        <v>566.5</v>
      </c>
    </row>
    <row r="169" spans="1:7" ht="25.5" x14ac:dyDescent="0.25">
      <c r="A169" s="4" t="s">
        <v>693</v>
      </c>
      <c r="B169" s="3" t="s">
        <v>694</v>
      </c>
      <c r="C169" s="2" t="s">
        <v>695</v>
      </c>
      <c r="D169" s="2" t="s">
        <v>932</v>
      </c>
      <c r="E169" s="13">
        <v>6895.8</v>
      </c>
      <c r="F169" s="26"/>
      <c r="G169" s="14">
        <f t="shared" si="2"/>
        <v>6895.8</v>
      </c>
    </row>
    <row r="170" spans="1:7" ht="25.5" x14ac:dyDescent="0.25">
      <c r="A170" s="4" t="s">
        <v>693</v>
      </c>
      <c r="B170" s="3" t="s">
        <v>694</v>
      </c>
      <c r="C170" s="2" t="s">
        <v>696</v>
      </c>
      <c r="D170" s="2" t="s">
        <v>933</v>
      </c>
      <c r="E170" s="13">
        <v>1736.72</v>
      </c>
      <c r="F170" s="26"/>
      <c r="G170" s="14">
        <f t="shared" si="2"/>
        <v>1736.72</v>
      </c>
    </row>
    <row r="171" spans="1:7" ht="25.5" x14ac:dyDescent="0.25">
      <c r="A171" s="4" t="s">
        <v>698</v>
      </c>
      <c r="B171" s="3" t="s">
        <v>699</v>
      </c>
      <c r="C171" s="2" t="s">
        <v>700</v>
      </c>
      <c r="D171" s="2" t="s">
        <v>934</v>
      </c>
      <c r="E171" s="13">
        <v>7811.44</v>
      </c>
      <c r="F171" s="26"/>
      <c r="G171" s="14">
        <f t="shared" si="2"/>
        <v>7811.44</v>
      </c>
    </row>
    <row r="172" spans="1:7" ht="38.25" x14ac:dyDescent="0.25">
      <c r="A172" s="4" t="s">
        <v>359</v>
      </c>
      <c r="B172" s="3" t="s">
        <v>360</v>
      </c>
      <c r="C172" s="2" t="s">
        <v>361</v>
      </c>
      <c r="D172" s="2" t="s">
        <v>935</v>
      </c>
      <c r="E172" s="13">
        <v>12303.07</v>
      </c>
      <c r="F172" s="26"/>
      <c r="G172" s="14">
        <f t="shared" si="2"/>
        <v>12303.07</v>
      </c>
    </row>
    <row r="173" spans="1:7" ht="25.5" x14ac:dyDescent="0.25">
      <c r="A173" s="4" t="s">
        <v>359</v>
      </c>
      <c r="B173" s="3" t="s">
        <v>360</v>
      </c>
      <c r="C173" s="2" t="s">
        <v>363</v>
      </c>
      <c r="D173" s="2" t="s">
        <v>936</v>
      </c>
      <c r="E173" s="13">
        <v>587.86</v>
      </c>
      <c r="F173" s="26"/>
      <c r="G173" s="14">
        <f t="shared" si="2"/>
        <v>587.86</v>
      </c>
    </row>
    <row r="174" spans="1:7" x14ac:dyDescent="0.25">
      <c r="A174" s="4" t="s">
        <v>702</v>
      </c>
      <c r="B174" s="3" t="s">
        <v>703</v>
      </c>
      <c r="C174" s="2" t="s">
        <v>704</v>
      </c>
      <c r="D174" s="2" t="s">
        <v>879</v>
      </c>
      <c r="E174" s="13">
        <v>527.34</v>
      </c>
      <c r="F174" s="26"/>
      <c r="G174" s="14">
        <f t="shared" si="2"/>
        <v>527.34</v>
      </c>
    </row>
    <row r="175" spans="1:7" x14ac:dyDescent="0.25">
      <c r="A175" s="4" t="s">
        <v>702</v>
      </c>
      <c r="B175" s="3" t="s">
        <v>703</v>
      </c>
      <c r="C175" s="2" t="s">
        <v>707</v>
      </c>
      <c r="D175" s="2" t="s">
        <v>937</v>
      </c>
      <c r="E175" s="13">
        <v>1706.1</v>
      </c>
      <c r="F175" s="26"/>
      <c r="G175" s="14">
        <f t="shared" si="2"/>
        <v>1706.1</v>
      </c>
    </row>
    <row r="176" spans="1:7" x14ac:dyDescent="0.25">
      <c r="A176" s="4" t="s">
        <v>702</v>
      </c>
      <c r="B176" s="3" t="s">
        <v>703</v>
      </c>
      <c r="C176" s="2" t="s">
        <v>706</v>
      </c>
      <c r="D176" s="2" t="s">
        <v>871</v>
      </c>
      <c r="E176" s="13">
        <v>279.18</v>
      </c>
      <c r="F176" s="26"/>
      <c r="G176" s="14">
        <f t="shared" si="2"/>
        <v>279.18</v>
      </c>
    </row>
    <row r="177" spans="1:7" x14ac:dyDescent="0.25">
      <c r="A177" s="4" t="s">
        <v>702</v>
      </c>
      <c r="B177" s="3" t="s">
        <v>703</v>
      </c>
      <c r="C177" s="2" t="s">
        <v>705</v>
      </c>
      <c r="D177" s="2" t="s">
        <v>938</v>
      </c>
      <c r="E177" s="13">
        <v>1225.29</v>
      </c>
      <c r="F177" s="26"/>
      <c r="G177" s="14">
        <f t="shared" si="2"/>
        <v>1225.29</v>
      </c>
    </row>
    <row r="178" spans="1:7" ht="25.5" x14ac:dyDescent="0.25">
      <c r="A178" s="4" t="s">
        <v>709</v>
      </c>
      <c r="B178" s="3" t="s">
        <v>710</v>
      </c>
      <c r="C178" s="2" t="s">
        <v>711</v>
      </c>
      <c r="D178" s="2" t="s">
        <v>939</v>
      </c>
      <c r="E178" s="13">
        <v>1632.78</v>
      </c>
      <c r="F178" s="26">
        <v>1632.78</v>
      </c>
      <c r="G178" s="14">
        <f t="shared" si="2"/>
        <v>1632.78</v>
      </c>
    </row>
    <row r="179" spans="1:7" ht="25.5" x14ac:dyDescent="0.25">
      <c r="A179" s="4" t="s">
        <v>378</v>
      </c>
      <c r="B179" s="3" t="s">
        <v>379</v>
      </c>
      <c r="C179" s="2" t="s">
        <v>380</v>
      </c>
      <c r="D179" s="2" t="s">
        <v>929</v>
      </c>
      <c r="E179" s="13">
        <v>2190.5100000000002</v>
      </c>
      <c r="F179" s="26"/>
      <c r="G179" s="14">
        <f t="shared" si="2"/>
        <v>2190.5100000000002</v>
      </c>
    </row>
    <row r="180" spans="1:7" ht="25.5" x14ac:dyDescent="0.25">
      <c r="A180" s="4" t="s">
        <v>378</v>
      </c>
      <c r="B180" s="3" t="s">
        <v>379</v>
      </c>
      <c r="C180" s="2" t="s">
        <v>713</v>
      </c>
      <c r="D180" s="2" t="s">
        <v>921</v>
      </c>
      <c r="E180" s="13">
        <v>658.35</v>
      </c>
      <c r="F180" s="26"/>
      <c r="G180" s="14">
        <f t="shared" si="2"/>
        <v>658.35</v>
      </c>
    </row>
    <row r="181" spans="1:7" ht="25.5" x14ac:dyDescent="0.25">
      <c r="A181" s="4" t="s">
        <v>378</v>
      </c>
      <c r="B181" s="3" t="s">
        <v>379</v>
      </c>
      <c r="C181" s="2" t="s">
        <v>714</v>
      </c>
      <c r="D181" s="2" t="s">
        <v>940</v>
      </c>
      <c r="E181" s="13">
        <v>119.7</v>
      </c>
      <c r="F181" s="26"/>
      <c r="G181" s="14">
        <f t="shared" si="2"/>
        <v>119.7</v>
      </c>
    </row>
    <row r="182" spans="1:7" ht="25.5" x14ac:dyDescent="0.25">
      <c r="A182" s="4" t="s">
        <v>378</v>
      </c>
      <c r="B182" s="3" t="s">
        <v>379</v>
      </c>
      <c r="C182" s="2" t="s">
        <v>715</v>
      </c>
      <c r="D182" s="2" t="s">
        <v>941</v>
      </c>
      <c r="E182" s="13">
        <v>10808.91</v>
      </c>
      <c r="F182" s="26"/>
      <c r="G182" s="14">
        <f t="shared" si="2"/>
        <v>10808.91</v>
      </c>
    </row>
    <row r="183" spans="1:7" ht="25.5" x14ac:dyDescent="0.25">
      <c r="A183" s="4" t="s">
        <v>378</v>
      </c>
      <c r="B183" s="3" t="s">
        <v>379</v>
      </c>
      <c r="C183" s="2" t="s">
        <v>716</v>
      </c>
      <c r="D183" s="2" t="s">
        <v>942</v>
      </c>
      <c r="E183" s="13">
        <v>1077.3</v>
      </c>
      <c r="F183" s="26"/>
      <c r="G183" s="14">
        <f t="shared" si="2"/>
        <v>1077.3</v>
      </c>
    </row>
    <row r="184" spans="1:7" ht="25.5" x14ac:dyDescent="0.25">
      <c r="A184" s="4" t="s">
        <v>382</v>
      </c>
      <c r="B184" s="3" t="s">
        <v>383</v>
      </c>
      <c r="C184" s="2" t="s">
        <v>384</v>
      </c>
      <c r="D184" s="2" t="s">
        <v>943</v>
      </c>
      <c r="E184" s="13">
        <v>5364.8</v>
      </c>
      <c r="F184" s="26"/>
      <c r="G184" s="14">
        <f t="shared" si="2"/>
        <v>5364.8</v>
      </c>
    </row>
    <row r="185" spans="1:7" ht="25.5" x14ac:dyDescent="0.25">
      <c r="A185" s="4" t="s">
        <v>386</v>
      </c>
      <c r="B185" s="3" t="s">
        <v>387</v>
      </c>
      <c r="C185" s="2" t="s">
        <v>388</v>
      </c>
      <c r="D185" s="2" t="s">
        <v>838</v>
      </c>
      <c r="E185" s="13">
        <v>8155.13</v>
      </c>
      <c r="F185" s="26">
        <v>0</v>
      </c>
      <c r="G185" s="14">
        <f t="shared" si="2"/>
        <v>8155.13</v>
      </c>
    </row>
    <row r="186" spans="1:7" ht="25.5" x14ac:dyDescent="0.25">
      <c r="A186" s="4" t="s">
        <v>763</v>
      </c>
      <c r="B186" s="3" t="s">
        <v>764</v>
      </c>
      <c r="C186" s="2" t="s">
        <v>765</v>
      </c>
      <c r="D186" s="2" t="s">
        <v>944</v>
      </c>
      <c r="E186" s="13">
        <v>3105.3</v>
      </c>
      <c r="F186" s="26"/>
      <c r="G186" s="14">
        <f t="shared" si="2"/>
        <v>3105.3</v>
      </c>
    </row>
    <row r="187" spans="1:7" ht="25.5" x14ac:dyDescent="0.25">
      <c r="A187" s="4" t="s">
        <v>401</v>
      </c>
      <c r="B187" s="3" t="s">
        <v>402</v>
      </c>
      <c r="C187" s="2" t="s">
        <v>403</v>
      </c>
      <c r="D187" s="2" t="s">
        <v>838</v>
      </c>
      <c r="E187" s="13">
        <v>5024.8500000000004</v>
      </c>
      <c r="F187" s="26"/>
      <c r="G187" s="14">
        <f t="shared" si="2"/>
        <v>5024.8500000000004</v>
      </c>
    </row>
    <row r="188" spans="1:7" ht="25.5" x14ac:dyDescent="0.25">
      <c r="A188" s="4" t="s">
        <v>717</v>
      </c>
      <c r="B188" s="3" t="s">
        <v>718</v>
      </c>
      <c r="C188" s="2" t="s">
        <v>719</v>
      </c>
      <c r="D188" s="2" t="s">
        <v>945</v>
      </c>
      <c r="E188" s="13">
        <v>7308.45</v>
      </c>
      <c r="F188" s="26"/>
      <c r="G188" s="14">
        <f t="shared" si="2"/>
        <v>7308.45</v>
      </c>
    </row>
    <row r="189" spans="1:7" ht="25.5" x14ac:dyDescent="0.25">
      <c r="A189" s="4" t="s">
        <v>410</v>
      </c>
      <c r="B189" s="3" t="s">
        <v>411</v>
      </c>
      <c r="C189" s="2" t="s">
        <v>412</v>
      </c>
      <c r="D189" s="2" t="s">
        <v>924</v>
      </c>
      <c r="E189" s="13">
        <v>4169.12</v>
      </c>
      <c r="F189" s="26"/>
      <c r="G189" s="14">
        <f t="shared" si="2"/>
        <v>4169.12</v>
      </c>
    </row>
    <row r="190" spans="1:7" x14ac:dyDescent="0.25">
      <c r="A190" s="4" t="s">
        <v>767</v>
      </c>
      <c r="B190" s="3" t="s">
        <v>768</v>
      </c>
      <c r="C190" s="2" t="s">
        <v>769</v>
      </c>
      <c r="D190" s="2" t="s">
        <v>946</v>
      </c>
      <c r="E190" s="13">
        <v>1477.84</v>
      </c>
      <c r="F190" s="26"/>
      <c r="G190" s="14">
        <f t="shared" si="2"/>
        <v>1477.84</v>
      </c>
    </row>
    <row r="191" spans="1:7" ht="25.5" x14ac:dyDescent="0.25">
      <c r="A191" s="4" t="s">
        <v>414</v>
      </c>
      <c r="B191" s="3" t="s">
        <v>415</v>
      </c>
      <c r="C191" s="2" t="s">
        <v>416</v>
      </c>
      <c r="D191" s="2" t="s">
        <v>844</v>
      </c>
      <c r="E191" s="13">
        <v>402</v>
      </c>
      <c r="F191" s="26"/>
      <c r="G191" s="14">
        <f t="shared" si="2"/>
        <v>402</v>
      </c>
    </row>
    <row r="192" spans="1:7" ht="25.5" x14ac:dyDescent="0.25">
      <c r="A192" s="4" t="s">
        <v>414</v>
      </c>
      <c r="B192" s="3" t="s">
        <v>415</v>
      </c>
      <c r="C192" s="2" t="s">
        <v>417</v>
      </c>
      <c r="D192" s="2" t="s">
        <v>947</v>
      </c>
      <c r="E192" s="13">
        <v>3711.8</v>
      </c>
      <c r="F192" s="26"/>
      <c r="G192" s="14">
        <f t="shared" si="2"/>
        <v>3711.8</v>
      </c>
    </row>
    <row r="193" spans="1:7" ht="25.5" x14ac:dyDescent="0.25">
      <c r="A193" s="4" t="s">
        <v>721</v>
      </c>
      <c r="B193" s="3" t="s">
        <v>722</v>
      </c>
      <c r="C193" s="2" t="s">
        <v>723</v>
      </c>
      <c r="D193" s="2" t="s">
        <v>932</v>
      </c>
      <c r="E193" s="13">
        <v>3771.9</v>
      </c>
      <c r="F193" s="26">
        <v>3771.9</v>
      </c>
      <c r="G193" s="14">
        <f t="shared" si="2"/>
        <v>3771.9</v>
      </c>
    </row>
    <row r="194" spans="1:7" ht="25.5" x14ac:dyDescent="0.25">
      <c r="A194" s="4" t="s">
        <v>419</v>
      </c>
      <c r="B194" s="3" t="s">
        <v>420</v>
      </c>
      <c r="C194" s="2" t="s">
        <v>725</v>
      </c>
      <c r="D194" s="2" t="s">
        <v>948</v>
      </c>
      <c r="E194" s="13">
        <v>5490</v>
      </c>
      <c r="F194" s="26"/>
      <c r="G194" s="14">
        <f t="shared" ref="G194:G225" si="3">IF(OR($F194=0,$F194="",$F194="0.00"),$E194, $F194)</f>
        <v>5490</v>
      </c>
    </row>
    <row r="195" spans="1:7" ht="38.25" x14ac:dyDescent="0.25">
      <c r="A195" s="4" t="s">
        <v>419</v>
      </c>
      <c r="B195" s="3" t="s">
        <v>420</v>
      </c>
      <c r="C195" s="2" t="s">
        <v>726</v>
      </c>
      <c r="D195" s="2" t="s">
        <v>949</v>
      </c>
      <c r="E195" s="13">
        <v>9744.75</v>
      </c>
      <c r="F195" s="26"/>
      <c r="G195" s="14">
        <f t="shared" si="3"/>
        <v>9744.75</v>
      </c>
    </row>
    <row r="196" spans="1:7" ht="25.5" x14ac:dyDescent="0.25">
      <c r="A196" s="4" t="s">
        <v>419</v>
      </c>
      <c r="B196" s="3" t="s">
        <v>420</v>
      </c>
      <c r="C196" s="2" t="s">
        <v>421</v>
      </c>
      <c r="D196" s="2" t="s">
        <v>950</v>
      </c>
      <c r="E196" s="13">
        <v>11309.4</v>
      </c>
      <c r="F196" s="26"/>
      <c r="G196" s="14">
        <f t="shared" si="3"/>
        <v>11309.4</v>
      </c>
    </row>
    <row r="197" spans="1:7" x14ac:dyDescent="0.25">
      <c r="A197" s="4" t="s">
        <v>419</v>
      </c>
      <c r="B197" s="3" t="s">
        <v>420</v>
      </c>
      <c r="C197" s="2" t="s">
        <v>727</v>
      </c>
      <c r="D197" s="2" t="s">
        <v>951</v>
      </c>
      <c r="E197" s="13">
        <v>2360.6999999999998</v>
      </c>
      <c r="F197" s="26"/>
      <c r="G197" s="14">
        <f t="shared" si="3"/>
        <v>2360.6999999999998</v>
      </c>
    </row>
    <row r="198" spans="1:7" x14ac:dyDescent="0.25">
      <c r="A198" s="4" t="s">
        <v>431</v>
      </c>
      <c r="B198" s="3" t="s">
        <v>432</v>
      </c>
      <c r="C198" s="2" t="s">
        <v>728</v>
      </c>
      <c r="D198" s="2" t="s">
        <v>952</v>
      </c>
      <c r="E198" s="13">
        <v>2375.58</v>
      </c>
      <c r="F198" s="26"/>
      <c r="G198" s="14">
        <f t="shared" si="3"/>
        <v>2375.58</v>
      </c>
    </row>
    <row r="199" spans="1:7" ht="25.5" x14ac:dyDescent="0.25">
      <c r="A199" s="4" t="s">
        <v>431</v>
      </c>
      <c r="B199" s="3" t="s">
        <v>432</v>
      </c>
      <c r="C199" s="2" t="s">
        <v>729</v>
      </c>
      <c r="D199" s="2" t="s">
        <v>923</v>
      </c>
      <c r="E199" s="13">
        <v>4052.46</v>
      </c>
      <c r="F199" s="26"/>
      <c r="G199" s="14">
        <f t="shared" si="3"/>
        <v>4052.46</v>
      </c>
    </row>
    <row r="200" spans="1:7" ht="25.5" x14ac:dyDescent="0.25">
      <c r="A200" s="4" t="s">
        <v>431</v>
      </c>
      <c r="B200" s="3" t="s">
        <v>432</v>
      </c>
      <c r="C200" s="2" t="s">
        <v>730</v>
      </c>
      <c r="D200" s="2" t="s">
        <v>946</v>
      </c>
      <c r="E200" s="13">
        <v>2282.42</v>
      </c>
      <c r="F200" s="26"/>
      <c r="G200" s="14">
        <f t="shared" si="3"/>
        <v>2282.42</v>
      </c>
    </row>
    <row r="201" spans="1:7" ht="25.5" x14ac:dyDescent="0.25">
      <c r="A201" s="4" t="s">
        <v>435</v>
      </c>
      <c r="B201" s="3" t="s">
        <v>436</v>
      </c>
      <c r="C201" s="2" t="s">
        <v>437</v>
      </c>
      <c r="D201" s="2" t="s">
        <v>953</v>
      </c>
      <c r="E201" s="13">
        <v>3608.8</v>
      </c>
      <c r="F201" s="26"/>
      <c r="G201" s="14">
        <f t="shared" si="3"/>
        <v>3608.8</v>
      </c>
    </row>
    <row r="202" spans="1:7" ht="25.5" x14ac:dyDescent="0.25">
      <c r="A202" s="4" t="s">
        <v>435</v>
      </c>
      <c r="B202" s="3" t="s">
        <v>436</v>
      </c>
      <c r="C202" s="2" t="s">
        <v>438</v>
      </c>
      <c r="D202" s="2" t="s">
        <v>873</v>
      </c>
      <c r="E202" s="13">
        <v>3202.81</v>
      </c>
      <c r="F202" s="26"/>
      <c r="G202" s="14">
        <f t="shared" si="3"/>
        <v>3202.81</v>
      </c>
    </row>
    <row r="203" spans="1:7" ht="25.5" x14ac:dyDescent="0.25">
      <c r="A203" s="4" t="s">
        <v>731</v>
      </c>
      <c r="B203" s="3" t="s">
        <v>732</v>
      </c>
      <c r="C203" s="2" t="s">
        <v>733</v>
      </c>
      <c r="D203" s="2" t="s">
        <v>808</v>
      </c>
      <c r="E203" s="13">
        <v>2210.08</v>
      </c>
      <c r="F203" s="26"/>
      <c r="G203" s="14">
        <f t="shared" si="3"/>
        <v>2210.08</v>
      </c>
    </row>
    <row r="204" spans="1:7" ht="25.5" x14ac:dyDescent="0.25">
      <c r="A204" s="4" t="s">
        <v>456</v>
      </c>
      <c r="B204" s="3" t="s">
        <v>457</v>
      </c>
      <c r="C204" s="2" t="s">
        <v>458</v>
      </c>
      <c r="D204" s="2" t="s">
        <v>954</v>
      </c>
      <c r="E204" s="13">
        <v>2799.75</v>
      </c>
      <c r="F204" s="26">
        <v>0</v>
      </c>
      <c r="G204" s="14">
        <f t="shared" si="3"/>
        <v>2799.75</v>
      </c>
    </row>
    <row r="205" spans="1:7" ht="25.5" x14ac:dyDescent="0.25">
      <c r="A205" s="4" t="s">
        <v>444</v>
      </c>
      <c r="B205" s="3" t="s">
        <v>445</v>
      </c>
      <c r="C205" s="2" t="s">
        <v>446</v>
      </c>
      <c r="D205" s="2" t="s">
        <v>955</v>
      </c>
      <c r="E205" s="13">
        <v>1877.79</v>
      </c>
      <c r="F205" s="26"/>
      <c r="G205" s="14">
        <f t="shared" si="3"/>
        <v>1877.79</v>
      </c>
    </row>
    <row r="206" spans="1:7" ht="38.25" x14ac:dyDescent="0.25">
      <c r="A206" s="4" t="s">
        <v>444</v>
      </c>
      <c r="B206" s="3" t="s">
        <v>445</v>
      </c>
      <c r="C206" s="2" t="s">
        <v>447</v>
      </c>
      <c r="D206" s="2" t="s">
        <v>867</v>
      </c>
      <c r="E206" s="13">
        <v>7617.45</v>
      </c>
      <c r="F206" s="26"/>
      <c r="G206" s="14">
        <f t="shared" si="3"/>
        <v>7617.45</v>
      </c>
    </row>
    <row r="207" spans="1:7" ht="38.25" x14ac:dyDescent="0.25">
      <c r="A207" s="4" t="s">
        <v>444</v>
      </c>
      <c r="B207" s="3" t="s">
        <v>445</v>
      </c>
      <c r="C207" s="2" t="s">
        <v>448</v>
      </c>
      <c r="D207" s="2" t="s">
        <v>946</v>
      </c>
      <c r="E207" s="13">
        <v>3472.14</v>
      </c>
      <c r="F207" s="26"/>
      <c r="G207" s="14">
        <f t="shared" si="3"/>
        <v>3472.14</v>
      </c>
    </row>
    <row r="208" spans="1:7" ht="25.5" x14ac:dyDescent="0.25">
      <c r="A208" s="4" t="s">
        <v>735</v>
      </c>
      <c r="B208" s="3" t="s">
        <v>736</v>
      </c>
      <c r="C208" s="2" t="s">
        <v>737</v>
      </c>
      <c r="D208" s="2" t="s">
        <v>956</v>
      </c>
      <c r="E208" s="13">
        <v>6898.36</v>
      </c>
      <c r="F208" s="26"/>
      <c r="G208" s="14">
        <f t="shared" si="3"/>
        <v>6898.36</v>
      </c>
    </row>
    <row r="209" spans="1:7" ht="25.5" x14ac:dyDescent="0.25">
      <c r="A209" s="4" t="s">
        <v>461</v>
      </c>
      <c r="B209" s="3" t="s">
        <v>462</v>
      </c>
      <c r="C209" s="2" t="s">
        <v>464</v>
      </c>
      <c r="D209" s="2" t="s">
        <v>957</v>
      </c>
      <c r="E209" s="13">
        <v>3168.2</v>
      </c>
      <c r="F209" s="26"/>
      <c r="G209" s="14">
        <f t="shared" si="3"/>
        <v>3168.2</v>
      </c>
    </row>
    <row r="210" spans="1:7" ht="27.95" customHeight="1" x14ac:dyDescent="0.25">
      <c r="A210" s="4" t="s">
        <v>461</v>
      </c>
      <c r="B210" s="3" t="s">
        <v>462</v>
      </c>
      <c r="C210" s="2" t="s">
        <v>465</v>
      </c>
      <c r="D210" s="2" t="s">
        <v>958</v>
      </c>
      <c r="E210" s="13">
        <v>5883.8</v>
      </c>
      <c r="F210" s="26"/>
      <c r="G210" s="14">
        <f t="shared" si="3"/>
        <v>5883.8</v>
      </c>
    </row>
    <row r="211" spans="1:7" ht="27.95" customHeight="1" x14ac:dyDescent="0.25">
      <c r="A211" s="4" t="s">
        <v>461</v>
      </c>
      <c r="B211" s="3" t="s">
        <v>462</v>
      </c>
      <c r="C211" s="2" t="s">
        <v>739</v>
      </c>
      <c r="D211" s="2" t="s">
        <v>959</v>
      </c>
      <c r="E211" s="13">
        <v>6223.25</v>
      </c>
      <c r="F211" s="26"/>
      <c r="G211" s="14">
        <f t="shared" si="3"/>
        <v>6223.25</v>
      </c>
    </row>
    <row r="212" spans="1:7" ht="27.95" customHeight="1" x14ac:dyDescent="0.25">
      <c r="A212" s="4" t="s">
        <v>461</v>
      </c>
      <c r="B212" s="3" t="s">
        <v>462</v>
      </c>
      <c r="C212" s="2" t="s">
        <v>466</v>
      </c>
      <c r="D212" s="2" t="s">
        <v>899</v>
      </c>
      <c r="E212" s="13">
        <v>2828.75</v>
      </c>
      <c r="F212" s="26"/>
      <c r="G212" s="14">
        <f t="shared" si="3"/>
        <v>2828.75</v>
      </c>
    </row>
    <row r="213" spans="1:7" ht="27.95" customHeight="1" x14ac:dyDescent="0.25">
      <c r="A213" s="4" t="s">
        <v>740</v>
      </c>
      <c r="B213" s="3" t="s">
        <v>741</v>
      </c>
      <c r="C213" s="2" t="s">
        <v>742</v>
      </c>
      <c r="D213" s="2" t="s">
        <v>960</v>
      </c>
      <c r="E213" s="13">
        <v>1515.06</v>
      </c>
      <c r="F213" s="26"/>
      <c r="G213" s="14">
        <f t="shared" si="3"/>
        <v>1515.06</v>
      </c>
    </row>
    <row r="214" spans="1:7" ht="27.95" customHeight="1" x14ac:dyDescent="0.25">
      <c r="A214" s="4" t="s">
        <v>740</v>
      </c>
      <c r="B214" s="3" t="s">
        <v>741</v>
      </c>
      <c r="C214" s="2" t="s">
        <v>743</v>
      </c>
      <c r="D214" s="2" t="s">
        <v>961</v>
      </c>
      <c r="E214" s="13">
        <v>279.08999999999997</v>
      </c>
      <c r="F214" s="26"/>
      <c r="G214" s="14">
        <f t="shared" si="3"/>
        <v>279.08999999999997</v>
      </c>
    </row>
    <row r="215" spans="1:7" ht="27.95" customHeight="1" x14ac:dyDescent="0.25">
      <c r="A215" s="4" t="s">
        <v>474</v>
      </c>
      <c r="B215" s="3" t="s">
        <v>475</v>
      </c>
      <c r="C215" s="2" t="s">
        <v>476</v>
      </c>
      <c r="D215" s="2" t="s">
        <v>962</v>
      </c>
      <c r="E215" s="13">
        <v>5266.56</v>
      </c>
      <c r="F215" s="26"/>
      <c r="G215" s="14">
        <f t="shared" si="3"/>
        <v>5266.56</v>
      </c>
    </row>
    <row r="216" spans="1:7" ht="27.95" customHeight="1" x14ac:dyDescent="0.25">
      <c r="A216" s="4" t="s">
        <v>478</v>
      </c>
      <c r="B216" s="3" t="s">
        <v>479</v>
      </c>
      <c r="C216" s="2" t="s">
        <v>480</v>
      </c>
      <c r="D216" s="2" t="s">
        <v>887</v>
      </c>
      <c r="E216" s="13">
        <v>4629</v>
      </c>
      <c r="F216" s="26"/>
      <c r="G216" s="14">
        <f t="shared" si="3"/>
        <v>4629</v>
      </c>
    </row>
    <row r="217" spans="1:7" ht="27.95" customHeight="1" x14ac:dyDescent="0.25">
      <c r="A217" s="4" t="s">
        <v>478</v>
      </c>
      <c r="B217" s="3" t="s">
        <v>479</v>
      </c>
      <c r="C217" s="2" t="s">
        <v>482</v>
      </c>
      <c r="D217" s="2" t="s">
        <v>963</v>
      </c>
      <c r="E217" s="13">
        <v>6249.15</v>
      </c>
      <c r="F217" s="26"/>
      <c r="G217" s="14">
        <f t="shared" si="3"/>
        <v>6249.15</v>
      </c>
    </row>
    <row r="218" spans="1:7" ht="27.95" customHeight="1" x14ac:dyDescent="0.25">
      <c r="A218" s="4" t="s">
        <v>478</v>
      </c>
      <c r="B218" s="3" t="s">
        <v>479</v>
      </c>
      <c r="C218" s="2" t="s">
        <v>484</v>
      </c>
      <c r="D218" s="2" t="s">
        <v>964</v>
      </c>
      <c r="E218" s="13">
        <v>12313.14</v>
      </c>
      <c r="F218" s="26"/>
      <c r="G218" s="14">
        <f t="shared" si="3"/>
        <v>12313.14</v>
      </c>
    </row>
    <row r="219" spans="1:7" ht="27.95" customHeight="1" x14ac:dyDescent="0.25">
      <c r="A219" s="4" t="s">
        <v>478</v>
      </c>
      <c r="B219" s="3" t="s">
        <v>479</v>
      </c>
      <c r="C219" s="2" t="s">
        <v>485</v>
      </c>
      <c r="D219" s="2" t="s">
        <v>862</v>
      </c>
      <c r="E219" s="13">
        <v>7823.01</v>
      </c>
      <c r="F219" s="26"/>
      <c r="G219" s="14">
        <f t="shared" si="3"/>
        <v>7823.01</v>
      </c>
    </row>
    <row r="220" spans="1:7" ht="27.95" customHeight="1" x14ac:dyDescent="0.25">
      <c r="A220" s="4" t="s">
        <v>478</v>
      </c>
      <c r="B220" s="3" t="s">
        <v>479</v>
      </c>
      <c r="C220" s="2" t="s">
        <v>489</v>
      </c>
      <c r="D220" s="2" t="s">
        <v>935</v>
      </c>
      <c r="E220" s="13">
        <v>13562.97</v>
      </c>
      <c r="F220" s="26"/>
      <c r="G220" s="14">
        <f t="shared" si="3"/>
        <v>13562.97</v>
      </c>
    </row>
    <row r="221" spans="1:7" ht="27.95" customHeight="1" x14ac:dyDescent="0.25">
      <c r="A221" s="4" t="s">
        <v>478</v>
      </c>
      <c r="B221" s="3" t="s">
        <v>479</v>
      </c>
      <c r="C221" s="2" t="s">
        <v>487</v>
      </c>
      <c r="D221" s="2" t="s">
        <v>965</v>
      </c>
      <c r="E221" s="13">
        <v>19765.830000000002</v>
      </c>
      <c r="F221" s="26"/>
      <c r="G221" s="14">
        <f t="shared" si="3"/>
        <v>19765.830000000002</v>
      </c>
    </row>
    <row r="222" spans="1:7" ht="27.95" customHeight="1" x14ac:dyDescent="0.25">
      <c r="A222" s="4" t="s">
        <v>478</v>
      </c>
      <c r="B222" s="3" t="s">
        <v>479</v>
      </c>
      <c r="C222" s="2" t="s">
        <v>492</v>
      </c>
      <c r="D222" s="2" t="s">
        <v>860</v>
      </c>
      <c r="E222" s="13">
        <v>9211.7099999999991</v>
      </c>
      <c r="F222" s="26"/>
      <c r="G222" s="14">
        <f t="shared" si="3"/>
        <v>9211.7099999999991</v>
      </c>
    </row>
    <row r="223" spans="1:7" ht="27.95" customHeight="1" x14ac:dyDescent="0.25">
      <c r="A223" s="4" t="s">
        <v>478</v>
      </c>
      <c r="B223" s="3" t="s">
        <v>479</v>
      </c>
      <c r="C223" s="2" t="s">
        <v>493</v>
      </c>
      <c r="D223" s="2" t="s">
        <v>966</v>
      </c>
      <c r="E223" s="13">
        <v>1851.6</v>
      </c>
      <c r="F223" s="26"/>
      <c r="G223" s="14">
        <f t="shared" si="3"/>
        <v>1851.6</v>
      </c>
    </row>
    <row r="224" spans="1:7" ht="27.95" customHeight="1" x14ac:dyDescent="0.25">
      <c r="A224" s="4" t="s">
        <v>478</v>
      </c>
      <c r="B224" s="3" t="s">
        <v>479</v>
      </c>
      <c r="C224" s="2" t="s">
        <v>745</v>
      </c>
      <c r="D224" s="2" t="s">
        <v>798</v>
      </c>
      <c r="E224" s="13">
        <v>3610.62</v>
      </c>
      <c r="F224" s="26"/>
      <c r="G224" s="14">
        <f t="shared" si="3"/>
        <v>3610.62</v>
      </c>
    </row>
    <row r="225" spans="1:7" ht="27.95" customHeight="1" x14ac:dyDescent="0.25">
      <c r="A225" s="4" t="s">
        <v>478</v>
      </c>
      <c r="B225" s="3" t="s">
        <v>479</v>
      </c>
      <c r="C225" s="2" t="s">
        <v>491</v>
      </c>
      <c r="D225" s="2" t="s">
        <v>921</v>
      </c>
      <c r="E225" s="13">
        <v>2545.9499999999998</v>
      </c>
      <c r="F225" s="26"/>
      <c r="G225" s="14">
        <f t="shared" si="3"/>
        <v>2545.9499999999998</v>
      </c>
    </row>
    <row r="226" spans="1:7" ht="27.95" customHeight="1" x14ac:dyDescent="0.25">
      <c r="A226" s="2" t="s">
        <v>771</v>
      </c>
      <c r="B226" s="22" t="s">
        <v>772</v>
      </c>
      <c r="C226" s="2" t="s">
        <v>773</v>
      </c>
      <c r="D226" s="13"/>
      <c r="E226" s="13">
        <v>629.04</v>
      </c>
      <c r="G226" s="13">
        <v>629.04</v>
      </c>
    </row>
    <row r="227" spans="1:7" ht="27.95" customHeight="1" x14ac:dyDescent="0.25">
      <c r="A227" s="2" t="s">
        <v>557</v>
      </c>
      <c r="B227" s="22" t="s">
        <v>558</v>
      </c>
      <c r="C227" s="2" t="s">
        <v>559</v>
      </c>
      <c r="D227" s="13"/>
      <c r="E227" s="13">
        <v>640.01</v>
      </c>
      <c r="G227" s="13">
        <v>640.01</v>
      </c>
    </row>
    <row r="228" spans="1:7" ht="27.95" customHeight="1" x14ac:dyDescent="0.25">
      <c r="A228" s="2" t="s">
        <v>557</v>
      </c>
      <c r="B228" s="22" t="s">
        <v>558</v>
      </c>
      <c r="C228" s="2" t="s">
        <v>775</v>
      </c>
      <c r="D228" s="13"/>
      <c r="E228" s="13">
        <v>31.22</v>
      </c>
      <c r="G228" s="13">
        <v>31.22</v>
      </c>
    </row>
    <row r="229" spans="1:7" ht="27.95" customHeight="1" x14ac:dyDescent="0.25">
      <c r="A229" s="2" t="s">
        <v>776</v>
      </c>
      <c r="B229" s="22" t="s">
        <v>777</v>
      </c>
      <c r="C229" s="2" t="s">
        <v>773</v>
      </c>
      <c r="D229" s="13"/>
      <c r="E229" s="13">
        <v>461.76</v>
      </c>
      <c r="G229" s="13">
        <v>461.76</v>
      </c>
    </row>
    <row r="230" spans="1:7" ht="27.95" customHeight="1" x14ac:dyDescent="0.25">
      <c r="A230" s="2" t="s">
        <v>779</v>
      </c>
      <c r="B230" s="22" t="s">
        <v>780</v>
      </c>
      <c r="C230" s="2" t="s">
        <v>773</v>
      </c>
      <c r="D230" s="13"/>
      <c r="E230" s="13">
        <v>870.24</v>
      </c>
      <c r="G230" s="13">
        <v>870.24</v>
      </c>
    </row>
    <row r="231" spans="1:7" ht="27.95" customHeight="1" x14ac:dyDescent="0.25">
      <c r="A231" s="2" t="s">
        <v>782</v>
      </c>
      <c r="B231" s="22" t="s">
        <v>783</v>
      </c>
      <c r="C231" s="2" t="s">
        <v>773</v>
      </c>
      <c r="D231" s="13"/>
      <c r="E231" s="13">
        <v>533.76</v>
      </c>
      <c r="G231" s="13">
        <v>533.76</v>
      </c>
    </row>
    <row r="232" spans="1:7" ht="27.95" customHeight="1" x14ac:dyDescent="0.25"/>
    <row r="233" spans="1:7" ht="27.95" customHeight="1" x14ac:dyDescent="0.25"/>
    <row r="234" spans="1:7" ht="27.95" customHeight="1" x14ac:dyDescent="0.25"/>
    <row r="235" spans="1:7" ht="27.95" customHeight="1" x14ac:dyDescent="0.25"/>
    <row r="236" spans="1:7" ht="27.95" customHeight="1" x14ac:dyDescent="0.25"/>
    <row r="237" spans="1:7" ht="27.95" customHeight="1" x14ac:dyDescent="0.25"/>
    <row r="238" spans="1:7" ht="27.95" customHeight="1" x14ac:dyDescent="0.25"/>
    <row r="239" spans="1:7" ht="27.95" customHeight="1" x14ac:dyDescent="0.25"/>
    <row r="240" spans="1:7" ht="27.95" customHeight="1" x14ac:dyDescent="0.25"/>
    <row r="241" ht="27.95" customHeight="1" x14ac:dyDescent="0.25"/>
    <row r="242" ht="27.95" customHeight="1" x14ac:dyDescent="0.25"/>
    <row r="243" ht="27.95" customHeight="1" x14ac:dyDescent="0.25"/>
    <row r="244" ht="27.95" customHeight="1" x14ac:dyDescent="0.25"/>
    <row r="245" ht="27.95" customHeight="1" x14ac:dyDescent="0.25"/>
    <row r="246" ht="27.95" customHeight="1" x14ac:dyDescent="0.25"/>
    <row r="247" ht="27.95" customHeight="1" x14ac:dyDescent="0.25"/>
    <row r="248" ht="27.95" customHeight="1" x14ac:dyDescent="0.25"/>
    <row r="249" ht="27.95" customHeight="1" x14ac:dyDescent="0.25"/>
    <row r="250" ht="27.95" customHeight="1" x14ac:dyDescent="0.25"/>
    <row r="251" ht="27.95" customHeight="1" x14ac:dyDescent="0.25"/>
    <row r="252" ht="27.95" customHeight="1" x14ac:dyDescent="0.25"/>
    <row r="253" ht="27.95" customHeight="1" x14ac:dyDescent="0.25"/>
    <row r="254" ht="27.95" customHeight="1" x14ac:dyDescent="0.25"/>
  </sheetData>
  <mergeCells count="1">
    <mergeCell ref="A1:C1"/>
  </mergeCells>
  <pageMargins left="0.7" right="0.7" top="0.75" bottom="0.75" header="0.3" footer="0.3"/>
  <pageSetup orientation="portrait" horizontalDpi="0" verticalDpi="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26E8F-E340-4600-A44C-CD37B507981B}">
  <sheetPr>
    <tabColor theme="4"/>
  </sheetPr>
  <dimension ref="B2:C163"/>
  <sheetViews>
    <sheetView showGridLines="0" showRowColHeaders="0" zoomScaleNormal="100" workbookViewId="0"/>
  </sheetViews>
  <sheetFormatPr defaultColWidth="8.85546875" defaultRowHeight="15" x14ac:dyDescent="0.25"/>
  <cols>
    <col min="2" max="2" width="76.140625" bestFit="1" customWidth="1"/>
    <col min="3" max="3" width="27.42578125" bestFit="1" customWidth="1"/>
    <col min="4" max="4" width="4.140625" customWidth="1"/>
  </cols>
  <sheetData>
    <row r="2" spans="2:3" ht="45" x14ac:dyDescent="0.25">
      <c r="B2" s="8" t="s">
        <v>30</v>
      </c>
      <c r="C2" s="17" t="s">
        <v>967</v>
      </c>
    </row>
    <row r="3" spans="2:3" x14ac:dyDescent="0.25">
      <c r="B3" s="9" t="s">
        <v>58</v>
      </c>
      <c r="C3" s="12"/>
    </row>
    <row r="4" spans="2:3" x14ac:dyDescent="0.25">
      <c r="B4" s="10" t="s">
        <v>59</v>
      </c>
      <c r="C4" s="12"/>
    </row>
    <row r="5" spans="2:3" x14ac:dyDescent="0.25">
      <c r="B5" s="11" t="s">
        <v>968</v>
      </c>
      <c r="C5" s="12">
        <v>153.15</v>
      </c>
    </row>
    <row r="6" spans="2:3" x14ac:dyDescent="0.25">
      <c r="B6" s="11" t="s">
        <v>74</v>
      </c>
      <c r="C6" s="12">
        <v>153.15</v>
      </c>
    </row>
    <row r="7" spans="2:3" x14ac:dyDescent="0.25">
      <c r="B7" s="11" t="s">
        <v>78</v>
      </c>
      <c r="C7" s="12">
        <v>2756.7</v>
      </c>
    </row>
    <row r="8" spans="2:3" x14ac:dyDescent="0.25">
      <c r="B8" s="11" t="s">
        <v>80</v>
      </c>
      <c r="C8" s="12">
        <v>3675.6</v>
      </c>
    </row>
    <row r="9" spans="2:3" x14ac:dyDescent="0.25">
      <c r="B9" s="11" t="s">
        <v>81</v>
      </c>
      <c r="C9" s="12">
        <v>11945.7</v>
      </c>
    </row>
    <row r="10" spans="2:3" x14ac:dyDescent="0.25">
      <c r="B10" s="11" t="s">
        <v>82</v>
      </c>
      <c r="C10" s="12">
        <v>4747.6499999999996</v>
      </c>
    </row>
    <row r="11" spans="2:3" x14ac:dyDescent="0.25">
      <c r="B11" s="11" t="s">
        <v>83</v>
      </c>
      <c r="C11" s="12">
        <v>7504.35</v>
      </c>
    </row>
    <row r="12" spans="2:3" x14ac:dyDescent="0.25">
      <c r="B12" s="11" t="s">
        <v>84</v>
      </c>
      <c r="C12" s="12">
        <v>918.9</v>
      </c>
    </row>
    <row r="13" spans="2:3" x14ac:dyDescent="0.25">
      <c r="B13" s="11" t="s">
        <v>85</v>
      </c>
      <c r="C13" s="12">
        <v>7963.8</v>
      </c>
    </row>
    <row r="14" spans="2:3" x14ac:dyDescent="0.25">
      <c r="B14" s="10" t="s">
        <v>95</v>
      </c>
      <c r="C14" s="12">
        <v>39819.000000000007</v>
      </c>
    </row>
    <row r="15" spans="2:3" x14ac:dyDescent="0.25">
      <c r="B15" s="10"/>
      <c r="C15" s="12"/>
    </row>
    <row r="16" spans="2:3" x14ac:dyDescent="0.25">
      <c r="B16" s="9" t="s">
        <v>110</v>
      </c>
      <c r="C16" s="12"/>
    </row>
    <row r="17" spans="2:3" x14ac:dyDescent="0.25">
      <c r="B17" s="10" t="s">
        <v>111</v>
      </c>
      <c r="C17" s="12"/>
    </row>
    <row r="18" spans="2:3" x14ac:dyDescent="0.25">
      <c r="B18" s="11" t="s">
        <v>112</v>
      </c>
      <c r="C18" s="12">
        <v>2133.88</v>
      </c>
    </row>
    <row r="19" spans="2:3" x14ac:dyDescent="0.25">
      <c r="B19" s="11" t="s">
        <v>114</v>
      </c>
      <c r="C19" s="12">
        <v>609.67999999999995</v>
      </c>
    </row>
    <row r="20" spans="2:3" x14ac:dyDescent="0.25">
      <c r="B20" s="10" t="s">
        <v>117</v>
      </c>
      <c r="C20" s="12">
        <v>2743.56</v>
      </c>
    </row>
    <row r="21" spans="2:3" x14ac:dyDescent="0.25">
      <c r="B21" s="10"/>
      <c r="C21" s="12"/>
    </row>
    <row r="22" spans="2:3" x14ac:dyDescent="0.25">
      <c r="B22" s="9" t="s">
        <v>118</v>
      </c>
      <c r="C22" s="12"/>
    </row>
    <row r="23" spans="2:3" x14ac:dyDescent="0.25">
      <c r="B23" s="10" t="s">
        <v>119</v>
      </c>
      <c r="C23" s="12"/>
    </row>
    <row r="24" spans="2:3" x14ac:dyDescent="0.25">
      <c r="B24" s="11" t="s">
        <v>122</v>
      </c>
      <c r="C24" s="12">
        <v>5046.62</v>
      </c>
    </row>
    <row r="25" spans="2:3" x14ac:dyDescent="0.25">
      <c r="B25" s="11" t="s">
        <v>126</v>
      </c>
      <c r="C25" s="12">
        <v>593.72</v>
      </c>
    </row>
    <row r="26" spans="2:3" x14ac:dyDescent="0.25">
      <c r="B26" s="10" t="s">
        <v>128</v>
      </c>
      <c r="C26" s="12">
        <v>5640.34</v>
      </c>
    </row>
    <row r="27" spans="2:3" x14ac:dyDescent="0.25">
      <c r="B27" s="10"/>
      <c r="C27" s="12"/>
    </row>
    <row r="28" spans="2:3" x14ac:dyDescent="0.25">
      <c r="B28" s="9" t="s">
        <v>148</v>
      </c>
      <c r="C28" s="12"/>
    </row>
    <row r="29" spans="2:3" x14ac:dyDescent="0.25">
      <c r="B29" s="10" t="s">
        <v>149</v>
      </c>
      <c r="C29" s="12"/>
    </row>
    <row r="30" spans="2:3" x14ac:dyDescent="0.25">
      <c r="B30" s="11" t="s">
        <v>151</v>
      </c>
      <c r="C30" s="12">
        <v>612.4</v>
      </c>
    </row>
    <row r="31" spans="2:3" x14ac:dyDescent="0.25">
      <c r="B31" s="10" t="s">
        <v>153</v>
      </c>
      <c r="C31" s="12">
        <v>612.4</v>
      </c>
    </row>
    <row r="32" spans="2:3" x14ac:dyDescent="0.25">
      <c r="B32" s="10"/>
      <c r="C32" s="12"/>
    </row>
    <row r="33" spans="2:3" x14ac:dyDescent="0.25">
      <c r="B33" s="9" t="s">
        <v>154</v>
      </c>
      <c r="C33" s="12"/>
    </row>
    <row r="34" spans="2:3" x14ac:dyDescent="0.25">
      <c r="B34" s="10" t="s">
        <v>155</v>
      </c>
      <c r="C34" s="12"/>
    </row>
    <row r="35" spans="2:3" x14ac:dyDescent="0.25">
      <c r="B35" s="11" t="s">
        <v>157</v>
      </c>
      <c r="C35" s="12">
        <v>5086.62</v>
      </c>
    </row>
    <row r="36" spans="2:3" x14ac:dyDescent="0.25">
      <c r="B36" s="10" t="s">
        <v>159</v>
      </c>
      <c r="C36" s="12">
        <v>5086.62</v>
      </c>
    </row>
    <row r="37" spans="2:3" x14ac:dyDescent="0.25">
      <c r="B37" s="10"/>
      <c r="C37" s="12"/>
    </row>
    <row r="38" spans="2:3" x14ac:dyDescent="0.25">
      <c r="B38" s="9" t="s">
        <v>181</v>
      </c>
      <c r="C38" s="12"/>
    </row>
    <row r="39" spans="2:3" x14ac:dyDescent="0.25">
      <c r="B39" s="10" t="s">
        <v>182</v>
      </c>
      <c r="C39" s="12"/>
    </row>
    <row r="40" spans="2:3" x14ac:dyDescent="0.25">
      <c r="B40" s="11" t="s">
        <v>184</v>
      </c>
      <c r="C40" s="12">
        <v>2327.4</v>
      </c>
    </row>
    <row r="41" spans="2:3" x14ac:dyDescent="0.25">
      <c r="B41" s="10" t="s">
        <v>186</v>
      </c>
      <c r="C41" s="12">
        <v>2327.4</v>
      </c>
    </row>
    <row r="42" spans="2:3" x14ac:dyDescent="0.25">
      <c r="B42" s="10"/>
      <c r="C42" s="12"/>
    </row>
    <row r="43" spans="2:3" x14ac:dyDescent="0.25">
      <c r="B43" s="9" t="s">
        <v>252</v>
      </c>
      <c r="C43" s="12"/>
    </row>
    <row r="44" spans="2:3" x14ac:dyDescent="0.25">
      <c r="B44" s="10" t="s">
        <v>253</v>
      </c>
      <c r="C44" s="12"/>
    </row>
    <row r="45" spans="2:3" x14ac:dyDescent="0.25">
      <c r="B45" s="11" t="s">
        <v>260</v>
      </c>
      <c r="C45" s="12">
        <v>9370.82</v>
      </c>
    </row>
    <row r="46" spans="2:3" x14ac:dyDescent="0.25">
      <c r="B46" s="10" t="s">
        <v>261</v>
      </c>
      <c r="C46" s="12">
        <v>9370.82</v>
      </c>
    </row>
    <row r="47" spans="2:3" x14ac:dyDescent="0.25">
      <c r="B47" s="10"/>
      <c r="C47" s="12"/>
    </row>
    <row r="48" spans="2:3" x14ac:dyDescent="0.25">
      <c r="B48" s="9" t="s">
        <v>266</v>
      </c>
      <c r="C48" s="12"/>
    </row>
    <row r="49" spans="2:3" x14ac:dyDescent="0.25">
      <c r="B49" s="10" t="s">
        <v>267</v>
      </c>
      <c r="C49" s="12"/>
    </row>
    <row r="50" spans="2:3" x14ac:dyDescent="0.25">
      <c r="B50" s="11" t="s">
        <v>270</v>
      </c>
      <c r="C50" s="12">
        <v>622.55999999999995</v>
      </c>
    </row>
    <row r="51" spans="2:3" x14ac:dyDescent="0.25">
      <c r="B51" s="11" t="s">
        <v>271</v>
      </c>
      <c r="C51" s="12">
        <v>778.2</v>
      </c>
    </row>
    <row r="52" spans="2:3" x14ac:dyDescent="0.25">
      <c r="B52" s="10" t="s">
        <v>272</v>
      </c>
      <c r="C52" s="12">
        <v>1400.76</v>
      </c>
    </row>
    <row r="53" spans="2:3" x14ac:dyDescent="0.25">
      <c r="B53" s="10"/>
      <c r="C53" s="12"/>
    </row>
    <row r="54" spans="2:3" x14ac:dyDescent="0.25">
      <c r="B54" s="9" t="s">
        <v>273</v>
      </c>
      <c r="C54" s="12"/>
    </row>
    <row r="55" spans="2:3" x14ac:dyDescent="0.25">
      <c r="B55" s="10" t="s">
        <v>274</v>
      </c>
      <c r="C55" s="12"/>
    </row>
    <row r="56" spans="2:3" x14ac:dyDescent="0.25">
      <c r="B56" s="11" t="s">
        <v>275</v>
      </c>
      <c r="C56" s="12">
        <v>155.75</v>
      </c>
    </row>
    <row r="57" spans="2:3" x14ac:dyDescent="0.25">
      <c r="B57" s="10" t="s">
        <v>278</v>
      </c>
      <c r="C57" s="12">
        <v>155.75</v>
      </c>
    </row>
    <row r="58" spans="2:3" x14ac:dyDescent="0.25">
      <c r="B58" s="10"/>
      <c r="C58" s="12"/>
    </row>
    <row r="59" spans="2:3" x14ac:dyDescent="0.25">
      <c r="B59" s="9" t="s">
        <v>279</v>
      </c>
      <c r="C59" s="12"/>
    </row>
    <row r="60" spans="2:3" x14ac:dyDescent="0.25">
      <c r="B60" s="10" t="s">
        <v>280</v>
      </c>
      <c r="C60" s="12"/>
    </row>
    <row r="61" spans="2:3" x14ac:dyDescent="0.25">
      <c r="B61" s="11" t="s">
        <v>657</v>
      </c>
      <c r="C61" s="12">
        <v>1390.8</v>
      </c>
    </row>
    <row r="62" spans="2:3" x14ac:dyDescent="0.25">
      <c r="B62" s="10" t="s">
        <v>282</v>
      </c>
      <c r="C62" s="12">
        <v>1390.8</v>
      </c>
    </row>
    <row r="63" spans="2:3" x14ac:dyDescent="0.25">
      <c r="B63" s="10"/>
      <c r="C63" s="12"/>
    </row>
    <row r="64" spans="2:3" x14ac:dyDescent="0.25">
      <c r="B64" s="9" t="s">
        <v>292</v>
      </c>
      <c r="C64" s="12"/>
    </row>
    <row r="65" spans="2:3" x14ac:dyDescent="0.25">
      <c r="B65" s="10" t="s">
        <v>293</v>
      </c>
      <c r="C65" s="12"/>
    </row>
    <row r="66" spans="2:3" x14ac:dyDescent="0.25">
      <c r="B66" s="11" t="s">
        <v>969</v>
      </c>
      <c r="C66" s="12">
        <v>595.20000000000005</v>
      </c>
    </row>
    <row r="67" spans="2:3" x14ac:dyDescent="0.25">
      <c r="B67" s="11" t="s">
        <v>297</v>
      </c>
      <c r="C67" s="12">
        <v>1190.4000000000001</v>
      </c>
    </row>
    <row r="68" spans="2:3" x14ac:dyDescent="0.25">
      <c r="B68" s="11" t="s">
        <v>970</v>
      </c>
      <c r="C68" s="12">
        <v>6993.6</v>
      </c>
    </row>
    <row r="69" spans="2:3" x14ac:dyDescent="0.25">
      <c r="B69" s="10" t="s">
        <v>301</v>
      </c>
      <c r="C69" s="12">
        <v>8779.2000000000007</v>
      </c>
    </row>
    <row r="70" spans="2:3" x14ac:dyDescent="0.25">
      <c r="B70" s="10"/>
      <c r="C70" s="12"/>
    </row>
    <row r="71" spans="2:3" x14ac:dyDescent="0.25">
      <c r="B71" s="9" t="s">
        <v>305</v>
      </c>
      <c r="C71" s="12"/>
    </row>
    <row r="72" spans="2:3" x14ac:dyDescent="0.25">
      <c r="B72" s="10" t="s">
        <v>306</v>
      </c>
      <c r="C72" s="12"/>
    </row>
    <row r="73" spans="2:3" x14ac:dyDescent="0.25">
      <c r="B73" s="11" t="s">
        <v>307</v>
      </c>
      <c r="C73" s="12">
        <v>1303.92</v>
      </c>
    </row>
    <row r="74" spans="2:3" x14ac:dyDescent="0.25">
      <c r="B74" s="10" t="s">
        <v>308</v>
      </c>
      <c r="C74" s="12">
        <v>1303.92</v>
      </c>
    </row>
    <row r="75" spans="2:3" x14ac:dyDescent="0.25">
      <c r="B75" s="10"/>
      <c r="C75" s="12"/>
    </row>
    <row r="76" spans="2:3" x14ac:dyDescent="0.25">
      <c r="B76" s="9" t="s">
        <v>309</v>
      </c>
      <c r="C76" s="12"/>
    </row>
    <row r="77" spans="2:3" x14ac:dyDescent="0.25">
      <c r="B77" s="10" t="s">
        <v>310</v>
      </c>
      <c r="C77" s="12"/>
    </row>
    <row r="78" spans="2:3" x14ac:dyDescent="0.25">
      <c r="B78" s="11" t="s">
        <v>311</v>
      </c>
      <c r="C78" s="12">
        <v>1841.76</v>
      </c>
    </row>
    <row r="79" spans="2:3" x14ac:dyDescent="0.25">
      <c r="B79" s="11" t="s">
        <v>313</v>
      </c>
      <c r="C79" s="12">
        <v>3376.56</v>
      </c>
    </row>
    <row r="80" spans="2:3" x14ac:dyDescent="0.25">
      <c r="B80" s="11" t="s">
        <v>315</v>
      </c>
      <c r="C80" s="12">
        <v>2148.7199999999998</v>
      </c>
    </row>
    <row r="81" spans="2:3" x14ac:dyDescent="0.25">
      <c r="B81" s="10" t="s">
        <v>318</v>
      </c>
      <c r="C81" s="12">
        <v>7367.0399999999991</v>
      </c>
    </row>
    <row r="82" spans="2:3" x14ac:dyDescent="0.25">
      <c r="B82" s="10"/>
      <c r="C82" s="12"/>
    </row>
    <row r="83" spans="2:3" x14ac:dyDescent="0.25">
      <c r="B83" s="9" t="s">
        <v>319</v>
      </c>
      <c r="C83" s="12"/>
    </row>
    <row r="84" spans="2:3" x14ac:dyDescent="0.25">
      <c r="B84" s="10" t="s">
        <v>320</v>
      </c>
      <c r="C84" s="12"/>
    </row>
    <row r="85" spans="2:3" x14ac:dyDescent="0.25">
      <c r="B85" s="11" t="s">
        <v>685</v>
      </c>
      <c r="C85" s="12">
        <v>1539.7</v>
      </c>
    </row>
    <row r="86" spans="2:3" x14ac:dyDescent="0.25">
      <c r="B86" s="10" t="s">
        <v>321</v>
      </c>
      <c r="C86" s="12">
        <v>1539.7</v>
      </c>
    </row>
    <row r="87" spans="2:3" x14ac:dyDescent="0.25">
      <c r="B87" s="10"/>
      <c r="C87" s="12"/>
    </row>
    <row r="88" spans="2:3" x14ac:dyDescent="0.25">
      <c r="B88" s="9" t="s">
        <v>326</v>
      </c>
      <c r="C88" s="12"/>
    </row>
    <row r="89" spans="2:3" x14ac:dyDescent="0.25">
      <c r="B89" s="10" t="s">
        <v>327</v>
      </c>
      <c r="C89" s="12"/>
    </row>
    <row r="90" spans="2:3" x14ac:dyDescent="0.25">
      <c r="B90" s="11" t="s">
        <v>328</v>
      </c>
      <c r="C90" s="12">
        <v>1187.28</v>
      </c>
    </row>
    <row r="91" spans="2:3" x14ac:dyDescent="0.25">
      <c r="B91" s="10" t="s">
        <v>329</v>
      </c>
      <c r="C91" s="12">
        <v>1187.28</v>
      </c>
    </row>
    <row r="92" spans="2:3" x14ac:dyDescent="0.25">
      <c r="B92" s="10"/>
      <c r="C92" s="12"/>
    </row>
    <row r="93" spans="2:3" x14ac:dyDescent="0.25">
      <c r="B93" s="9" t="s">
        <v>693</v>
      </c>
      <c r="C93" s="12"/>
    </row>
    <row r="94" spans="2:3" x14ac:dyDescent="0.25">
      <c r="B94" s="10" t="s">
        <v>694</v>
      </c>
      <c r="C94" s="12"/>
    </row>
    <row r="95" spans="2:3" x14ac:dyDescent="0.25">
      <c r="B95" s="11" t="s">
        <v>695</v>
      </c>
      <c r="C95" s="12">
        <v>4583.1000000000004</v>
      </c>
    </row>
    <row r="96" spans="2:3" x14ac:dyDescent="0.25">
      <c r="B96" s="11" t="s">
        <v>696</v>
      </c>
      <c r="C96" s="12">
        <v>763.85</v>
      </c>
    </row>
    <row r="97" spans="2:3" x14ac:dyDescent="0.25">
      <c r="B97" s="10" t="s">
        <v>697</v>
      </c>
      <c r="C97" s="12">
        <v>5346.9500000000007</v>
      </c>
    </row>
    <row r="98" spans="2:3" x14ac:dyDescent="0.25">
      <c r="B98" s="10"/>
      <c r="C98" s="12"/>
    </row>
    <row r="99" spans="2:3" x14ac:dyDescent="0.25">
      <c r="B99" s="9" t="s">
        <v>359</v>
      </c>
      <c r="C99" s="12"/>
    </row>
    <row r="100" spans="2:3" x14ac:dyDescent="0.25">
      <c r="B100" s="10" t="s">
        <v>360</v>
      </c>
      <c r="C100" s="12"/>
    </row>
    <row r="101" spans="2:3" x14ac:dyDescent="0.25">
      <c r="B101" s="11" t="s">
        <v>361</v>
      </c>
      <c r="C101" s="12">
        <v>3380.52</v>
      </c>
    </row>
    <row r="102" spans="2:3" x14ac:dyDescent="0.25">
      <c r="B102" s="11" t="s">
        <v>363</v>
      </c>
      <c r="C102" s="12">
        <v>2304.9</v>
      </c>
    </row>
    <row r="103" spans="2:3" x14ac:dyDescent="0.25">
      <c r="B103" s="10" t="s">
        <v>364</v>
      </c>
      <c r="C103" s="12">
        <v>5685.42</v>
      </c>
    </row>
    <row r="104" spans="2:3" x14ac:dyDescent="0.25">
      <c r="B104" s="10"/>
      <c r="C104" s="12"/>
    </row>
    <row r="105" spans="2:3" x14ac:dyDescent="0.25">
      <c r="B105" s="9" t="s">
        <v>709</v>
      </c>
      <c r="C105" s="12"/>
    </row>
    <row r="106" spans="2:3" x14ac:dyDescent="0.25">
      <c r="B106" s="10" t="s">
        <v>710</v>
      </c>
      <c r="C106" s="12"/>
    </row>
    <row r="107" spans="2:3" x14ac:dyDescent="0.25">
      <c r="B107" s="11" t="s">
        <v>711</v>
      </c>
      <c r="C107" s="12">
        <v>749.2</v>
      </c>
    </row>
    <row r="108" spans="2:3" x14ac:dyDescent="0.25">
      <c r="B108" s="11" t="s">
        <v>971</v>
      </c>
      <c r="C108" s="12">
        <v>149.84</v>
      </c>
    </row>
    <row r="109" spans="2:3" x14ac:dyDescent="0.25">
      <c r="B109" s="10" t="s">
        <v>712</v>
      </c>
      <c r="C109" s="12">
        <v>899.04000000000008</v>
      </c>
    </row>
    <row r="110" spans="2:3" x14ac:dyDescent="0.25">
      <c r="B110" s="10"/>
      <c r="C110" s="12"/>
    </row>
    <row r="111" spans="2:3" x14ac:dyDescent="0.25">
      <c r="B111" s="9" t="s">
        <v>401</v>
      </c>
      <c r="C111" s="12"/>
    </row>
    <row r="112" spans="2:3" x14ac:dyDescent="0.25">
      <c r="B112" s="10" t="s">
        <v>402</v>
      </c>
      <c r="C112" s="12"/>
    </row>
    <row r="113" spans="2:3" x14ac:dyDescent="0.25">
      <c r="B113" s="11" t="s">
        <v>403</v>
      </c>
      <c r="C113" s="12">
        <v>155.63</v>
      </c>
    </row>
    <row r="114" spans="2:3" x14ac:dyDescent="0.25">
      <c r="B114" s="10" t="s">
        <v>404</v>
      </c>
      <c r="C114" s="12">
        <v>155.63</v>
      </c>
    </row>
    <row r="115" spans="2:3" x14ac:dyDescent="0.25">
      <c r="B115" s="10"/>
      <c r="C115" s="12"/>
    </row>
    <row r="116" spans="2:3" x14ac:dyDescent="0.25">
      <c r="B116" s="9" t="s">
        <v>721</v>
      </c>
      <c r="C116" s="12"/>
    </row>
    <row r="117" spans="2:3" x14ac:dyDescent="0.25">
      <c r="B117" s="10" t="s">
        <v>722</v>
      </c>
      <c r="C117" s="12"/>
    </row>
    <row r="118" spans="2:3" x14ac:dyDescent="0.25">
      <c r="B118" s="11" t="s">
        <v>723</v>
      </c>
      <c r="C118" s="12">
        <v>753</v>
      </c>
    </row>
    <row r="119" spans="2:3" x14ac:dyDescent="0.25">
      <c r="B119" s="10" t="s">
        <v>724</v>
      </c>
      <c r="C119" s="12">
        <v>753</v>
      </c>
    </row>
    <row r="120" spans="2:3" x14ac:dyDescent="0.25">
      <c r="B120" s="10"/>
      <c r="C120" s="12"/>
    </row>
    <row r="121" spans="2:3" x14ac:dyDescent="0.25">
      <c r="B121" s="9" t="s">
        <v>431</v>
      </c>
      <c r="C121" s="12"/>
    </row>
    <row r="122" spans="2:3" x14ac:dyDescent="0.25">
      <c r="B122" s="10" t="s">
        <v>432</v>
      </c>
      <c r="C122" s="12"/>
    </row>
    <row r="123" spans="2:3" x14ac:dyDescent="0.25">
      <c r="B123" s="11" t="s">
        <v>729</v>
      </c>
      <c r="C123" s="12">
        <v>3466.08</v>
      </c>
    </row>
    <row r="124" spans="2:3" x14ac:dyDescent="0.25">
      <c r="B124" s="11" t="s">
        <v>730</v>
      </c>
      <c r="C124" s="12">
        <v>1877.46</v>
      </c>
    </row>
    <row r="125" spans="2:3" x14ac:dyDescent="0.25">
      <c r="B125" s="10" t="s">
        <v>434</v>
      </c>
      <c r="C125" s="12">
        <v>5343.54</v>
      </c>
    </row>
    <row r="126" spans="2:3" x14ac:dyDescent="0.25">
      <c r="B126" s="10"/>
      <c r="C126" s="12"/>
    </row>
    <row r="127" spans="2:3" x14ac:dyDescent="0.25">
      <c r="B127" s="9" t="s">
        <v>740</v>
      </c>
      <c r="C127" s="12"/>
    </row>
    <row r="128" spans="2:3" x14ac:dyDescent="0.25">
      <c r="B128" s="10" t="s">
        <v>741</v>
      </c>
      <c r="C128" s="12"/>
    </row>
    <row r="129" spans="2:3" x14ac:dyDescent="0.25">
      <c r="B129" s="11" t="s">
        <v>972</v>
      </c>
      <c r="C129" s="12">
        <v>302.76</v>
      </c>
    </row>
    <row r="130" spans="2:3" x14ac:dyDescent="0.25">
      <c r="B130" s="11" t="s">
        <v>743</v>
      </c>
      <c r="C130" s="12">
        <v>302.76</v>
      </c>
    </row>
    <row r="131" spans="2:3" x14ac:dyDescent="0.25">
      <c r="B131" s="10" t="s">
        <v>744</v>
      </c>
      <c r="C131" s="12">
        <v>605.52</v>
      </c>
    </row>
    <row r="132" spans="2:3" x14ac:dyDescent="0.25">
      <c r="B132" s="10"/>
      <c r="C132" s="12"/>
    </row>
    <row r="133" spans="2:3" x14ac:dyDescent="0.25">
      <c r="B133" s="9" t="s">
        <v>474</v>
      </c>
      <c r="C133" s="12"/>
    </row>
    <row r="134" spans="2:3" x14ac:dyDescent="0.25">
      <c r="B134" s="10" t="s">
        <v>475</v>
      </c>
      <c r="C134" s="12"/>
    </row>
    <row r="135" spans="2:3" x14ac:dyDescent="0.25">
      <c r="B135" s="11" t="s">
        <v>476</v>
      </c>
      <c r="C135" s="12">
        <v>465.36</v>
      </c>
    </row>
    <row r="136" spans="2:3" x14ac:dyDescent="0.25">
      <c r="B136" s="10" t="s">
        <v>477</v>
      </c>
      <c r="C136" s="12">
        <v>465.36</v>
      </c>
    </row>
    <row r="137" spans="2:3" x14ac:dyDescent="0.25">
      <c r="B137" s="10"/>
      <c r="C137" s="12"/>
    </row>
    <row r="138" spans="2:3" x14ac:dyDescent="0.25">
      <c r="B138" s="9" t="s">
        <v>478</v>
      </c>
      <c r="C138" s="12"/>
    </row>
    <row r="139" spans="2:3" x14ac:dyDescent="0.25">
      <c r="B139" s="10" t="s">
        <v>479</v>
      </c>
      <c r="C139" s="12"/>
    </row>
    <row r="140" spans="2:3" x14ac:dyDescent="0.25">
      <c r="B140" s="11" t="s">
        <v>480</v>
      </c>
      <c r="C140" s="12">
        <v>6799.32</v>
      </c>
    </row>
    <row r="141" spans="2:3" x14ac:dyDescent="0.25">
      <c r="B141" s="11" t="s">
        <v>484</v>
      </c>
      <c r="C141" s="12">
        <v>309.06</v>
      </c>
    </row>
    <row r="142" spans="2:3" x14ac:dyDescent="0.25">
      <c r="B142" s="11" t="s">
        <v>485</v>
      </c>
      <c r="C142" s="12">
        <v>1545.3</v>
      </c>
    </row>
    <row r="143" spans="2:3" x14ac:dyDescent="0.25">
      <c r="B143" s="11" t="s">
        <v>489</v>
      </c>
      <c r="C143" s="12">
        <v>463.59</v>
      </c>
    </row>
    <row r="144" spans="2:3" x14ac:dyDescent="0.25">
      <c r="B144" s="11" t="s">
        <v>491</v>
      </c>
      <c r="C144" s="12">
        <v>154.53</v>
      </c>
    </row>
    <row r="145" spans="2:3" x14ac:dyDescent="0.25">
      <c r="B145" s="11" t="s">
        <v>493</v>
      </c>
      <c r="C145" s="12">
        <v>927.18</v>
      </c>
    </row>
    <row r="146" spans="2:3" x14ac:dyDescent="0.25">
      <c r="B146" s="10" t="s">
        <v>494</v>
      </c>
      <c r="C146" s="12">
        <v>10198.980000000001</v>
      </c>
    </row>
    <row r="147" spans="2:3" x14ac:dyDescent="0.25">
      <c r="B147" s="10"/>
      <c r="C147" s="12"/>
    </row>
    <row r="148" spans="2:3" x14ac:dyDescent="0.25">
      <c r="B148" s="9" t="s">
        <v>516</v>
      </c>
      <c r="C148" s="12"/>
    </row>
    <row r="149" spans="2:3" x14ac:dyDescent="0.25">
      <c r="B149" s="10" t="s">
        <v>517</v>
      </c>
      <c r="C149" s="12"/>
    </row>
    <row r="150" spans="2:3" x14ac:dyDescent="0.25">
      <c r="B150" s="11" t="s">
        <v>973</v>
      </c>
      <c r="C150" s="12">
        <v>4415.7</v>
      </c>
    </row>
    <row r="151" spans="2:3" x14ac:dyDescent="0.25">
      <c r="B151" s="10" t="s">
        <v>520</v>
      </c>
      <c r="C151" s="12">
        <v>4415.7</v>
      </c>
    </row>
    <row r="152" spans="2:3" x14ac:dyDescent="0.25">
      <c r="B152" s="10"/>
      <c r="C152" s="12"/>
    </row>
    <row r="153" spans="2:3" x14ac:dyDescent="0.25">
      <c r="B153" s="9" t="s">
        <v>535</v>
      </c>
      <c r="C153" s="12"/>
    </row>
    <row r="154" spans="2:3" x14ac:dyDescent="0.25">
      <c r="B154" s="10" t="s">
        <v>536</v>
      </c>
      <c r="C154" s="12"/>
    </row>
    <row r="155" spans="2:3" x14ac:dyDescent="0.25">
      <c r="B155" s="11" t="s">
        <v>537</v>
      </c>
      <c r="C155" s="12">
        <v>4650</v>
      </c>
    </row>
    <row r="156" spans="2:3" x14ac:dyDescent="0.25">
      <c r="B156" s="10" t="s">
        <v>538</v>
      </c>
      <c r="C156" s="12">
        <v>4650</v>
      </c>
    </row>
    <row r="157" spans="2:3" x14ac:dyDescent="0.25">
      <c r="B157" s="10"/>
      <c r="C157" s="12"/>
    </row>
    <row r="158" spans="2:3" x14ac:dyDescent="0.25">
      <c r="B158" s="9" t="s">
        <v>767</v>
      </c>
      <c r="C158" s="12"/>
    </row>
    <row r="159" spans="2:3" x14ac:dyDescent="0.25">
      <c r="B159" s="10" t="s">
        <v>768</v>
      </c>
      <c r="C159" s="12"/>
    </row>
    <row r="160" spans="2:3" x14ac:dyDescent="0.25">
      <c r="B160" s="11" t="s">
        <v>769</v>
      </c>
      <c r="C160" s="12">
        <v>1467.7</v>
      </c>
    </row>
    <row r="161" spans="2:3" x14ac:dyDescent="0.25">
      <c r="B161" s="10" t="s">
        <v>770</v>
      </c>
      <c r="C161" s="12">
        <v>1467.7</v>
      </c>
    </row>
    <row r="162" spans="2:3" x14ac:dyDescent="0.25">
      <c r="B162" s="10"/>
      <c r="C162" s="12"/>
    </row>
    <row r="163" spans="2:3" x14ac:dyDescent="0.25">
      <c r="B163" s="9" t="s">
        <v>564</v>
      </c>
      <c r="C163" s="12">
        <v>128711.42999999998</v>
      </c>
    </row>
  </sheetData>
  <sheetProtection algorithmName="SHA-512" hashValue="1Lrt1vbEXXm35/Dt4iy2Qm2aLPkHQGorQg8BmD3xCq8pA8EN8Swyc0BlkYHm0e+tgS2keD5xJbYfXdsUzjUIJg==" saltValue="XCCg7+pWfKeil9tDPN5k/A==" spinCount="100000" sheet="1" objects="1" scenarios="1" pivotTables="0"/>
  <pageMargins left="0.7" right="0.7" top="0.75" bottom="0.75" header="0.3" footer="0.3"/>
  <pageSetup orientation="landscape" horizontalDpi="0" verticalDpi="0"/>
  <drawing r:id="rId2"/>
  <extLst>
    <ext xmlns:x14="http://schemas.microsoft.com/office/spreadsheetml/2009/9/main" uri="{A8765BA9-456A-4dab-B4F3-ACF838C121DE}">
      <x14:slicerList>
        <x14:slicer r:id="rId3"/>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9A148-82B4-4261-8843-13693D5054EB}">
  <dimension ref="A1:H54"/>
  <sheetViews>
    <sheetView topLeftCell="D1" workbookViewId="0">
      <selection activeCell="B69" sqref="B69"/>
    </sheetView>
  </sheetViews>
  <sheetFormatPr defaultColWidth="9.140625" defaultRowHeight="15" x14ac:dyDescent="0.25"/>
  <cols>
    <col min="1" max="1" width="11.7109375" style="15" customWidth="1"/>
    <col min="2" max="2" width="37.7109375" style="15" customWidth="1"/>
    <col min="3" max="6" width="27.42578125" style="15" customWidth="1"/>
    <col min="7" max="7" width="27.42578125" style="16" customWidth="1"/>
    <col min="8" max="8" width="11" style="15" customWidth="1"/>
    <col min="9" max="16384" width="9.140625" style="15"/>
  </cols>
  <sheetData>
    <row r="1" spans="1:8" ht="43.35" customHeight="1" x14ac:dyDescent="0.25">
      <c r="A1" s="80" t="s">
        <v>974</v>
      </c>
      <c r="B1" s="81"/>
      <c r="C1" s="81"/>
      <c r="D1" s="1"/>
      <c r="E1" s="1"/>
      <c r="F1" s="1"/>
      <c r="G1" s="24"/>
      <c r="H1" s="1"/>
    </row>
    <row r="2" spans="1:8" x14ac:dyDescent="0.25">
      <c r="A2" s="28" t="s">
        <v>566</v>
      </c>
      <c r="B2" s="20" t="s">
        <v>567</v>
      </c>
      <c r="C2" s="19" t="s">
        <v>786</v>
      </c>
      <c r="D2" s="19" t="s">
        <v>787</v>
      </c>
      <c r="E2" s="19" t="s">
        <v>788</v>
      </c>
      <c r="F2" s="19" t="s">
        <v>789</v>
      </c>
      <c r="G2" s="29" t="s">
        <v>975</v>
      </c>
      <c r="H2" s="1" t="s">
        <v>790</v>
      </c>
    </row>
    <row r="3" spans="1:8" ht="25.5" x14ac:dyDescent="0.25">
      <c r="A3" s="4" t="s">
        <v>58</v>
      </c>
      <c r="B3" s="3" t="s">
        <v>59</v>
      </c>
      <c r="C3" s="2" t="s">
        <v>85</v>
      </c>
      <c r="D3" s="2" t="s">
        <v>976</v>
      </c>
      <c r="E3" s="2" t="s">
        <v>977</v>
      </c>
      <c r="F3" s="2" t="s">
        <v>30</v>
      </c>
      <c r="G3" s="14">
        <f>VALUE(Table2[[#This Row],[Column1]])</f>
        <v>7963.8</v>
      </c>
      <c r="H3" s="30" t="str">
        <f t="shared" ref="H3:H29" si="0">IF(OR($F3=0,$F3="",$F3="0.00"),$E3, $F3)</f>
        <v>7963.80</v>
      </c>
    </row>
    <row r="4" spans="1:8" ht="38.25" x14ac:dyDescent="0.25">
      <c r="A4" s="4" t="s">
        <v>58</v>
      </c>
      <c r="B4" s="3" t="s">
        <v>59</v>
      </c>
      <c r="C4" s="2" t="s">
        <v>80</v>
      </c>
      <c r="D4" s="2" t="s">
        <v>905</v>
      </c>
      <c r="E4" s="2" t="s">
        <v>978</v>
      </c>
      <c r="F4" s="2" t="s">
        <v>30</v>
      </c>
      <c r="G4" s="14">
        <f>VALUE(Table2[[#This Row],[Column1]])</f>
        <v>3675.6</v>
      </c>
      <c r="H4" s="30" t="str">
        <f t="shared" si="0"/>
        <v>3675.60</v>
      </c>
    </row>
    <row r="5" spans="1:8" ht="25.5" x14ac:dyDescent="0.25">
      <c r="A5" s="4" t="s">
        <v>58</v>
      </c>
      <c r="B5" s="3" t="s">
        <v>59</v>
      </c>
      <c r="C5" s="2" t="s">
        <v>83</v>
      </c>
      <c r="D5" s="2" t="s">
        <v>829</v>
      </c>
      <c r="E5" s="2" t="s">
        <v>979</v>
      </c>
      <c r="F5" s="2" t="s">
        <v>30</v>
      </c>
      <c r="G5" s="14">
        <f>VALUE(Table2[[#This Row],[Column1]])</f>
        <v>7504.35</v>
      </c>
      <c r="H5" s="30" t="str">
        <f t="shared" si="0"/>
        <v>7504.35</v>
      </c>
    </row>
    <row r="6" spans="1:8" ht="25.5" x14ac:dyDescent="0.25">
      <c r="A6" s="4" t="s">
        <v>58</v>
      </c>
      <c r="B6" s="3" t="s">
        <v>59</v>
      </c>
      <c r="C6" s="2" t="s">
        <v>78</v>
      </c>
      <c r="D6" s="2" t="s">
        <v>871</v>
      </c>
      <c r="E6" s="2" t="s">
        <v>980</v>
      </c>
      <c r="F6" s="2" t="s">
        <v>30</v>
      </c>
      <c r="G6" s="14">
        <f>VALUE(Table2[[#This Row],[Column1]])</f>
        <v>2756.7</v>
      </c>
      <c r="H6" s="30" t="str">
        <f t="shared" si="0"/>
        <v>2756.70</v>
      </c>
    </row>
    <row r="7" spans="1:8" ht="38.25" x14ac:dyDescent="0.25">
      <c r="A7" s="4" t="s">
        <v>58</v>
      </c>
      <c r="B7" s="3" t="s">
        <v>59</v>
      </c>
      <c r="C7" s="2" t="s">
        <v>81</v>
      </c>
      <c r="D7" s="2" t="s">
        <v>798</v>
      </c>
      <c r="E7" s="2" t="s">
        <v>981</v>
      </c>
      <c r="F7" s="2" t="s">
        <v>30</v>
      </c>
      <c r="G7" s="14">
        <f>VALUE(Table2[[#This Row],[Column1]])</f>
        <v>11945.7</v>
      </c>
      <c r="H7" s="30" t="str">
        <f t="shared" si="0"/>
        <v>11945.70</v>
      </c>
    </row>
    <row r="8" spans="1:8" ht="38.25" x14ac:dyDescent="0.25">
      <c r="A8" s="4" t="s">
        <v>58</v>
      </c>
      <c r="B8" s="3" t="s">
        <v>59</v>
      </c>
      <c r="C8" s="2" t="s">
        <v>84</v>
      </c>
      <c r="D8" s="2" t="s">
        <v>982</v>
      </c>
      <c r="E8" s="2" t="s">
        <v>983</v>
      </c>
      <c r="F8" s="2" t="s">
        <v>30</v>
      </c>
      <c r="G8" s="14">
        <f>VALUE(Table2[[#This Row],[Column1]])</f>
        <v>918.9</v>
      </c>
      <c r="H8" s="30" t="str">
        <f t="shared" si="0"/>
        <v>918.90</v>
      </c>
    </row>
    <row r="9" spans="1:8" ht="25.5" x14ac:dyDescent="0.25">
      <c r="A9" s="4" t="s">
        <v>58</v>
      </c>
      <c r="B9" s="3" t="s">
        <v>59</v>
      </c>
      <c r="C9" s="2" t="s">
        <v>74</v>
      </c>
      <c r="D9" s="2" t="s">
        <v>984</v>
      </c>
      <c r="E9" s="2" t="s">
        <v>985</v>
      </c>
      <c r="F9" s="2" t="s">
        <v>30</v>
      </c>
      <c r="G9" s="14">
        <f>VALUE(Table2[[#This Row],[Column1]])</f>
        <v>153.15</v>
      </c>
      <c r="H9" s="30" t="str">
        <f t="shared" si="0"/>
        <v>153.15</v>
      </c>
    </row>
    <row r="10" spans="1:8" ht="38.25" x14ac:dyDescent="0.25">
      <c r="A10" s="4" t="s">
        <v>58</v>
      </c>
      <c r="B10" s="3" t="s">
        <v>59</v>
      </c>
      <c r="C10" s="2" t="s">
        <v>82</v>
      </c>
      <c r="D10" s="2" t="s">
        <v>986</v>
      </c>
      <c r="E10" s="2" t="s">
        <v>987</v>
      </c>
      <c r="F10" s="2" t="s">
        <v>30</v>
      </c>
      <c r="G10" s="14">
        <f>VALUE(Table2[[#This Row],[Column1]])</f>
        <v>4747.6499999999996</v>
      </c>
      <c r="H10" s="30" t="str">
        <f t="shared" si="0"/>
        <v>4747.65</v>
      </c>
    </row>
    <row r="11" spans="1:8" ht="25.5" x14ac:dyDescent="0.25">
      <c r="A11" s="4" t="s">
        <v>58</v>
      </c>
      <c r="B11" s="3" t="s">
        <v>59</v>
      </c>
      <c r="C11" s="2" t="s">
        <v>968</v>
      </c>
      <c r="D11" s="2" t="s">
        <v>984</v>
      </c>
      <c r="E11" s="2" t="s">
        <v>985</v>
      </c>
      <c r="F11" s="2" t="s">
        <v>30</v>
      </c>
      <c r="G11" s="14">
        <f>VALUE(Table2[[#This Row],[Column1]])</f>
        <v>153.15</v>
      </c>
      <c r="H11" s="30" t="str">
        <f t="shared" si="0"/>
        <v>153.15</v>
      </c>
    </row>
    <row r="12" spans="1:8" ht="25.5" x14ac:dyDescent="0.25">
      <c r="A12" s="4" t="s">
        <v>110</v>
      </c>
      <c r="B12" s="3" t="s">
        <v>111</v>
      </c>
      <c r="C12" s="2" t="s">
        <v>112</v>
      </c>
      <c r="D12" s="2" t="s">
        <v>936</v>
      </c>
      <c r="E12" s="2" t="s">
        <v>988</v>
      </c>
      <c r="F12" s="2" t="s">
        <v>30</v>
      </c>
      <c r="G12" s="14">
        <f>VALUE(Table2[[#This Row],[Column1]])</f>
        <v>2133.88</v>
      </c>
      <c r="H12" s="30" t="str">
        <f t="shared" si="0"/>
        <v>2133.88</v>
      </c>
    </row>
    <row r="13" spans="1:8" ht="25.5" x14ac:dyDescent="0.25">
      <c r="A13" s="4" t="s">
        <v>110</v>
      </c>
      <c r="B13" s="3" t="s">
        <v>111</v>
      </c>
      <c r="C13" s="2" t="s">
        <v>114</v>
      </c>
      <c r="D13" s="2" t="s">
        <v>797</v>
      </c>
      <c r="E13" s="2" t="s">
        <v>989</v>
      </c>
      <c r="F13" s="2" t="s">
        <v>30</v>
      </c>
      <c r="G13" s="14">
        <f>VALUE(Table2[[#This Row],[Column1]])</f>
        <v>609.67999999999995</v>
      </c>
      <c r="H13" s="30" t="str">
        <f t="shared" si="0"/>
        <v>609.68</v>
      </c>
    </row>
    <row r="14" spans="1:8" ht="51" x14ac:dyDescent="0.25">
      <c r="A14" s="4" t="s">
        <v>118</v>
      </c>
      <c r="B14" s="3" t="s">
        <v>119</v>
      </c>
      <c r="C14" s="2" t="s">
        <v>122</v>
      </c>
      <c r="D14" s="2" t="s">
        <v>879</v>
      </c>
      <c r="E14" s="2" t="s">
        <v>990</v>
      </c>
      <c r="F14" s="2" t="s">
        <v>30</v>
      </c>
      <c r="G14" s="14">
        <f>VALUE(Table2[[#This Row],[Column1]])</f>
        <v>5046.62</v>
      </c>
      <c r="H14" s="30" t="str">
        <f t="shared" si="0"/>
        <v>5046.62</v>
      </c>
    </row>
    <row r="15" spans="1:8" ht="25.5" x14ac:dyDescent="0.25">
      <c r="A15" s="4" t="s">
        <v>118</v>
      </c>
      <c r="B15" s="3" t="s">
        <v>119</v>
      </c>
      <c r="C15" s="2" t="s">
        <v>126</v>
      </c>
      <c r="D15" s="2" t="s">
        <v>797</v>
      </c>
      <c r="E15" s="2" t="s">
        <v>991</v>
      </c>
      <c r="F15" s="2" t="s">
        <v>30</v>
      </c>
      <c r="G15" s="14">
        <f>VALUE(Table2[[#This Row],[Column1]])</f>
        <v>593.72</v>
      </c>
      <c r="H15" s="30" t="str">
        <f t="shared" si="0"/>
        <v>593.72</v>
      </c>
    </row>
    <row r="16" spans="1:8" x14ac:dyDescent="0.25">
      <c r="A16" s="4" t="s">
        <v>516</v>
      </c>
      <c r="B16" s="3" t="s">
        <v>517</v>
      </c>
      <c r="C16" s="2" t="s">
        <v>973</v>
      </c>
      <c r="D16" s="2" t="s">
        <v>844</v>
      </c>
      <c r="E16" s="2" t="s">
        <v>992</v>
      </c>
      <c r="F16" s="2" t="s">
        <v>30</v>
      </c>
      <c r="G16" s="14">
        <f>VALUE(Table2[[#This Row],[Column1]])</f>
        <v>4415.7</v>
      </c>
      <c r="H16" s="30" t="str">
        <f t="shared" si="0"/>
        <v>4415.70</v>
      </c>
    </row>
    <row r="17" spans="1:8" ht="25.5" x14ac:dyDescent="0.25">
      <c r="A17" s="4" t="s">
        <v>148</v>
      </c>
      <c r="B17" s="3" t="s">
        <v>149</v>
      </c>
      <c r="C17" s="2" t="s">
        <v>151</v>
      </c>
      <c r="D17" s="2" t="s">
        <v>797</v>
      </c>
      <c r="E17" s="2" t="s">
        <v>993</v>
      </c>
      <c r="F17" s="2" t="s">
        <v>994</v>
      </c>
      <c r="G17" s="14">
        <f>VALUE(Table2[[#This Row],[Column1]])</f>
        <v>612.4</v>
      </c>
      <c r="H17" s="30" t="str">
        <f t="shared" si="0"/>
        <v>612.40</v>
      </c>
    </row>
    <row r="18" spans="1:8" ht="25.5" x14ac:dyDescent="0.25">
      <c r="A18" s="4" t="s">
        <v>154</v>
      </c>
      <c r="B18" s="3" t="s">
        <v>155</v>
      </c>
      <c r="C18" s="2" t="s">
        <v>157</v>
      </c>
      <c r="D18" s="2" t="s">
        <v>995</v>
      </c>
      <c r="E18" s="2" t="s">
        <v>996</v>
      </c>
      <c r="F18" s="2" t="s">
        <v>30</v>
      </c>
      <c r="G18" s="14">
        <f>VALUE(Table2[[#This Row],[Column1]])</f>
        <v>5086.62</v>
      </c>
      <c r="H18" s="30" t="str">
        <f t="shared" si="0"/>
        <v>5086.62</v>
      </c>
    </row>
    <row r="19" spans="1:8" ht="25.5" x14ac:dyDescent="0.25">
      <c r="A19" s="4" t="s">
        <v>181</v>
      </c>
      <c r="B19" s="3" t="s">
        <v>182</v>
      </c>
      <c r="C19" s="2" t="s">
        <v>184</v>
      </c>
      <c r="D19" s="2" t="s">
        <v>997</v>
      </c>
      <c r="E19" s="2" t="s">
        <v>998</v>
      </c>
      <c r="F19" s="2" t="s">
        <v>30</v>
      </c>
      <c r="G19" s="14">
        <f>VALUE(Table2[[#This Row],[Column1]])</f>
        <v>2327.4</v>
      </c>
      <c r="H19" s="30" t="str">
        <f t="shared" si="0"/>
        <v>2327.40</v>
      </c>
    </row>
    <row r="20" spans="1:8" ht="25.5" x14ac:dyDescent="0.25">
      <c r="A20" s="4" t="s">
        <v>252</v>
      </c>
      <c r="B20" s="3" t="s">
        <v>253</v>
      </c>
      <c r="C20" s="2" t="s">
        <v>260</v>
      </c>
      <c r="D20" s="2" t="s">
        <v>999</v>
      </c>
      <c r="E20" s="2" t="s">
        <v>1000</v>
      </c>
      <c r="F20" s="2" t="s">
        <v>30</v>
      </c>
      <c r="G20" s="14">
        <f>VALUE(Table2[[#This Row],[Column1]])</f>
        <v>9370.82</v>
      </c>
      <c r="H20" s="30" t="str">
        <f t="shared" si="0"/>
        <v>9370.82</v>
      </c>
    </row>
    <row r="21" spans="1:8" ht="25.5" x14ac:dyDescent="0.25">
      <c r="A21" s="4" t="s">
        <v>266</v>
      </c>
      <c r="B21" s="3" t="s">
        <v>267</v>
      </c>
      <c r="C21" s="2" t="s">
        <v>270</v>
      </c>
      <c r="D21" s="2" t="s">
        <v>797</v>
      </c>
      <c r="E21" s="2" t="s">
        <v>1001</v>
      </c>
      <c r="F21" s="2" t="s">
        <v>30</v>
      </c>
      <c r="G21" s="14">
        <f>VALUE(Table2[[#This Row],[Column1]])</f>
        <v>622.55999999999995</v>
      </c>
      <c r="H21" s="30" t="str">
        <f t="shared" si="0"/>
        <v>622.56</v>
      </c>
    </row>
    <row r="22" spans="1:8" ht="25.5" x14ac:dyDescent="0.25">
      <c r="A22" s="4" t="s">
        <v>266</v>
      </c>
      <c r="B22" s="3" t="s">
        <v>267</v>
      </c>
      <c r="C22" s="2" t="s">
        <v>271</v>
      </c>
      <c r="D22" s="2" t="s">
        <v>807</v>
      </c>
      <c r="E22" s="2" t="s">
        <v>1002</v>
      </c>
      <c r="F22" s="2" t="s">
        <v>30</v>
      </c>
      <c r="G22" s="14">
        <f>VALUE(Table2[[#This Row],[Column1]])</f>
        <v>778.2</v>
      </c>
      <c r="H22" s="30" t="str">
        <f t="shared" si="0"/>
        <v>778.20</v>
      </c>
    </row>
    <row r="23" spans="1:8" ht="25.5" x14ac:dyDescent="0.25">
      <c r="A23" s="4" t="s">
        <v>273</v>
      </c>
      <c r="B23" s="3" t="s">
        <v>274</v>
      </c>
      <c r="C23" s="2" t="s">
        <v>275</v>
      </c>
      <c r="D23" s="2" t="s">
        <v>984</v>
      </c>
      <c r="E23" s="2" t="s">
        <v>1003</v>
      </c>
      <c r="F23" s="2" t="s">
        <v>30</v>
      </c>
      <c r="G23" s="14">
        <f>VALUE(Table2[[#This Row],[Column1]])</f>
        <v>155.75</v>
      </c>
      <c r="H23" s="30" t="str">
        <f t="shared" si="0"/>
        <v>155.75</v>
      </c>
    </row>
    <row r="24" spans="1:8" ht="25.5" x14ac:dyDescent="0.25">
      <c r="A24" s="4" t="s">
        <v>279</v>
      </c>
      <c r="B24" s="3" t="s">
        <v>280</v>
      </c>
      <c r="C24" s="2" t="s">
        <v>657</v>
      </c>
      <c r="D24" s="2" t="s">
        <v>940</v>
      </c>
      <c r="E24" s="2" t="s">
        <v>1004</v>
      </c>
      <c r="F24" s="2" t="s">
        <v>30</v>
      </c>
      <c r="G24" s="14">
        <f>VALUE(Table2[[#This Row],[Column1]])</f>
        <v>1390.8</v>
      </c>
      <c r="H24" s="30" t="str">
        <f t="shared" si="0"/>
        <v>1390.80</v>
      </c>
    </row>
    <row r="25" spans="1:8" ht="25.5" x14ac:dyDescent="0.25">
      <c r="A25" s="4" t="s">
        <v>292</v>
      </c>
      <c r="B25" s="3" t="s">
        <v>293</v>
      </c>
      <c r="C25" s="2" t="s">
        <v>297</v>
      </c>
      <c r="D25" s="2" t="s">
        <v>1005</v>
      </c>
      <c r="E25" s="2" t="s">
        <v>1006</v>
      </c>
      <c r="F25" s="2" t="s">
        <v>30</v>
      </c>
      <c r="G25" s="14">
        <f>VALUE(Table2[[#This Row],[Column1]])</f>
        <v>1190.4000000000001</v>
      </c>
      <c r="H25" s="30" t="str">
        <f t="shared" si="0"/>
        <v>1190.40</v>
      </c>
    </row>
    <row r="26" spans="1:8" x14ac:dyDescent="0.25">
      <c r="A26" s="4" t="s">
        <v>292</v>
      </c>
      <c r="B26" s="3" t="s">
        <v>293</v>
      </c>
      <c r="C26" s="2" t="s">
        <v>970</v>
      </c>
      <c r="D26" s="2" t="s">
        <v>1007</v>
      </c>
      <c r="E26" s="2" t="s">
        <v>1008</v>
      </c>
      <c r="F26" s="2" t="s">
        <v>30</v>
      </c>
      <c r="G26" s="14">
        <f>VALUE(Table2[[#This Row],[Column1]])</f>
        <v>6993.6</v>
      </c>
      <c r="H26" s="30" t="str">
        <f t="shared" si="0"/>
        <v>6993.60</v>
      </c>
    </row>
    <row r="27" spans="1:8" x14ac:dyDescent="0.25">
      <c r="A27" s="4" t="s">
        <v>292</v>
      </c>
      <c r="B27" s="3" t="s">
        <v>293</v>
      </c>
      <c r="C27" s="2" t="s">
        <v>969</v>
      </c>
      <c r="D27" s="2" t="s">
        <v>797</v>
      </c>
      <c r="E27" s="2" t="s">
        <v>1009</v>
      </c>
      <c r="F27" s="2" t="s">
        <v>30</v>
      </c>
      <c r="G27" s="14">
        <f>VALUE(Table2[[#This Row],[Column1]])</f>
        <v>595.20000000000005</v>
      </c>
      <c r="H27" s="30" t="str">
        <f t="shared" si="0"/>
        <v>595.20</v>
      </c>
    </row>
    <row r="28" spans="1:8" ht="25.5" x14ac:dyDescent="0.25">
      <c r="A28" s="4" t="s">
        <v>305</v>
      </c>
      <c r="B28" s="3" t="s">
        <v>306</v>
      </c>
      <c r="C28" s="2" t="s">
        <v>307</v>
      </c>
      <c r="D28" s="2" t="s">
        <v>1010</v>
      </c>
      <c r="E28" s="2" t="s">
        <v>1011</v>
      </c>
      <c r="F28" s="2" t="s">
        <v>30</v>
      </c>
      <c r="G28" s="14">
        <f>VALUE(Table2[[#This Row],[Column1]])</f>
        <v>1303.92</v>
      </c>
      <c r="H28" s="30" t="str">
        <f t="shared" si="0"/>
        <v>1303.92</v>
      </c>
    </row>
    <row r="29" spans="1:8" x14ac:dyDescent="0.25">
      <c r="A29" s="4" t="s">
        <v>535</v>
      </c>
      <c r="B29" s="3" t="s">
        <v>536</v>
      </c>
      <c r="C29" s="2" t="s">
        <v>537</v>
      </c>
      <c r="D29" s="2" t="s">
        <v>809</v>
      </c>
      <c r="E29" s="2" t="s">
        <v>1012</v>
      </c>
      <c r="F29" s="2" t="s">
        <v>30</v>
      </c>
      <c r="G29" s="14">
        <f>VALUE(Table2[[#This Row],[Column1]])</f>
        <v>4650</v>
      </c>
      <c r="H29" s="30" t="str">
        <f t="shared" si="0"/>
        <v>4650.00</v>
      </c>
    </row>
    <row r="30" spans="1:8" ht="25.5" x14ac:dyDescent="0.25">
      <c r="A30" s="4" t="s">
        <v>309</v>
      </c>
      <c r="B30" s="3" t="s">
        <v>310</v>
      </c>
      <c r="C30" s="2" t="s">
        <v>311</v>
      </c>
      <c r="D30" s="2" t="s">
        <v>1013</v>
      </c>
      <c r="E30" s="2" t="s">
        <v>1014</v>
      </c>
      <c r="F30" s="2" t="s">
        <v>30</v>
      </c>
      <c r="G30" s="14">
        <f>VALUE(Table2[[#This Row],[Column1]])</f>
        <v>1841.76</v>
      </c>
      <c r="H30" s="30" t="str">
        <f t="shared" ref="H30:H54" si="1">IF(OR($F30=0,$F30="",$F30="0.00"),$E30, $F30)</f>
        <v>1841.76</v>
      </c>
    </row>
    <row r="31" spans="1:8" ht="25.5" x14ac:dyDescent="0.25">
      <c r="A31" s="4" t="s">
        <v>309</v>
      </c>
      <c r="B31" s="3" t="s">
        <v>310</v>
      </c>
      <c r="C31" s="2" t="s">
        <v>313</v>
      </c>
      <c r="D31" s="2" t="s">
        <v>913</v>
      </c>
      <c r="E31" s="2" t="s">
        <v>1015</v>
      </c>
      <c r="F31" s="2" t="s">
        <v>30</v>
      </c>
      <c r="G31" s="14">
        <f>VALUE(Table2[[#This Row],[Column1]])</f>
        <v>3376.56</v>
      </c>
      <c r="H31" s="30" t="str">
        <f t="shared" si="1"/>
        <v>3376.56</v>
      </c>
    </row>
    <row r="32" spans="1:8" ht="25.5" x14ac:dyDescent="0.25">
      <c r="A32" s="4" t="s">
        <v>309</v>
      </c>
      <c r="B32" s="3" t="s">
        <v>310</v>
      </c>
      <c r="C32" s="2" t="s">
        <v>315</v>
      </c>
      <c r="D32" s="2" t="s">
        <v>936</v>
      </c>
      <c r="E32" s="2" t="s">
        <v>1016</v>
      </c>
      <c r="F32" s="2" t="s">
        <v>30</v>
      </c>
      <c r="G32" s="14">
        <f>VALUE(Table2[[#This Row],[Column1]])</f>
        <v>2148.7199999999998</v>
      </c>
      <c r="H32" s="30" t="str">
        <f t="shared" si="1"/>
        <v>2148.72</v>
      </c>
    </row>
    <row r="33" spans="1:8" ht="25.5" x14ac:dyDescent="0.25">
      <c r="A33" s="4" t="s">
        <v>319</v>
      </c>
      <c r="B33" s="3" t="s">
        <v>320</v>
      </c>
      <c r="C33" s="2" t="s">
        <v>685</v>
      </c>
      <c r="D33" s="2" t="s">
        <v>940</v>
      </c>
      <c r="E33" s="2" t="s">
        <v>1017</v>
      </c>
      <c r="F33" s="2" t="s">
        <v>30</v>
      </c>
      <c r="G33" s="14">
        <f>VALUE(Table2[[#This Row],[Column1]])</f>
        <v>1539.7</v>
      </c>
      <c r="H33" s="30" t="str">
        <f t="shared" si="1"/>
        <v>1539.70</v>
      </c>
    </row>
    <row r="34" spans="1:8" ht="25.5" x14ac:dyDescent="0.25">
      <c r="A34" s="4" t="s">
        <v>326</v>
      </c>
      <c r="B34" s="3" t="s">
        <v>327</v>
      </c>
      <c r="C34" s="2" t="s">
        <v>328</v>
      </c>
      <c r="D34" s="2" t="s">
        <v>1005</v>
      </c>
      <c r="E34" s="2" t="s">
        <v>1018</v>
      </c>
      <c r="F34" s="2" t="s">
        <v>30</v>
      </c>
      <c r="G34" s="14">
        <f>VALUE(Table2[[#This Row],[Column1]])</f>
        <v>1187.28</v>
      </c>
      <c r="H34" s="30" t="str">
        <f t="shared" si="1"/>
        <v>1187.28</v>
      </c>
    </row>
    <row r="35" spans="1:8" ht="25.5" x14ac:dyDescent="0.25">
      <c r="A35" s="4" t="s">
        <v>693</v>
      </c>
      <c r="B35" s="3" t="s">
        <v>694</v>
      </c>
      <c r="C35" s="2" t="s">
        <v>696</v>
      </c>
      <c r="D35" s="2" t="s">
        <v>807</v>
      </c>
      <c r="E35" s="2" t="s">
        <v>1019</v>
      </c>
      <c r="F35" s="2" t="s">
        <v>30</v>
      </c>
      <c r="G35" s="14">
        <f>VALUE(Table2[[#This Row],[Column1]])</f>
        <v>763.85</v>
      </c>
      <c r="H35" s="30" t="str">
        <f t="shared" si="1"/>
        <v>763.85</v>
      </c>
    </row>
    <row r="36" spans="1:8" ht="25.5" x14ac:dyDescent="0.25">
      <c r="A36" s="4" t="s">
        <v>693</v>
      </c>
      <c r="B36" s="3" t="s">
        <v>694</v>
      </c>
      <c r="C36" s="2" t="s">
        <v>695</v>
      </c>
      <c r="D36" s="2" t="s">
        <v>844</v>
      </c>
      <c r="E36" s="2" t="s">
        <v>1020</v>
      </c>
      <c r="F36" s="2" t="s">
        <v>30</v>
      </c>
      <c r="G36" s="14">
        <f>VALUE(Table2[[#This Row],[Column1]])</f>
        <v>4583.1000000000004</v>
      </c>
      <c r="H36" s="30" t="str">
        <f t="shared" si="1"/>
        <v>4583.10</v>
      </c>
    </row>
    <row r="37" spans="1:8" ht="38.25" x14ac:dyDescent="0.25">
      <c r="A37" s="4" t="s">
        <v>359</v>
      </c>
      <c r="B37" s="3" t="s">
        <v>360</v>
      </c>
      <c r="C37" s="2" t="s">
        <v>361</v>
      </c>
      <c r="D37" s="2" t="s">
        <v>913</v>
      </c>
      <c r="E37" s="2" t="s">
        <v>1021</v>
      </c>
      <c r="F37" s="2" t="s">
        <v>30</v>
      </c>
      <c r="G37" s="14">
        <f>VALUE(Table2[[#This Row],[Column1]])</f>
        <v>3380.52</v>
      </c>
      <c r="H37" s="30" t="str">
        <f t="shared" si="1"/>
        <v>3380.52</v>
      </c>
    </row>
    <row r="38" spans="1:8" ht="25.5" x14ac:dyDescent="0.25">
      <c r="A38" s="4" t="s">
        <v>359</v>
      </c>
      <c r="B38" s="3" t="s">
        <v>360</v>
      </c>
      <c r="C38" s="2" t="s">
        <v>363</v>
      </c>
      <c r="D38" s="2" t="s">
        <v>997</v>
      </c>
      <c r="E38" s="2" t="s">
        <v>1022</v>
      </c>
      <c r="F38" s="2" t="s">
        <v>30</v>
      </c>
      <c r="G38" s="14">
        <f>VALUE(Table2[[#This Row],[Column1]])</f>
        <v>2304.9</v>
      </c>
      <c r="H38" s="30" t="str">
        <f t="shared" si="1"/>
        <v>2304.90</v>
      </c>
    </row>
    <row r="39" spans="1:8" ht="25.5" x14ac:dyDescent="0.25">
      <c r="A39" s="4" t="s">
        <v>709</v>
      </c>
      <c r="B39" s="3" t="s">
        <v>710</v>
      </c>
      <c r="C39" s="2" t="s">
        <v>711</v>
      </c>
      <c r="D39" s="2" t="s">
        <v>807</v>
      </c>
      <c r="E39" s="2" t="s">
        <v>1023</v>
      </c>
      <c r="F39" s="2" t="s">
        <v>30</v>
      </c>
      <c r="G39" s="14">
        <f>VALUE(Table2[[#This Row],[Column1]])</f>
        <v>749.2</v>
      </c>
      <c r="H39" s="30" t="str">
        <f t="shared" si="1"/>
        <v>749.20</v>
      </c>
    </row>
    <row r="40" spans="1:8" ht="25.5" x14ac:dyDescent="0.25">
      <c r="A40" s="4" t="s">
        <v>709</v>
      </c>
      <c r="B40" s="3" t="s">
        <v>710</v>
      </c>
      <c r="C40" s="2" t="s">
        <v>971</v>
      </c>
      <c r="D40" s="2" t="s">
        <v>984</v>
      </c>
      <c r="E40" s="2" t="s">
        <v>1024</v>
      </c>
      <c r="F40" s="2" t="s">
        <v>30</v>
      </c>
      <c r="G40" s="14">
        <f>VALUE(Table2[[#This Row],[Column1]])</f>
        <v>149.84</v>
      </c>
      <c r="H40" s="30" t="str">
        <f t="shared" si="1"/>
        <v>149.84</v>
      </c>
    </row>
    <row r="41" spans="1:8" ht="25.5" x14ac:dyDescent="0.25">
      <c r="A41" s="4" t="s">
        <v>401</v>
      </c>
      <c r="B41" s="3" t="s">
        <v>402</v>
      </c>
      <c r="C41" s="2" t="s">
        <v>403</v>
      </c>
      <c r="D41" s="2" t="s">
        <v>984</v>
      </c>
      <c r="E41" s="2" t="s">
        <v>1025</v>
      </c>
      <c r="F41" s="2" t="s">
        <v>1025</v>
      </c>
      <c r="G41" s="14">
        <f>VALUE(Table2[[#This Row],[Column1]])</f>
        <v>155.63</v>
      </c>
      <c r="H41" s="30" t="str">
        <f t="shared" si="1"/>
        <v>155.63</v>
      </c>
    </row>
    <row r="42" spans="1:8" x14ac:dyDescent="0.25">
      <c r="A42" s="4" t="s">
        <v>767</v>
      </c>
      <c r="B42" s="3" t="s">
        <v>768</v>
      </c>
      <c r="C42" s="2" t="s">
        <v>769</v>
      </c>
      <c r="D42" s="2" t="s">
        <v>940</v>
      </c>
      <c r="E42" s="2" t="s">
        <v>1026</v>
      </c>
      <c r="F42" s="2" t="s">
        <v>30</v>
      </c>
      <c r="G42" s="14">
        <f>VALUE(Table2[[#This Row],[Column1]])</f>
        <v>1467.7</v>
      </c>
      <c r="H42" s="30" t="str">
        <f t="shared" si="1"/>
        <v>1467.70</v>
      </c>
    </row>
    <row r="43" spans="1:8" ht="25.5" x14ac:dyDescent="0.25">
      <c r="A43" s="4" t="s">
        <v>721</v>
      </c>
      <c r="B43" s="3" t="s">
        <v>722</v>
      </c>
      <c r="C43" s="2" t="s">
        <v>723</v>
      </c>
      <c r="D43" s="2" t="s">
        <v>807</v>
      </c>
      <c r="E43" s="2" t="s">
        <v>1027</v>
      </c>
      <c r="F43" s="2" t="s">
        <v>30</v>
      </c>
      <c r="G43" s="14">
        <f>VALUE(Table2[[#This Row],[Column1]])</f>
        <v>753</v>
      </c>
      <c r="H43" s="30" t="str">
        <f t="shared" si="1"/>
        <v>753.00</v>
      </c>
    </row>
    <row r="44" spans="1:8" ht="25.5" x14ac:dyDescent="0.25">
      <c r="A44" s="4" t="s">
        <v>431</v>
      </c>
      <c r="B44" s="3" t="s">
        <v>432</v>
      </c>
      <c r="C44" s="2" t="s">
        <v>729</v>
      </c>
      <c r="D44" s="2" t="s">
        <v>905</v>
      </c>
      <c r="E44" s="2" t="s">
        <v>1028</v>
      </c>
      <c r="F44" s="2" t="s">
        <v>30</v>
      </c>
      <c r="G44" s="14">
        <f>VALUE(Table2[[#This Row],[Column1]])</f>
        <v>3466.08</v>
      </c>
      <c r="H44" s="30" t="str">
        <f t="shared" si="1"/>
        <v>3466.08</v>
      </c>
    </row>
    <row r="45" spans="1:8" ht="25.5" x14ac:dyDescent="0.25">
      <c r="A45" s="4" t="s">
        <v>431</v>
      </c>
      <c r="B45" s="3" t="s">
        <v>432</v>
      </c>
      <c r="C45" s="2" t="s">
        <v>730</v>
      </c>
      <c r="D45" s="2" t="s">
        <v>1029</v>
      </c>
      <c r="E45" s="2" t="s">
        <v>1030</v>
      </c>
      <c r="F45" s="2" t="s">
        <v>30</v>
      </c>
      <c r="G45" s="14">
        <f>VALUE(Table2[[#This Row],[Column1]])</f>
        <v>1877.46</v>
      </c>
      <c r="H45" s="30" t="str">
        <f t="shared" si="1"/>
        <v>1877.46</v>
      </c>
    </row>
    <row r="46" spans="1:8" x14ac:dyDescent="0.25">
      <c r="A46" s="4" t="s">
        <v>740</v>
      </c>
      <c r="B46" s="3" t="s">
        <v>741</v>
      </c>
      <c r="C46" s="2" t="s">
        <v>972</v>
      </c>
      <c r="D46" s="2" t="s">
        <v>1031</v>
      </c>
      <c r="E46" s="2" t="s">
        <v>1032</v>
      </c>
      <c r="F46" s="2" t="s">
        <v>30</v>
      </c>
      <c r="G46" s="14">
        <f>VALUE(Table2[[#This Row],[Column1]])</f>
        <v>302.76</v>
      </c>
      <c r="H46" s="30" t="str">
        <f t="shared" si="1"/>
        <v>302.76</v>
      </c>
    </row>
    <row r="47" spans="1:8" x14ac:dyDescent="0.25">
      <c r="A47" s="4" t="s">
        <v>740</v>
      </c>
      <c r="B47" s="3" t="s">
        <v>741</v>
      </c>
      <c r="C47" s="2" t="s">
        <v>743</v>
      </c>
      <c r="D47" s="2" t="s">
        <v>1031</v>
      </c>
      <c r="E47" s="2" t="s">
        <v>1032</v>
      </c>
      <c r="F47" s="2" t="s">
        <v>30</v>
      </c>
      <c r="G47" s="14">
        <f>VALUE(Table2[[#This Row],[Column1]])</f>
        <v>302.76</v>
      </c>
      <c r="H47" s="30" t="str">
        <f t="shared" si="1"/>
        <v>302.76</v>
      </c>
    </row>
    <row r="48" spans="1:8" ht="25.5" x14ac:dyDescent="0.25">
      <c r="A48" s="4" t="s">
        <v>474</v>
      </c>
      <c r="B48" s="3" t="s">
        <v>475</v>
      </c>
      <c r="C48" s="2" t="s">
        <v>476</v>
      </c>
      <c r="D48" s="2" t="s">
        <v>1033</v>
      </c>
      <c r="E48" s="2" t="s">
        <v>1034</v>
      </c>
      <c r="F48" s="2" t="s">
        <v>30</v>
      </c>
      <c r="G48" s="14">
        <f>VALUE(Table2[[#This Row],[Column1]])</f>
        <v>465.36</v>
      </c>
      <c r="H48" s="30" t="str">
        <f t="shared" si="1"/>
        <v>465.36</v>
      </c>
    </row>
    <row r="49" spans="1:8" ht="25.5" x14ac:dyDescent="0.25">
      <c r="A49" s="4" t="s">
        <v>478</v>
      </c>
      <c r="B49" s="3" t="s">
        <v>479</v>
      </c>
      <c r="C49" s="2" t="s">
        <v>485</v>
      </c>
      <c r="D49" s="2" t="s">
        <v>940</v>
      </c>
      <c r="E49" s="2" t="s">
        <v>1035</v>
      </c>
      <c r="F49" s="2" t="s">
        <v>30</v>
      </c>
      <c r="G49" s="14">
        <f>VALUE(Table2[[#This Row],[Column1]])</f>
        <v>1545.3</v>
      </c>
      <c r="H49" s="30" t="str">
        <f t="shared" si="1"/>
        <v>1545.30</v>
      </c>
    </row>
    <row r="50" spans="1:8" ht="25.5" x14ac:dyDescent="0.25">
      <c r="A50" s="4" t="s">
        <v>478</v>
      </c>
      <c r="B50" s="3" t="s">
        <v>479</v>
      </c>
      <c r="C50" s="2" t="s">
        <v>484</v>
      </c>
      <c r="D50" s="2" t="s">
        <v>1031</v>
      </c>
      <c r="E50" s="2" t="s">
        <v>1036</v>
      </c>
      <c r="F50" s="2" t="s">
        <v>30</v>
      </c>
      <c r="G50" s="14">
        <f>VALUE(Table2[[#This Row],[Column1]])</f>
        <v>309.06</v>
      </c>
      <c r="H50" s="30" t="str">
        <f t="shared" si="1"/>
        <v>309.06</v>
      </c>
    </row>
    <row r="51" spans="1:8" ht="25.5" x14ac:dyDescent="0.25">
      <c r="A51" s="4" t="s">
        <v>478</v>
      </c>
      <c r="B51" s="3" t="s">
        <v>479</v>
      </c>
      <c r="C51" s="2" t="s">
        <v>489</v>
      </c>
      <c r="D51" s="2" t="s">
        <v>1033</v>
      </c>
      <c r="E51" s="2" t="s">
        <v>1037</v>
      </c>
      <c r="F51" s="2" t="s">
        <v>30</v>
      </c>
      <c r="G51" s="14">
        <f>VALUE(Table2[[#This Row],[Column1]])</f>
        <v>463.59</v>
      </c>
      <c r="H51" s="30" t="str">
        <f t="shared" si="1"/>
        <v>463.59</v>
      </c>
    </row>
    <row r="52" spans="1:8" ht="25.5" x14ac:dyDescent="0.25">
      <c r="A52" s="4" t="s">
        <v>478</v>
      </c>
      <c r="B52" s="3" t="s">
        <v>479</v>
      </c>
      <c r="C52" s="2" t="s">
        <v>480</v>
      </c>
      <c r="D52" s="2" t="s">
        <v>1038</v>
      </c>
      <c r="E52" s="2" t="s">
        <v>1039</v>
      </c>
      <c r="F52" s="2" t="s">
        <v>30</v>
      </c>
      <c r="G52" s="14">
        <f>VALUE(Table2[[#This Row],[Column1]])</f>
        <v>6799.32</v>
      </c>
      <c r="H52" s="30" t="str">
        <f t="shared" si="1"/>
        <v>6799.32</v>
      </c>
    </row>
    <row r="53" spans="1:8" ht="25.5" x14ac:dyDescent="0.25">
      <c r="A53" s="4" t="s">
        <v>478</v>
      </c>
      <c r="B53" s="3" t="s">
        <v>479</v>
      </c>
      <c r="C53" s="2" t="s">
        <v>493</v>
      </c>
      <c r="D53" s="2" t="s">
        <v>982</v>
      </c>
      <c r="E53" s="2" t="s">
        <v>1040</v>
      </c>
      <c r="F53" s="2" t="s">
        <v>30</v>
      </c>
      <c r="G53" s="14">
        <f>VALUE(Table2[[#This Row],[Column1]])</f>
        <v>927.18</v>
      </c>
      <c r="H53" s="30" t="str">
        <f t="shared" si="1"/>
        <v>927.18</v>
      </c>
    </row>
    <row r="54" spans="1:8" x14ac:dyDescent="0.25">
      <c r="A54" s="4" t="s">
        <v>478</v>
      </c>
      <c r="B54" s="3" t="s">
        <v>479</v>
      </c>
      <c r="C54" s="2" t="s">
        <v>491</v>
      </c>
      <c r="D54" s="2" t="s">
        <v>984</v>
      </c>
      <c r="E54" s="2" t="s">
        <v>1041</v>
      </c>
      <c r="F54" s="2" t="s">
        <v>30</v>
      </c>
      <c r="G54" s="14">
        <f>VALUE(Table2[[#This Row],[Column1]])</f>
        <v>154.53</v>
      </c>
      <c r="H54" s="30" t="str">
        <f t="shared" si="1"/>
        <v>154.53</v>
      </c>
    </row>
  </sheetData>
  <mergeCells count="1">
    <mergeCell ref="A1:C1"/>
  </mergeCells>
  <pageMargins left="0.7" right="0.7" top="0.75" bottom="0.75" header="0.3" footer="0.3"/>
  <pageSetup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7EF1-DEBF-4BCE-8F36-6B9AE06ADCCF}">
  <sheetPr>
    <tabColor theme="4"/>
  </sheetPr>
  <dimension ref="A3:B480"/>
  <sheetViews>
    <sheetView showGridLines="0" showRowColHeaders="0" zoomScaleNormal="100" workbookViewId="0"/>
  </sheetViews>
  <sheetFormatPr defaultColWidth="8.85546875" defaultRowHeight="15" x14ac:dyDescent="0.25"/>
  <cols>
    <col min="1" max="1" width="69.28515625" bestFit="1" customWidth="1"/>
    <col min="2" max="2" width="31.7109375" bestFit="1" customWidth="1"/>
  </cols>
  <sheetData>
    <row r="3" spans="1:2" ht="45" x14ac:dyDescent="0.25">
      <c r="A3" s="8" t="s">
        <v>30</v>
      </c>
      <c r="B3" s="17" t="s">
        <v>1042</v>
      </c>
    </row>
    <row r="4" spans="1:2" x14ac:dyDescent="0.25">
      <c r="A4" s="9" t="s">
        <v>32</v>
      </c>
      <c r="B4" s="12"/>
    </row>
    <row r="5" spans="1:2" x14ac:dyDescent="0.25">
      <c r="A5" s="10" t="s">
        <v>33</v>
      </c>
      <c r="B5" s="12"/>
    </row>
    <row r="6" spans="1:2" x14ac:dyDescent="0.25">
      <c r="A6" s="11" t="s">
        <v>34</v>
      </c>
      <c r="B6" s="12">
        <v>2053.9</v>
      </c>
    </row>
    <row r="7" spans="1:2" x14ac:dyDescent="0.25">
      <c r="A7" s="10" t="s">
        <v>35</v>
      </c>
      <c r="B7" s="12">
        <v>2053.9</v>
      </c>
    </row>
    <row r="8" spans="1:2" x14ac:dyDescent="0.25">
      <c r="A8" s="9"/>
      <c r="B8" s="12"/>
    </row>
    <row r="9" spans="1:2" x14ac:dyDescent="0.25">
      <c r="A9" s="9" t="s">
        <v>36</v>
      </c>
      <c r="B9" s="12"/>
    </row>
    <row r="10" spans="1:2" x14ac:dyDescent="0.25">
      <c r="A10" s="10" t="s">
        <v>37</v>
      </c>
      <c r="B10" s="12"/>
    </row>
    <row r="11" spans="1:2" x14ac:dyDescent="0.25">
      <c r="A11" s="11" t="s">
        <v>38</v>
      </c>
      <c r="B11" s="12">
        <v>611.28</v>
      </c>
    </row>
    <row r="12" spans="1:2" x14ac:dyDescent="0.25">
      <c r="A12" s="10" t="s">
        <v>39</v>
      </c>
      <c r="B12" s="12">
        <v>611.28</v>
      </c>
    </row>
    <row r="13" spans="1:2" x14ac:dyDescent="0.25">
      <c r="A13" s="9"/>
      <c r="B13" s="12"/>
    </row>
    <row r="14" spans="1:2" x14ac:dyDescent="0.25">
      <c r="A14" s="9" t="s">
        <v>584</v>
      </c>
      <c r="B14" s="12"/>
    </row>
    <row r="15" spans="1:2" x14ac:dyDescent="0.25">
      <c r="A15" s="10" t="s">
        <v>585</v>
      </c>
      <c r="B15" s="12"/>
    </row>
    <row r="16" spans="1:2" x14ac:dyDescent="0.25">
      <c r="A16" s="11" t="s">
        <v>586</v>
      </c>
      <c r="B16" s="12">
        <v>813.05</v>
      </c>
    </row>
    <row r="17" spans="1:2" x14ac:dyDescent="0.25">
      <c r="A17" s="11" t="s">
        <v>587</v>
      </c>
      <c r="B17" s="12">
        <v>468.51</v>
      </c>
    </row>
    <row r="18" spans="1:2" x14ac:dyDescent="0.25">
      <c r="A18" s="10" t="s">
        <v>588</v>
      </c>
      <c r="B18" s="12">
        <v>1281.56</v>
      </c>
    </row>
    <row r="19" spans="1:2" x14ac:dyDescent="0.25">
      <c r="A19" s="9"/>
      <c r="B19" s="12"/>
    </row>
    <row r="20" spans="1:2" x14ac:dyDescent="0.25">
      <c r="A20" s="9" t="s">
        <v>44</v>
      </c>
      <c r="B20" s="12"/>
    </row>
    <row r="21" spans="1:2" x14ac:dyDescent="0.25">
      <c r="A21" s="10" t="s">
        <v>45</v>
      </c>
      <c r="B21" s="12"/>
    </row>
    <row r="22" spans="1:2" x14ac:dyDescent="0.25">
      <c r="A22" s="11" t="s">
        <v>593</v>
      </c>
      <c r="B22" s="12">
        <v>10880</v>
      </c>
    </row>
    <row r="23" spans="1:2" x14ac:dyDescent="0.25">
      <c r="A23" s="11" t="s">
        <v>594</v>
      </c>
      <c r="B23" s="12">
        <v>2130</v>
      </c>
    </row>
    <row r="24" spans="1:2" x14ac:dyDescent="0.25">
      <c r="A24" s="11" t="s">
        <v>595</v>
      </c>
      <c r="B24" s="12">
        <v>940</v>
      </c>
    </row>
    <row r="25" spans="1:2" x14ac:dyDescent="0.25">
      <c r="A25" s="11" t="s">
        <v>596</v>
      </c>
      <c r="B25" s="12">
        <v>2370</v>
      </c>
    </row>
    <row r="26" spans="1:2" x14ac:dyDescent="0.25">
      <c r="A26" s="10" t="s">
        <v>47</v>
      </c>
      <c r="B26" s="12">
        <v>16320</v>
      </c>
    </row>
    <row r="27" spans="1:2" x14ac:dyDescent="0.25">
      <c r="A27" s="9"/>
      <c r="B27" s="12"/>
    </row>
    <row r="28" spans="1:2" x14ac:dyDescent="0.25">
      <c r="A28" s="9" t="s">
        <v>597</v>
      </c>
      <c r="B28" s="12"/>
    </row>
    <row r="29" spans="1:2" x14ac:dyDescent="0.25">
      <c r="A29" s="10" t="s">
        <v>598</v>
      </c>
      <c r="B29" s="12"/>
    </row>
    <row r="30" spans="1:2" x14ac:dyDescent="0.25">
      <c r="A30" s="11" t="s">
        <v>599</v>
      </c>
      <c r="B30" s="12">
        <v>2027.68</v>
      </c>
    </row>
    <row r="31" spans="1:2" x14ac:dyDescent="0.25">
      <c r="A31" s="11" t="s">
        <v>600</v>
      </c>
      <c r="B31" s="12">
        <v>3034.85</v>
      </c>
    </row>
    <row r="32" spans="1:2" x14ac:dyDescent="0.25">
      <c r="A32" s="11" t="s">
        <v>601</v>
      </c>
      <c r="B32" s="12">
        <v>1340.67</v>
      </c>
    </row>
    <row r="33" spans="1:2" x14ac:dyDescent="0.25">
      <c r="A33" s="10" t="s">
        <v>602</v>
      </c>
      <c r="B33" s="12">
        <v>6403.2</v>
      </c>
    </row>
    <row r="34" spans="1:2" x14ac:dyDescent="0.25">
      <c r="A34" s="9"/>
      <c r="B34" s="12"/>
    </row>
    <row r="35" spans="1:2" x14ac:dyDescent="0.25">
      <c r="A35" s="9" t="s">
        <v>48</v>
      </c>
      <c r="B35" s="12"/>
    </row>
    <row r="36" spans="1:2" x14ac:dyDescent="0.25">
      <c r="A36" s="10" t="s">
        <v>49</v>
      </c>
      <c r="B36" s="12"/>
    </row>
    <row r="37" spans="1:2" x14ac:dyDescent="0.25">
      <c r="A37" s="11" t="s">
        <v>50</v>
      </c>
      <c r="B37" s="12">
        <v>744.24</v>
      </c>
    </row>
    <row r="38" spans="1:2" x14ac:dyDescent="0.25">
      <c r="A38" s="11" t="s">
        <v>51</v>
      </c>
      <c r="B38" s="12">
        <v>1346.72</v>
      </c>
    </row>
    <row r="39" spans="1:2" x14ac:dyDescent="0.25">
      <c r="A39" s="11" t="s">
        <v>52</v>
      </c>
      <c r="B39" s="12">
        <v>443</v>
      </c>
    </row>
    <row r="40" spans="1:2" x14ac:dyDescent="0.25">
      <c r="A40" s="10" t="s">
        <v>53</v>
      </c>
      <c r="B40" s="12">
        <v>2533.96</v>
      </c>
    </row>
    <row r="41" spans="1:2" x14ac:dyDescent="0.25">
      <c r="A41" s="9"/>
      <c r="B41" s="12"/>
    </row>
    <row r="42" spans="1:2" x14ac:dyDescent="0.25">
      <c r="A42" s="9" t="s">
        <v>58</v>
      </c>
      <c r="B42" s="12"/>
    </row>
    <row r="43" spans="1:2" x14ac:dyDescent="0.25">
      <c r="A43" s="10" t="s">
        <v>59</v>
      </c>
      <c r="B43" s="12"/>
    </row>
    <row r="44" spans="1:2" x14ac:dyDescent="0.25">
      <c r="A44" s="11" t="s">
        <v>604</v>
      </c>
      <c r="B44" s="12">
        <v>3110.52</v>
      </c>
    </row>
    <row r="45" spans="1:2" x14ac:dyDescent="0.25">
      <c r="A45" s="11" t="s">
        <v>63</v>
      </c>
      <c r="B45" s="12">
        <v>92236.44</v>
      </c>
    </row>
    <row r="46" spans="1:2" x14ac:dyDescent="0.25">
      <c r="A46" s="11" t="s">
        <v>65</v>
      </c>
      <c r="B46" s="12">
        <v>20884.919999999998</v>
      </c>
    </row>
    <row r="47" spans="1:2" x14ac:dyDescent="0.25">
      <c r="A47" s="11" t="s">
        <v>66</v>
      </c>
      <c r="B47" s="12">
        <v>39421.08</v>
      </c>
    </row>
    <row r="48" spans="1:2" x14ac:dyDescent="0.25">
      <c r="A48" s="11" t="s">
        <v>67</v>
      </c>
      <c r="B48" s="12">
        <v>14600.4</v>
      </c>
    </row>
    <row r="49" spans="1:2" x14ac:dyDescent="0.25">
      <c r="A49" s="11" t="s">
        <v>68</v>
      </c>
      <c r="B49" s="12">
        <v>10093.32</v>
      </c>
    </row>
    <row r="50" spans="1:2" x14ac:dyDescent="0.25">
      <c r="A50" s="11" t="s">
        <v>70</v>
      </c>
      <c r="B50" s="12">
        <v>21456.240000000002</v>
      </c>
    </row>
    <row r="51" spans="1:2" x14ac:dyDescent="0.25">
      <c r="A51" s="11" t="s">
        <v>73</v>
      </c>
      <c r="B51" s="12">
        <v>3174</v>
      </c>
    </row>
    <row r="52" spans="1:2" x14ac:dyDescent="0.25">
      <c r="A52" s="11" t="s">
        <v>74</v>
      </c>
      <c r="B52" s="12">
        <v>4443.6000000000004</v>
      </c>
    </row>
    <row r="53" spans="1:2" x14ac:dyDescent="0.25">
      <c r="A53" s="11" t="s">
        <v>75</v>
      </c>
      <c r="B53" s="12">
        <v>3427.92</v>
      </c>
    </row>
    <row r="54" spans="1:2" x14ac:dyDescent="0.25">
      <c r="A54" s="11" t="s">
        <v>77</v>
      </c>
      <c r="B54" s="12">
        <v>18345.72</v>
      </c>
    </row>
    <row r="55" spans="1:2" x14ac:dyDescent="0.25">
      <c r="A55" s="11" t="s">
        <v>78</v>
      </c>
      <c r="B55" s="12">
        <v>8315.8799999999992</v>
      </c>
    </row>
    <row r="56" spans="1:2" x14ac:dyDescent="0.25">
      <c r="A56" s="11" t="s">
        <v>80</v>
      </c>
      <c r="B56" s="12">
        <v>11299.44</v>
      </c>
    </row>
    <row r="57" spans="1:2" x14ac:dyDescent="0.25">
      <c r="A57" s="11" t="s">
        <v>81</v>
      </c>
      <c r="B57" s="12">
        <v>17837.88</v>
      </c>
    </row>
    <row r="58" spans="1:2" x14ac:dyDescent="0.25">
      <c r="A58" s="11" t="s">
        <v>82</v>
      </c>
      <c r="B58" s="12">
        <v>18663.12</v>
      </c>
    </row>
    <row r="59" spans="1:2" x14ac:dyDescent="0.25">
      <c r="A59" s="11" t="s">
        <v>83</v>
      </c>
      <c r="B59" s="12">
        <v>4062.72</v>
      </c>
    </row>
    <row r="60" spans="1:2" x14ac:dyDescent="0.25">
      <c r="A60" s="11" t="s">
        <v>84</v>
      </c>
      <c r="B60" s="12">
        <v>17330.04</v>
      </c>
    </row>
    <row r="61" spans="1:2" x14ac:dyDescent="0.25">
      <c r="A61" s="11" t="s">
        <v>605</v>
      </c>
      <c r="B61" s="12">
        <v>11807.28</v>
      </c>
    </row>
    <row r="62" spans="1:2" x14ac:dyDescent="0.25">
      <c r="A62" s="11" t="s">
        <v>85</v>
      </c>
      <c r="B62" s="12">
        <v>19488.36</v>
      </c>
    </row>
    <row r="63" spans="1:2" x14ac:dyDescent="0.25">
      <c r="A63" s="11" t="s">
        <v>606</v>
      </c>
      <c r="B63" s="12">
        <v>9331.56</v>
      </c>
    </row>
    <row r="64" spans="1:2" x14ac:dyDescent="0.25">
      <c r="A64" s="11" t="s">
        <v>87</v>
      </c>
      <c r="B64" s="12">
        <v>17520.48</v>
      </c>
    </row>
    <row r="65" spans="1:2" x14ac:dyDescent="0.25">
      <c r="A65" s="11" t="s">
        <v>91</v>
      </c>
      <c r="B65" s="12">
        <v>11109</v>
      </c>
    </row>
    <row r="66" spans="1:2" x14ac:dyDescent="0.25">
      <c r="A66" s="11" t="s">
        <v>94</v>
      </c>
      <c r="B66" s="12">
        <v>2412.2399999999998</v>
      </c>
    </row>
    <row r="67" spans="1:2" x14ac:dyDescent="0.25">
      <c r="A67" s="10" t="s">
        <v>95</v>
      </c>
      <c r="B67" s="12">
        <v>380372.16</v>
      </c>
    </row>
    <row r="68" spans="1:2" x14ac:dyDescent="0.25">
      <c r="A68" s="9"/>
      <c r="B68" s="12"/>
    </row>
    <row r="69" spans="1:2" x14ac:dyDescent="0.25">
      <c r="A69" s="9" t="s">
        <v>101</v>
      </c>
      <c r="B69" s="12"/>
    </row>
    <row r="70" spans="1:2" x14ac:dyDescent="0.25">
      <c r="A70" s="10" t="s">
        <v>102</v>
      </c>
      <c r="B70" s="12"/>
    </row>
    <row r="71" spans="1:2" x14ac:dyDescent="0.25">
      <c r="A71" s="11" t="s">
        <v>103</v>
      </c>
      <c r="B71" s="12">
        <v>5252.94</v>
      </c>
    </row>
    <row r="72" spans="1:2" x14ac:dyDescent="0.25">
      <c r="A72" s="11" t="s">
        <v>608</v>
      </c>
      <c r="B72" s="12">
        <v>13530.3</v>
      </c>
    </row>
    <row r="73" spans="1:2" x14ac:dyDescent="0.25">
      <c r="A73" s="11" t="s">
        <v>108</v>
      </c>
      <c r="B73" s="12">
        <v>9073.26</v>
      </c>
    </row>
    <row r="74" spans="1:2" x14ac:dyDescent="0.25">
      <c r="A74" s="10" t="s">
        <v>109</v>
      </c>
      <c r="B74" s="12">
        <v>27856.5</v>
      </c>
    </row>
    <row r="75" spans="1:2" x14ac:dyDescent="0.25">
      <c r="A75" s="9"/>
      <c r="B75" s="12"/>
    </row>
    <row r="76" spans="1:2" x14ac:dyDescent="0.25">
      <c r="A76" s="9" t="s">
        <v>110</v>
      </c>
      <c r="B76" s="12"/>
    </row>
    <row r="77" spans="1:2" x14ac:dyDescent="0.25">
      <c r="A77" s="10" t="s">
        <v>111</v>
      </c>
      <c r="B77" s="12"/>
    </row>
    <row r="78" spans="1:2" x14ac:dyDescent="0.25">
      <c r="A78" s="11" t="s">
        <v>112</v>
      </c>
      <c r="B78" s="12">
        <v>2076.89</v>
      </c>
    </row>
    <row r="79" spans="1:2" x14ac:dyDescent="0.25">
      <c r="A79" s="11" t="s">
        <v>113</v>
      </c>
      <c r="B79" s="12">
        <v>289.35000000000002</v>
      </c>
    </row>
    <row r="80" spans="1:2" x14ac:dyDescent="0.25">
      <c r="A80" s="11" t="s">
        <v>114</v>
      </c>
      <c r="B80" s="12">
        <v>893.77</v>
      </c>
    </row>
    <row r="81" spans="1:2" x14ac:dyDescent="0.25">
      <c r="A81" s="11" t="s">
        <v>115</v>
      </c>
      <c r="B81" s="12">
        <v>1658.94</v>
      </c>
    </row>
    <row r="82" spans="1:2" x14ac:dyDescent="0.25">
      <c r="A82" s="10" t="s">
        <v>117</v>
      </c>
      <c r="B82" s="12">
        <v>4918.95</v>
      </c>
    </row>
    <row r="83" spans="1:2" x14ac:dyDescent="0.25">
      <c r="A83" s="9"/>
      <c r="B83" s="12"/>
    </row>
    <row r="84" spans="1:2" x14ac:dyDescent="0.25">
      <c r="A84" s="9" t="s">
        <v>138</v>
      </c>
      <c r="B84" s="12"/>
    </row>
    <row r="85" spans="1:2" x14ac:dyDescent="0.25">
      <c r="A85" s="10" t="s">
        <v>139</v>
      </c>
      <c r="B85" s="12"/>
    </row>
    <row r="86" spans="1:2" x14ac:dyDescent="0.25">
      <c r="A86" s="11" t="s">
        <v>141</v>
      </c>
      <c r="B86" s="12">
        <v>7374.72</v>
      </c>
    </row>
    <row r="87" spans="1:2" x14ac:dyDescent="0.25">
      <c r="A87" s="11" t="s">
        <v>142</v>
      </c>
      <c r="B87" s="12">
        <v>10255.469999999999</v>
      </c>
    </row>
    <row r="88" spans="1:2" x14ac:dyDescent="0.25">
      <c r="A88" s="10" t="s">
        <v>143</v>
      </c>
      <c r="B88" s="12">
        <v>17630.189999999999</v>
      </c>
    </row>
    <row r="89" spans="1:2" x14ac:dyDescent="0.25">
      <c r="A89" s="9"/>
      <c r="B89" s="12"/>
    </row>
    <row r="90" spans="1:2" x14ac:dyDescent="0.25">
      <c r="A90" s="9" t="s">
        <v>610</v>
      </c>
      <c r="B90" s="12"/>
    </row>
    <row r="91" spans="1:2" x14ac:dyDescent="0.25">
      <c r="A91" s="10" t="s">
        <v>611</v>
      </c>
      <c r="B91" s="12"/>
    </row>
    <row r="92" spans="1:2" x14ac:dyDescent="0.25">
      <c r="A92" s="11" t="s">
        <v>612</v>
      </c>
      <c r="B92" s="12">
        <v>1174.76</v>
      </c>
    </row>
    <row r="93" spans="1:2" x14ac:dyDescent="0.25">
      <c r="A93" s="11" t="s">
        <v>613</v>
      </c>
      <c r="B93" s="12">
        <v>136.6</v>
      </c>
    </row>
    <row r="94" spans="1:2" x14ac:dyDescent="0.25">
      <c r="A94" s="11" t="s">
        <v>614</v>
      </c>
      <c r="B94" s="12">
        <v>2151.4499999999998</v>
      </c>
    </row>
    <row r="95" spans="1:2" x14ac:dyDescent="0.25">
      <c r="A95" s="10" t="s">
        <v>615</v>
      </c>
      <c r="B95" s="12">
        <v>3462.8099999999995</v>
      </c>
    </row>
    <row r="96" spans="1:2" x14ac:dyDescent="0.25">
      <c r="A96" s="9"/>
      <c r="B96" s="12"/>
    </row>
    <row r="97" spans="1:2" x14ac:dyDescent="0.25">
      <c r="A97" s="9" t="s">
        <v>618</v>
      </c>
      <c r="B97" s="12"/>
    </row>
    <row r="98" spans="1:2" x14ac:dyDescent="0.25">
      <c r="A98" s="10" t="s">
        <v>619</v>
      </c>
      <c r="B98" s="12"/>
    </row>
    <row r="99" spans="1:2" x14ac:dyDescent="0.25">
      <c r="A99" s="11" t="s">
        <v>620</v>
      </c>
      <c r="B99" s="12">
        <v>1949.36</v>
      </c>
    </row>
    <row r="100" spans="1:2" x14ac:dyDescent="0.25">
      <c r="A100" s="11" t="s">
        <v>621</v>
      </c>
      <c r="B100" s="12">
        <v>3105.76</v>
      </c>
    </row>
    <row r="101" spans="1:2" x14ac:dyDescent="0.25">
      <c r="A101" s="10" t="s">
        <v>622</v>
      </c>
      <c r="B101" s="12">
        <v>5055.12</v>
      </c>
    </row>
    <row r="102" spans="1:2" x14ac:dyDescent="0.25">
      <c r="A102" s="9"/>
      <c r="B102" s="12"/>
    </row>
    <row r="103" spans="1:2" x14ac:dyDescent="0.25">
      <c r="A103" s="9" t="s">
        <v>148</v>
      </c>
      <c r="B103" s="12"/>
    </row>
    <row r="104" spans="1:2" x14ac:dyDescent="0.25">
      <c r="A104" s="10" t="s">
        <v>149</v>
      </c>
      <c r="B104" s="12"/>
    </row>
    <row r="105" spans="1:2" x14ac:dyDescent="0.25">
      <c r="A105" s="11" t="s">
        <v>151</v>
      </c>
      <c r="B105" s="12">
        <v>363.6</v>
      </c>
    </row>
    <row r="106" spans="1:2" x14ac:dyDescent="0.25">
      <c r="A106" s="10" t="s">
        <v>153</v>
      </c>
      <c r="B106" s="12">
        <v>363.6</v>
      </c>
    </row>
    <row r="107" spans="1:2" x14ac:dyDescent="0.25">
      <c r="A107" s="9"/>
      <c r="B107" s="12"/>
    </row>
    <row r="108" spans="1:2" x14ac:dyDescent="0.25">
      <c r="A108" s="9" t="s">
        <v>154</v>
      </c>
      <c r="B108" s="12"/>
    </row>
    <row r="109" spans="1:2" x14ac:dyDescent="0.25">
      <c r="A109" s="10" t="s">
        <v>155</v>
      </c>
      <c r="B109" s="12"/>
    </row>
    <row r="110" spans="1:2" x14ac:dyDescent="0.25">
      <c r="A110" s="11" t="s">
        <v>157</v>
      </c>
      <c r="B110" s="12">
        <v>6033.6</v>
      </c>
    </row>
    <row r="111" spans="1:2" x14ac:dyDescent="0.25">
      <c r="A111" s="10" t="s">
        <v>159</v>
      </c>
      <c r="B111" s="12">
        <v>6033.6</v>
      </c>
    </row>
    <row r="112" spans="1:2" x14ac:dyDescent="0.25">
      <c r="A112" s="9"/>
      <c r="B112" s="12"/>
    </row>
    <row r="113" spans="1:2" x14ac:dyDescent="0.25">
      <c r="A113" s="9" t="s">
        <v>160</v>
      </c>
      <c r="B113" s="12"/>
    </row>
    <row r="114" spans="1:2" x14ac:dyDescent="0.25">
      <c r="A114" s="10" t="s">
        <v>161</v>
      </c>
      <c r="B114" s="12"/>
    </row>
    <row r="115" spans="1:2" x14ac:dyDescent="0.25">
      <c r="A115" s="11" t="s">
        <v>162</v>
      </c>
      <c r="B115" s="12">
        <v>1841.62</v>
      </c>
    </row>
    <row r="116" spans="1:2" x14ac:dyDescent="0.25">
      <c r="A116" s="10" t="s">
        <v>164</v>
      </c>
      <c r="B116" s="12">
        <v>1841.62</v>
      </c>
    </row>
    <row r="117" spans="1:2" x14ac:dyDescent="0.25">
      <c r="A117" s="9"/>
      <c r="B117" s="12"/>
    </row>
    <row r="118" spans="1:2" x14ac:dyDescent="0.25">
      <c r="A118" s="9" t="s">
        <v>174</v>
      </c>
      <c r="B118" s="12"/>
    </row>
    <row r="119" spans="1:2" x14ac:dyDescent="0.25">
      <c r="A119" s="10" t="s">
        <v>175</v>
      </c>
      <c r="B119" s="12"/>
    </row>
    <row r="120" spans="1:2" x14ac:dyDescent="0.25">
      <c r="A120" s="11" t="s">
        <v>624</v>
      </c>
      <c r="B120" s="12">
        <v>5982.72</v>
      </c>
    </row>
    <row r="121" spans="1:2" x14ac:dyDescent="0.25">
      <c r="A121" s="11" t="s">
        <v>177</v>
      </c>
      <c r="B121" s="12">
        <v>7843.2</v>
      </c>
    </row>
    <row r="122" spans="1:2" x14ac:dyDescent="0.25">
      <c r="A122" s="11" t="s">
        <v>625</v>
      </c>
      <c r="B122" s="12">
        <v>8609.2800000000007</v>
      </c>
    </row>
    <row r="123" spans="1:2" x14ac:dyDescent="0.25">
      <c r="A123" s="10" t="s">
        <v>180</v>
      </c>
      <c r="B123" s="12">
        <v>22435.200000000001</v>
      </c>
    </row>
    <row r="124" spans="1:2" x14ac:dyDescent="0.25">
      <c r="A124" s="9"/>
      <c r="B124" s="12"/>
    </row>
    <row r="125" spans="1:2" x14ac:dyDescent="0.25">
      <c r="A125" s="9" t="s">
        <v>187</v>
      </c>
      <c r="B125" s="12"/>
    </row>
    <row r="126" spans="1:2" x14ac:dyDescent="0.25">
      <c r="A126" s="10" t="s">
        <v>188</v>
      </c>
      <c r="B126" s="12"/>
    </row>
    <row r="127" spans="1:2" x14ac:dyDescent="0.25">
      <c r="A127" s="11" t="s">
        <v>189</v>
      </c>
      <c r="B127" s="12">
        <v>3763.52</v>
      </c>
    </row>
    <row r="128" spans="1:2" x14ac:dyDescent="0.25">
      <c r="A128" s="10" t="s">
        <v>192</v>
      </c>
      <c r="B128" s="12">
        <v>3763.52</v>
      </c>
    </row>
    <row r="129" spans="1:2" x14ac:dyDescent="0.25">
      <c r="A129" s="9"/>
      <c r="B129" s="12"/>
    </row>
    <row r="130" spans="1:2" x14ac:dyDescent="0.25">
      <c r="A130" s="9" t="s">
        <v>193</v>
      </c>
      <c r="B130" s="12"/>
    </row>
    <row r="131" spans="1:2" x14ac:dyDescent="0.25">
      <c r="A131" s="10" t="s">
        <v>194</v>
      </c>
      <c r="B131" s="12"/>
    </row>
    <row r="132" spans="1:2" x14ac:dyDescent="0.25">
      <c r="A132" s="11" t="s">
        <v>195</v>
      </c>
      <c r="B132" s="12">
        <v>441.37</v>
      </c>
    </row>
    <row r="133" spans="1:2" x14ac:dyDescent="0.25">
      <c r="A133" s="10" t="s">
        <v>196</v>
      </c>
      <c r="B133" s="12">
        <v>441.37</v>
      </c>
    </row>
    <row r="134" spans="1:2" x14ac:dyDescent="0.25">
      <c r="A134" s="9"/>
      <c r="B134" s="12"/>
    </row>
    <row r="135" spans="1:2" x14ac:dyDescent="0.25">
      <c r="A135" s="9" t="s">
        <v>197</v>
      </c>
      <c r="B135" s="12"/>
    </row>
    <row r="136" spans="1:2" x14ac:dyDescent="0.25">
      <c r="A136" s="10" t="s">
        <v>198</v>
      </c>
      <c r="B136" s="12"/>
    </row>
    <row r="137" spans="1:2" x14ac:dyDescent="0.25">
      <c r="A137" s="11" t="s">
        <v>629</v>
      </c>
      <c r="B137" s="12">
        <v>232.88</v>
      </c>
    </row>
    <row r="138" spans="1:2" x14ac:dyDescent="0.25">
      <c r="A138" s="10" t="s">
        <v>200</v>
      </c>
      <c r="B138" s="12">
        <v>232.88</v>
      </c>
    </row>
    <row r="139" spans="1:2" x14ac:dyDescent="0.25">
      <c r="A139" s="9"/>
      <c r="B139" s="12"/>
    </row>
    <row r="140" spans="1:2" x14ac:dyDescent="0.25">
      <c r="A140" s="9" t="s">
        <v>630</v>
      </c>
      <c r="B140" s="12"/>
    </row>
    <row r="141" spans="1:2" x14ac:dyDescent="0.25">
      <c r="A141" s="10" t="s">
        <v>631</v>
      </c>
      <c r="B141" s="12"/>
    </row>
    <row r="142" spans="1:2" x14ac:dyDescent="0.25">
      <c r="A142" s="11" t="s">
        <v>632</v>
      </c>
      <c r="B142" s="12">
        <v>1639.26</v>
      </c>
    </row>
    <row r="143" spans="1:2" x14ac:dyDescent="0.25">
      <c r="A143" s="11" t="s">
        <v>633</v>
      </c>
      <c r="B143" s="12">
        <v>429.33</v>
      </c>
    </row>
    <row r="144" spans="1:2" x14ac:dyDescent="0.25">
      <c r="A144" s="10" t="s">
        <v>634</v>
      </c>
      <c r="B144" s="12">
        <v>2068.59</v>
      </c>
    </row>
    <row r="145" spans="1:2" x14ac:dyDescent="0.25">
      <c r="A145" s="9"/>
      <c r="B145" s="12"/>
    </row>
    <row r="146" spans="1:2" x14ac:dyDescent="0.25">
      <c r="A146" s="9" t="s">
        <v>209</v>
      </c>
      <c r="B146" s="12"/>
    </row>
    <row r="147" spans="1:2" x14ac:dyDescent="0.25">
      <c r="A147" s="10" t="s">
        <v>210</v>
      </c>
      <c r="B147" s="12"/>
    </row>
    <row r="148" spans="1:2" x14ac:dyDescent="0.25">
      <c r="A148" s="11" t="s">
        <v>635</v>
      </c>
      <c r="B148" s="12">
        <v>1005.1</v>
      </c>
    </row>
    <row r="149" spans="1:2" x14ac:dyDescent="0.25">
      <c r="A149" s="11" t="s">
        <v>636</v>
      </c>
      <c r="B149" s="12">
        <v>78.2</v>
      </c>
    </row>
    <row r="150" spans="1:2" x14ac:dyDescent="0.25">
      <c r="A150" s="11" t="s">
        <v>637</v>
      </c>
      <c r="B150" s="12">
        <v>478.4</v>
      </c>
    </row>
    <row r="151" spans="1:2" x14ac:dyDescent="0.25">
      <c r="A151" s="10" t="s">
        <v>211</v>
      </c>
      <c r="B151" s="12">
        <v>1561.6999999999998</v>
      </c>
    </row>
    <row r="152" spans="1:2" x14ac:dyDescent="0.25">
      <c r="A152" s="9"/>
      <c r="B152" s="12"/>
    </row>
    <row r="153" spans="1:2" x14ac:dyDescent="0.25">
      <c r="A153" s="9" t="s">
        <v>225</v>
      </c>
      <c r="B153" s="12"/>
    </row>
    <row r="154" spans="1:2" x14ac:dyDescent="0.25">
      <c r="A154" s="10" t="s">
        <v>226</v>
      </c>
      <c r="B154" s="12"/>
    </row>
    <row r="155" spans="1:2" x14ac:dyDescent="0.25">
      <c r="A155" s="11" t="s">
        <v>228</v>
      </c>
      <c r="B155" s="12">
        <v>4547.72</v>
      </c>
    </row>
    <row r="156" spans="1:2" x14ac:dyDescent="0.25">
      <c r="A156" s="11" t="s">
        <v>230</v>
      </c>
      <c r="B156" s="12">
        <v>47211.5</v>
      </c>
    </row>
    <row r="157" spans="1:2" x14ac:dyDescent="0.25">
      <c r="A157" s="11" t="s">
        <v>231</v>
      </c>
      <c r="B157" s="12">
        <v>2312.4</v>
      </c>
    </row>
    <row r="158" spans="1:2" x14ac:dyDescent="0.25">
      <c r="A158" s="11" t="s">
        <v>232</v>
      </c>
      <c r="B158" s="12">
        <v>19192.919999999998</v>
      </c>
    </row>
    <row r="159" spans="1:2" x14ac:dyDescent="0.25">
      <c r="A159" s="10" t="s">
        <v>238</v>
      </c>
      <c r="B159" s="12">
        <v>73264.540000000008</v>
      </c>
    </row>
    <row r="160" spans="1:2" x14ac:dyDescent="0.25">
      <c r="A160" s="9"/>
      <c r="B160" s="12"/>
    </row>
    <row r="161" spans="1:2" x14ac:dyDescent="0.25">
      <c r="A161" s="9" t="s">
        <v>239</v>
      </c>
      <c r="B161" s="12"/>
    </row>
    <row r="162" spans="1:2" x14ac:dyDescent="0.25">
      <c r="A162" s="10" t="s">
        <v>240</v>
      </c>
      <c r="B162" s="12"/>
    </row>
    <row r="163" spans="1:2" x14ac:dyDescent="0.25">
      <c r="A163" s="11" t="s">
        <v>241</v>
      </c>
      <c r="B163" s="12">
        <v>1383</v>
      </c>
    </row>
    <row r="164" spans="1:2" x14ac:dyDescent="0.25">
      <c r="A164" s="10" t="s">
        <v>242</v>
      </c>
      <c r="B164" s="12">
        <v>1383</v>
      </c>
    </row>
    <row r="165" spans="1:2" x14ac:dyDescent="0.25">
      <c r="A165" s="9"/>
      <c r="B165" s="12"/>
    </row>
    <row r="166" spans="1:2" x14ac:dyDescent="0.25">
      <c r="A166" s="9" t="s">
        <v>642</v>
      </c>
      <c r="B166" s="12"/>
    </row>
    <row r="167" spans="1:2" x14ac:dyDescent="0.25">
      <c r="A167" s="10" t="s">
        <v>643</v>
      </c>
      <c r="B167" s="12"/>
    </row>
    <row r="168" spans="1:2" x14ac:dyDescent="0.25">
      <c r="A168" s="11" t="s">
        <v>644</v>
      </c>
      <c r="B168" s="12">
        <v>1063.3</v>
      </c>
    </row>
    <row r="169" spans="1:2" x14ac:dyDescent="0.25">
      <c r="A169" s="10" t="s">
        <v>645</v>
      </c>
      <c r="B169" s="12">
        <v>1063.3</v>
      </c>
    </row>
    <row r="170" spans="1:2" x14ac:dyDescent="0.25">
      <c r="A170" s="9"/>
      <c r="B170" s="12"/>
    </row>
    <row r="171" spans="1:2" x14ac:dyDescent="0.25">
      <c r="A171" s="9" t="s">
        <v>243</v>
      </c>
      <c r="B171" s="12"/>
    </row>
    <row r="172" spans="1:2" x14ac:dyDescent="0.25">
      <c r="A172" s="10" t="s">
        <v>244</v>
      </c>
      <c r="B172" s="12"/>
    </row>
    <row r="173" spans="1:2" x14ac:dyDescent="0.25">
      <c r="A173" s="11" t="s">
        <v>245</v>
      </c>
      <c r="B173" s="12">
        <v>4319.6400000000003</v>
      </c>
    </row>
    <row r="174" spans="1:2" x14ac:dyDescent="0.25">
      <c r="A174" s="11" t="s">
        <v>246</v>
      </c>
      <c r="B174" s="12">
        <v>4583.28</v>
      </c>
    </row>
    <row r="175" spans="1:2" x14ac:dyDescent="0.25">
      <c r="A175" s="10" t="s">
        <v>247</v>
      </c>
      <c r="B175" s="12">
        <v>8902.92</v>
      </c>
    </row>
    <row r="176" spans="1:2" x14ac:dyDescent="0.25">
      <c r="A176" s="9"/>
      <c r="B176" s="12"/>
    </row>
    <row r="177" spans="1:2" x14ac:dyDescent="0.25">
      <c r="A177" s="9" t="s">
        <v>248</v>
      </c>
      <c r="B177" s="12"/>
    </row>
    <row r="178" spans="1:2" x14ac:dyDescent="0.25">
      <c r="A178" s="10" t="s">
        <v>249</v>
      </c>
      <c r="B178" s="12"/>
    </row>
    <row r="179" spans="1:2" x14ac:dyDescent="0.25">
      <c r="A179" s="11" t="s">
        <v>650</v>
      </c>
      <c r="B179" s="12">
        <v>1420.66</v>
      </c>
    </row>
    <row r="180" spans="1:2" x14ac:dyDescent="0.25">
      <c r="A180" s="11" t="s">
        <v>250</v>
      </c>
      <c r="B180" s="12">
        <v>333.94</v>
      </c>
    </row>
    <row r="181" spans="1:2" x14ac:dyDescent="0.25">
      <c r="A181" s="10" t="s">
        <v>251</v>
      </c>
      <c r="B181" s="12">
        <v>1754.6000000000001</v>
      </c>
    </row>
    <row r="182" spans="1:2" x14ac:dyDescent="0.25">
      <c r="A182" s="9"/>
      <c r="B182" s="12"/>
    </row>
    <row r="183" spans="1:2" x14ac:dyDescent="0.25">
      <c r="A183" s="9" t="s">
        <v>252</v>
      </c>
      <c r="B183" s="12"/>
    </row>
    <row r="184" spans="1:2" x14ac:dyDescent="0.25">
      <c r="A184" s="10" t="s">
        <v>253</v>
      </c>
      <c r="B184" s="12"/>
    </row>
    <row r="185" spans="1:2" x14ac:dyDescent="0.25">
      <c r="A185" s="11" t="s">
        <v>254</v>
      </c>
      <c r="B185" s="12">
        <v>3649.36</v>
      </c>
    </row>
    <row r="186" spans="1:2" x14ac:dyDescent="0.25">
      <c r="A186" s="11" t="s">
        <v>255</v>
      </c>
      <c r="B186" s="12">
        <v>2201.6799999999998</v>
      </c>
    </row>
    <row r="187" spans="1:2" x14ac:dyDescent="0.25">
      <c r="A187" s="11" t="s">
        <v>256</v>
      </c>
      <c r="B187" s="12">
        <v>9138.48</v>
      </c>
    </row>
    <row r="188" spans="1:2" x14ac:dyDescent="0.25">
      <c r="A188" s="11" t="s">
        <v>257</v>
      </c>
      <c r="B188" s="12">
        <v>19875.439999999999</v>
      </c>
    </row>
    <row r="189" spans="1:2" x14ac:dyDescent="0.25">
      <c r="A189" s="11" t="s">
        <v>259</v>
      </c>
      <c r="B189" s="12">
        <v>4343.04</v>
      </c>
    </row>
    <row r="190" spans="1:2" x14ac:dyDescent="0.25">
      <c r="A190" s="11" t="s">
        <v>260</v>
      </c>
      <c r="B190" s="12">
        <v>2503.2800000000002</v>
      </c>
    </row>
    <row r="191" spans="1:2" x14ac:dyDescent="0.25">
      <c r="A191" s="10" t="s">
        <v>261</v>
      </c>
      <c r="B191" s="12">
        <v>41711.279999999999</v>
      </c>
    </row>
    <row r="192" spans="1:2" x14ac:dyDescent="0.25">
      <c r="A192" s="9"/>
      <c r="B192" s="12"/>
    </row>
    <row r="193" spans="1:2" x14ac:dyDescent="0.25">
      <c r="A193" s="9" t="s">
        <v>262</v>
      </c>
      <c r="B193" s="12"/>
    </row>
    <row r="194" spans="1:2" x14ac:dyDescent="0.25">
      <c r="A194" s="10" t="s">
        <v>263</v>
      </c>
      <c r="B194" s="12"/>
    </row>
    <row r="195" spans="1:2" x14ac:dyDescent="0.25">
      <c r="A195" s="11" t="s">
        <v>264</v>
      </c>
      <c r="B195" s="12">
        <v>1049.76</v>
      </c>
    </row>
    <row r="196" spans="1:2" x14ac:dyDescent="0.25">
      <c r="A196" s="10" t="s">
        <v>265</v>
      </c>
      <c r="B196" s="12">
        <v>1049.76</v>
      </c>
    </row>
    <row r="197" spans="1:2" x14ac:dyDescent="0.25">
      <c r="A197" s="9"/>
      <c r="B197" s="12"/>
    </row>
    <row r="198" spans="1:2" x14ac:dyDescent="0.25">
      <c r="A198" s="9" t="s">
        <v>266</v>
      </c>
      <c r="B198" s="12"/>
    </row>
    <row r="199" spans="1:2" x14ac:dyDescent="0.25">
      <c r="A199" s="10" t="s">
        <v>267</v>
      </c>
      <c r="B199" s="12"/>
    </row>
    <row r="200" spans="1:2" x14ac:dyDescent="0.25">
      <c r="A200" s="11" t="s">
        <v>651</v>
      </c>
      <c r="B200" s="12">
        <v>2276.25</v>
      </c>
    </row>
    <row r="201" spans="1:2" x14ac:dyDescent="0.25">
      <c r="A201" s="11" t="s">
        <v>270</v>
      </c>
      <c r="B201" s="12">
        <v>4771.0200000000004</v>
      </c>
    </row>
    <row r="202" spans="1:2" x14ac:dyDescent="0.25">
      <c r="A202" s="11" t="s">
        <v>271</v>
      </c>
      <c r="B202" s="12">
        <v>7903.14</v>
      </c>
    </row>
    <row r="203" spans="1:2" x14ac:dyDescent="0.25">
      <c r="A203" s="10" t="s">
        <v>272</v>
      </c>
      <c r="B203" s="12">
        <v>14950.41</v>
      </c>
    </row>
    <row r="204" spans="1:2" x14ac:dyDescent="0.25">
      <c r="A204" s="9"/>
      <c r="B204" s="12"/>
    </row>
    <row r="205" spans="1:2" x14ac:dyDescent="0.25">
      <c r="A205" s="9" t="s">
        <v>652</v>
      </c>
      <c r="B205" s="12"/>
    </row>
    <row r="206" spans="1:2" x14ac:dyDescent="0.25">
      <c r="A206" s="10" t="s">
        <v>653</v>
      </c>
      <c r="B206" s="12"/>
    </row>
    <row r="207" spans="1:2" x14ac:dyDescent="0.25">
      <c r="A207" s="11" t="s">
        <v>654</v>
      </c>
      <c r="B207" s="12">
        <v>1340</v>
      </c>
    </row>
    <row r="208" spans="1:2" x14ac:dyDescent="0.25">
      <c r="A208" s="10" t="s">
        <v>655</v>
      </c>
      <c r="B208" s="12">
        <v>1340</v>
      </c>
    </row>
    <row r="209" spans="1:2" x14ac:dyDescent="0.25">
      <c r="A209" s="9"/>
      <c r="B209" s="12"/>
    </row>
    <row r="210" spans="1:2" x14ac:dyDescent="0.25">
      <c r="A210" s="9" t="s">
        <v>273</v>
      </c>
      <c r="B210" s="12"/>
    </row>
    <row r="211" spans="1:2" x14ac:dyDescent="0.25">
      <c r="A211" s="10" t="s">
        <v>274</v>
      </c>
      <c r="B211" s="12"/>
    </row>
    <row r="212" spans="1:2" x14ac:dyDescent="0.25">
      <c r="A212" s="11" t="s">
        <v>275</v>
      </c>
      <c r="B212" s="12">
        <v>9165.15</v>
      </c>
    </row>
    <row r="213" spans="1:2" x14ac:dyDescent="0.25">
      <c r="A213" s="11" t="s">
        <v>656</v>
      </c>
      <c r="B213" s="12">
        <v>12785.95</v>
      </c>
    </row>
    <row r="214" spans="1:2" x14ac:dyDescent="0.25">
      <c r="A214" s="10" t="s">
        <v>278</v>
      </c>
      <c r="B214" s="12">
        <v>21951.1</v>
      </c>
    </row>
    <row r="215" spans="1:2" x14ac:dyDescent="0.25">
      <c r="A215" s="9"/>
      <c r="B215" s="12"/>
    </row>
    <row r="216" spans="1:2" x14ac:dyDescent="0.25">
      <c r="A216" s="9" t="s">
        <v>279</v>
      </c>
      <c r="B216" s="12"/>
    </row>
    <row r="217" spans="1:2" x14ac:dyDescent="0.25">
      <c r="A217" s="10" t="s">
        <v>280</v>
      </c>
      <c r="B217" s="12"/>
    </row>
    <row r="218" spans="1:2" x14ac:dyDescent="0.25">
      <c r="A218" s="11" t="s">
        <v>657</v>
      </c>
      <c r="B218" s="12">
        <v>64.03</v>
      </c>
    </row>
    <row r="219" spans="1:2" x14ac:dyDescent="0.25">
      <c r="A219" s="11" t="s">
        <v>281</v>
      </c>
      <c r="B219" s="12">
        <v>775.1</v>
      </c>
    </row>
    <row r="220" spans="1:2" x14ac:dyDescent="0.25">
      <c r="A220" s="10" t="s">
        <v>282</v>
      </c>
      <c r="B220" s="12">
        <v>839.13</v>
      </c>
    </row>
    <row r="221" spans="1:2" x14ac:dyDescent="0.25">
      <c r="A221" s="9"/>
      <c r="B221" s="12"/>
    </row>
    <row r="222" spans="1:2" x14ac:dyDescent="0.25">
      <c r="A222" s="9" t="s">
        <v>286</v>
      </c>
      <c r="B222" s="12"/>
    </row>
    <row r="223" spans="1:2" x14ac:dyDescent="0.25">
      <c r="A223" s="10" t="s">
        <v>287</v>
      </c>
      <c r="B223" s="12"/>
    </row>
    <row r="224" spans="1:2" x14ac:dyDescent="0.25">
      <c r="A224" s="11" t="s">
        <v>288</v>
      </c>
      <c r="B224" s="12">
        <v>1478.4</v>
      </c>
    </row>
    <row r="225" spans="1:2" x14ac:dyDescent="0.25">
      <c r="A225" s="11" t="s">
        <v>289</v>
      </c>
      <c r="B225" s="12">
        <v>802.56</v>
      </c>
    </row>
    <row r="226" spans="1:2" x14ac:dyDescent="0.25">
      <c r="A226" s="10" t="s">
        <v>291</v>
      </c>
      <c r="B226" s="12">
        <v>2280.96</v>
      </c>
    </row>
    <row r="227" spans="1:2" x14ac:dyDescent="0.25">
      <c r="A227" s="9"/>
      <c r="B227" s="12"/>
    </row>
    <row r="228" spans="1:2" x14ac:dyDescent="0.25">
      <c r="A228" s="9" t="s">
        <v>292</v>
      </c>
      <c r="B228" s="12"/>
    </row>
    <row r="229" spans="1:2" x14ac:dyDescent="0.25">
      <c r="A229" s="10" t="s">
        <v>293</v>
      </c>
      <c r="B229" s="12"/>
    </row>
    <row r="230" spans="1:2" x14ac:dyDescent="0.25">
      <c r="A230" s="11" t="s">
        <v>234</v>
      </c>
      <c r="B230" s="12">
        <v>9678.24</v>
      </c>
    </row>
    <row r="231" spans="1:2" x14ac:dyDescent="0.25">
      <c r="A231" s="11" t="s">
        <v>297</v>
      </c>
      <c r="B231" s="12">
        <v>8888.8799999999992</v>
      </c>
    </row>
    <row r="232" spans="1:2" x14ac:dyDescent="0.25">
      <c r="A232" s="11" t="s">
        <v>1043</v>
      </c>
      <c r="B232" s="12">
        <v>4221.3599999999997</v>
      </c>
    </row>
    <row r="233" spans="1:2" x14ac:dyDescent="0.25">
      <c r="A233" s="11" t="s">
        <v>300</v>
      </c>
      <c r="B233" s="12">
        <v>7275.84</v>
      </c>
    </row>
    <row r="234" spans="1:2" x14ac:dyDescent="0.25">
      <c r="A234" s="10" t="s">
        <v>301</v>
      </c>
      <c r="B234" s="12">
        <v>30064.32</v>
      </c>
    </row>
    <row r="235" spans="1:2" x14ac:dyDescent="0.25">
      <c r="A235" s="9"/>
      <c r="B235" s="12"/>
    </row>
    <row r="236" spans="1:2" x14ac:dyDescent="0.25">
      <c r="A236" s="9" t="s">
        <v>663</v>
      </c>
      <c r="B236" s="12"/>
    </row>
    <row r="237" spans="1:2" x14ac:dyDescent="0.25">
      <c r="A237" s="10" t="s">
        <v>664</v>
      </c>
      <c r="B237" s="12"/>
    </row>
    <row r="238" spans="1:2" x14ac:dyDescent="0.25">
      <c r="A238" s="11" t="s">
        <v>665</v>
      </c>
      <c r="B238" s="12">
        <v>458.81</v>
      </c>
    </row>
    <row r="239" spans="1:2" x14ac:dyDescent="0.25">
      <c r="A239" s="11" t="s">
        <v>1044</v>
      </c>
      <c r="B239" s="12">
        <v>234.74</v>
      </c>
    </row>
    <row r="240" spans="1:2" x14ac:dyDescent="0.25">
      <c r="A240" s="10" t="s">
        <v>667</v>
      </c>
      <c r="B240" s="12">
        <v>693.55</v>
      </c>
    </row>
    <row r="241" spans="1:2" x14ac:dyDescent="0.25">
      <c r="A241" s="9"/>
      <c r="B241" s="12"/>
    </row>
    <row r="242" spans="1:2" x14ac:dyDescent="0.25">
      <c r="A242" s="9" t="s">
        <v>671</v>
      </c>
      <c r="B242" s="12"/>
    </row>
    <row r="243" spans="1:2" x14ac:dyDescent="0.25">
      <c r="A243" s="10" t="s">
        <v>672</v>
      </c>
      <c r="B243" s="12"/>
    </row>
    <row r="244" spans="1:2" x14ac:dyDescent="0.25">
      <c r="A244" s="11" t="s">
        <v>673</v>
      </c>
      <c r="B244" s="12">
        <v>670.93</v>
      </c>
    </row>
    <row r="245" spans="1:2" x14ac:dyDescent="0.25">
      <c r="A245" s="10" t="s">
        <v>674</v>
      </c>
      <c r="B245" s="12">
        <v>670.93</v>
      </c>
    </row>
    <row r="246" spans="1:2" x14ac:dyDescent="0.25">
      <c r="A246" s="9"/>
      <c r="B246" s="12"/>
    </row>
    <row r="247" spans="1:2" x14ac:dyDescent="0.25">
      <c r="A247" s="9" t="s">
        <v>309</v>
      </c>
      <c r="B247" s="12"/>
    </row>
    <row r="248" spans="1:2" x14ac:dyDescent="0.25">
      <c r="A248" s="10" t="s">
        <v>310</v>
      </c>
      <c r="B248" s="12"/>
    </row>
    <row r="249" spans="1:2" x14ac:dyDescent="0.25">
      <c r="A249" s="11" t="s">
        <v>311</v>
      </c>
      <c r="B249" s="12">
        <v>8601.4500000000007</v>
      </c>
    </row>
    <row r="250" spans="1:2" x14ac:dyDescent="0.25">
      <c r="A250" s="11" t="s">
        <v>312</v>
      </c>
      <c r="B250" s="12">
        <v>2426.0500000000002</v>
      </c>
    </row>
    <row r="251" spans="1:2" x14ac:dyDescent="0.25">
      <c r="A251" s="11" t="s">
        <v>313</v>
      </c>
      <c r="B251" s="12">
        <v>11468.6</v>
      </c>
    </row>
    <row r="252" spans="1:2" x14ac:dyDescent="0.25">
      <c r="A252" s="11" t="s">
        <v>314</v>
      </c>
      <c r="B252" s="12">
        <v>3087.7</v>
      </c>
    </row>
    <row r="253" spans="1:2" x14ac:dyDescent="0.25">
      <c r="A253" s="11" t="s">
        <v>315</v>
      </c>
      <c r="B253" s="12">
        <v>10057.08</v>
      </c>
    </row>
    <row r="254" spans="1:2" x14ac:dyDescent="0.25">
      <c r="A254" s="10" t="s">
        <v>318</v>
      </c>
      <c r="B254" s="12">
        <v>35640.879999999997</v>
      </c>
    </row>
    <row r="255" spans="1:2" x14ac:dyDescent="0.25">
      <c r="A255" s="9"/>
      <c r="B255" s="12"/>
    </row>
    <row r="256" spans="1:2" x14ac:dyDescent="0.25">
      <c r="A256" s="9" t="s">
        <v>675</v>
      </c>
      <c r="B256" s="12"/>
    </row>
    <row r="257" spans="1:2" x14ac:dyDescent="0.25">
      <c r="A257" s="10" t="s">
        <v>676</v>
      </c>
      <c r="B257" s="12"/>
    </row>
    <row r="258" spans="1:2" x14ac:dyDescent="0.25">
      <c r="A258" s="11" t="s">
        <v>677</v>
      </c>
      <c r="B258" s="12">
        <v>896.7</v>
      </c>
    </row>
    <row r="259" spans="1:2" x14ac:dyDescent="0.25">
      <c r="A259" s="10" t="s">
        <v>678</v>
      </c>
      <c r="B259" s="12">
        <v>896.7</v>
      </c>
    </row>
    <row r="260" spans="1:2" x14ac:dyDescent="0.25">
      <c r="A260" s="9"/>
      <c r="B260" s="12"/>
    </row>
    <row r="261" spans="1:2" x14ac:dyDescent="0.25">
      <c r="A261" s="9" t="s">
        <v>319</v>
      </c>
      <c r="B261" s="12"/>
    </row>
    <row r="262" spans="1:2" x14ac:dyDescent="0.25">
      <c r="A262" s="10" t="s">
        <v>320</v>
      </c>
      <c r="B262" s="12"/>
    </row>
    <row r="263" spans="1:2" x14ac:dyDescent="0.25">
      <c r="A263" s="11" t="s">
        <v>1045</v>
      </c>
      <c r="B263" s="12">
        <v>84.16</v>
      </c>
    </row>
    <row r="264" spans="1:2" x14ac:dyDescent="0.25">
      <c r="A264" s="11" t="s">
        <v>680</v>
      </c>
      <c r="B264" s="12">
        <v>99.94</v>
      </c>
    </row>
    <row r="265" spans="1:2" x14ac:dyDescent="0.25">
      <c r="A265" s="11" t="s">
        <v>681</v>
      </c>
      <c r="B265" s="12">
        <v>131.5</v>
      </c>
    </row>
    <row r="266" spans="1:2" x14ac:dyDescent="0.25">
      <c r="A266" s="11" t="s">
        <v>682</v>
      </c>
      <c r="B266" s="12">
        <v>144.65</v>
      </c>
    </row>
    <row r="267" spans="1:2" x14ac:dyDescent="0.25">
      <c r="A267" s="11" t="s">
        <v>683</v>
      </c>
      <c r="B267" s="12">
        <v>373.46</v>
      </c>
    </row>
    <row r="268" spans="1:2" x14ac:dyDescent="0.25">
      <c r="A268" s="11" t="s">
        <v>684</v>
      </c>
      <c r="B268" s="12">
        <v>760.07</v>
      </c>
    </row>
    <row r="269" spans="1:2" x14ac:dyDescent="0.25">
      <c r="A269" s="11" t="s">
        <v>685</v>
      </c>
      <c r="B269" s="12">
        <v>1020.44</v>
      </c>
    </row>
    <row r="270" spans="1:2" x14ac:dyDescent="0.25">
      <c r="A270" s="11" t="s">
        <v>686</v>
      </c>
      <c r="B270" s="12">
        <v>318.23</v>
      </c>
    </row>
    <row r="271" spans="1:2" x14ac:dyDescent="0.25">
      <c r="A271" s="11" t="s">
        <v>687</v>
      </c>
      <c r="B271" s="12">
        <v>441.84</v>
      </c>
    </row>
    <row r="272" spans="1:2" x14ac:dyDescent="0.25">
      <c r="A272" s="10" t="s">
        <v>321</v>
      </c>
      <c r="B272" s="12">
        <v>3374.2900000000004</v>
      </c>
    </row>
    <row r="273" spans="1:2" x14ac:dyDescent="0.25">
      <c r="A273" s="9"/>
      <c r="B273" s="12"/>
    </row>
    <row r="274" spans="1:2" x14ac:dyDescent="0.25">
      <c r="A274" s="9" t="s">
        <v>326</v>
      </c>
      <c r="B274" s="12"/>
    </row>
    <row r="275" spans="1:2" x14ac:dyDescent="0.25">
      <c r="A275" s="10" t="s">
        <v>327</v>
      </c>
      <c r="B275" s="12"/>
    </row>
    <row r="276" spans="1:2" x14ac:dyDescent="0.25">
      <c r="A276" s="11" t="s">
        <v>328</v>
      </c>
      <c r="B276" s="12">
        <v>1793.4</v>
      </c>
    </row>
    <row r="277" spans="1:2" x14ac:dyDescent="0.25">
      <c r="A277" s="10" t="s">
        <v>329</v>
      </c>
      <c r="B277" s="12">
        <v>1793.4</v>
      </c>
    </row>
    <row r="278" spans="1:2" x14ac:dyDescent="0.25">
      <c r="A278" s="9"/>
      <c r="B278" s="12"/>
    </row>
    <row r="279" spans="1:2" x14ac:dyDescent="0.25">
      <c r="A279" s="9" t="s">
        <v>330</v>
      </c>
      <c r="B279" s="12"/>
    </row>
    <row r="280" spans="1:2" x14ac:dyDescent="0.25">
      <c r="A280" s="10" t="s">
        <v>331</v>
      </c>
      <c r="B280" s="12"/>
    </row>
    <row r="281" spans="1:2" x14ac:dyDescent="0.25">
      <c r="A281" s="11" t="s">
        <v>332</v>
      </c>
      <c r="B281" s="12">
        <v>1787.88</v>
      </c>
    </row>
    <row r="282" spans="1:2" x14ac:dyDescent="0.25">
      <c r="A282" s="10" t="s">
        <v>333</v>
      </c>
      <c r="B282" s="12">
        <v>1787.88</v>
      </c>
    </row>
    <row r="283" spans="1:2" x14ac:dyDescent="0.25">
      <c r="A283" s="9"/>
      <c r="B283" s="12"/>
    </row>
    <row r="284" spans="1:2" x14ac:dyDescent="0.25">
      <c r="A284" s="9" t="s">
        <v>338</v>
      </c>
      <c r="B284" s="12"/>
    </row>
    <row r="285" spans="1:2" x14ac:dyDescent="0.25">
      <c r="A285" s="10" t="s">
        <v>339</v>
      </c>
      <c r="B285" s="12"/>
    </row>
    <row r="286" spans="1:2" x14ac:dyDescent="0.25">
      <c r="A286" s="11" t="s">
        <v>692</v>
      </c>
      <c r="B286" s="12">
        <v>5069.74</v>
      </c>
    </row>
    <row r="287" spans="1:2" x14ac:dyDescent="0.25">
      <c r="A287" s="11" t="s">
        <v>340</v>
      </c>
      <c r="B287" s="12">
        <v>4117.7299999999996</v>
      </c>
    </row>
    <row r="288" spans="1:2" x14ac:dyDescent="0.25">
      <c r="A288" s="10" t="s">
        <v>341</v>
      </c>
      <c r="B288" s="12">
        <v>9187.4699999999993</v>
      </c>
    </row>
    <row r="289" spans="1:2" x14ac:dyDescent="0.25">
      <c r="A289" s="9"/>
      <c r="B289" s="12"/>
    </row>
    <row r="290" spans="1:2" x14ac:dyDescent="0.25">
      <c r="A290" s="9" t="s">
        <v>693</v>
      </c>
      <c r="B290" s="12"/>
    </row>
    <row r="291" spans="1:2" x14ac:dyDescent="0.25">
      <c r="A291" s="10" t="s">
        <v>694</v>
      </c>
      <c r="B291" s="12"/>
    </row>
    <row r="292" spans="1:2" x14ac:dyDescent="0.25">
      <c r="A292" s="11" t="s">
        <v>695</v>
      </c>
      <c r="B292" s="12">
        <v>5526.9</v>
      </c>
    </row>
    <row r="293" spans="1:2" x14ac:dyDescent="0.25">
      <c r="A293" s="11" t="s">
        <v>696</v>
      </c>
      <c r="B293" s="12">
        <v>1391.96</v>
      </c>
    </row>
    <row r="294" spans="1:2" x14ac:dyDescent="0.25">
      <c r="A294" s="10" t="s">
        <v>697</v>
      </c>
      <c r="B294" s="12">
        <v>6918.86</v>
      </c>
    </row>
    <row r="295" spans="1:2" x14ac:dyDescent="0.25">
      <c r="A295" s="9"/>
      <c r="B295" s="12"/>
    </row>
    <row r="296" spans="1:2" x14ac:dyDescent="0.25">
      <c r="A296" s="9" t="s">
        <v>698</v>
      </c>
      <c r="B296" s="12"/>
    </row>
    <row r="297" spans="1:2" x14ac:dyDescent="0.25">
      <c r="A297" s="10" t="s">
        <v>699</v>
      </c>
      <c r="B297" s="12"/>
    </row>
    <row r="298" spans="1:2" x14ac:dyDescent="0.25">
      <c r="A298" s="11" t="s">
        <v>700</v>
      </c>
      <c r="B298" s="12">
        <v>1770.16</v>
      </c>
    </row>
    <row r="299" spans="1:2" x14ac:dyDescent="0.25">
      <c r="A299" s="10" t="s">
        <v>701</v>
      </c>
      <c r="B299" s="12">
        <v>1770.16</v>
      </c>
    </row>
    <row r="300" spans="1:2" x14ac:dyDescent="0.25">
      <c r="A300" s="9"/>
      <c r="B300" s="12"/>
    </row>
    <row r="301" spans="1:2" x14ac:dyDescent="0.25">
      <c r="A301" s="9" t="s">
        <v>359</v>
      </c>
      <c r="B301" s="12"/>
    </row>
    <row r="302" spans="1:2" x14ac:dyDescent="0.25">
      <c r="A302" s="10" t="s">
        <v>360</v>
      </c>
      <c r="B302" s="12"/>
    </row>
    <row r="303" spans="1:2" x14ac:dyDescent="0.25">
      <c r="A303" s="11" t="s">
        <v>361</v>
      </c>
      <c r="B303" s="12">
        <v>7468.57</v>
      </c>
    </row>
    <row r="304" spans="1:2" x14ac:dyDescent="0.25">
      <c r="A304" s="11" t="s">
        <v>363</v>
      </c>
      <c r="B304" s="12">
        <v>356.86</v>
      </c>
    </row>
    <row r="305" spans="1:2" x14ac:dyDescent="0.25">
      <c r="A305" s="10" t="s">
        <v>364</v>
      </c>
      <c r="B305" s="12">
        <v>7825.4299999999994</v>
      </c>
    </row>
    <row r="306" spans="1:2" x14ac:dyDescent="0.25">
      <c r="A306" s="9"/>
      <c r="B306" s="12"/>
    </row>
    <row r="307" spans="1:2" x14ac:dyDescent="0.25">
      <c r="A307" s="9" t="s">
        <v>702</v>
      </c>
      <c r="B307" s="12"/>
    </row>
    <row r="308" spans="1:2" x14ac:dyDescent="0.25">
      <c r="A308" s="10" t="s">
        <v>703</v>
      </c>
      <c r="B308" s="12"/>
    </row>
    <row r="309" spans="1:2" x14ac:dyDescent="0.25">
      <c r="A309" s="11" t="s">
        <v>704</v>
      </c>
      <c r="B309" s="12">
        <v>274.38</v>
      </c>
    </row>
    <row r="310" spans="1:2" x14ac:dyDescent="0.25">
      <c r="A310" s="11" t="s">
        <v>705</v>
      </c>
      <c r="B310" s="12">
        <v>637.53</v>
      </c>
    </row>
    <row r="311" spans="1:2" x14ac:dyDescent="0.25">
      <c r="A311" s="11" t="s">
        <v>1046</v>
      </c>
      <c r="B311" s="12">
        <v>145.26</v>
      </c>
    </row>
    <row r="312" spans="1:2" x14ac:dyDescent="0.25">
      <c r="A312" s="11" t="s">
        <v>1047</v>
      </c>
      <c r="B312" s="12">
        <v>887.7</v>
      </c>
    </row>
    <row r="313" spans="1:2" x14ac:dyDescent="0.25">
      <c r="A313" s="10" t="s">
        <v>708</v>
      </c>
      <c r="B313" s="12">
        <v>1944.8700000000001</v>
      </c>
    </row>
    <row r="314" spans="1:2" x14ac:dyDescent="0.25">
      <c r="A314" s="9"/>
      <c r="B314" s="12"/>
    </row>
    <row r="315" spans="1:2" x14ac:dyDescent="0.25">
      <c r="A315" s="9" t="s">
        <v>378</v>
      </c>
      <c r="B315" s="12"/>
    </row>
    <row r="316" spans="1:2" x14ac:dyDescent="0.25">
      <c r="A316" s="10" t="s">
        <v>379</v>
      </c>
      <c r="B316" s="12"/>
    </row>
    <row r="317" spans="1:2" x14ac:dyDescent="0.25">
      <c r="A317" s="11" t="s">
        <v>380</v>
      </c>
      <c r="B317" s="12">
        <v>371.49</v>
      </c>
    </row>
    <row r="318" spans="1:2" x14ac:dyDescent="0.25">
      <c r="A318" s="11" t="s">
        <v>713</v>
      </c>
      <c r="B318" s="12">
        <v>111.65</v>
      </c>
    </row>
    <row r="319" spans="1:2" x14ac:dyDescent="0.25">
      <c r="A319" s="11" t="s">
        <v>714</v>
      </c>
      <c r="B319" s="12">
        <v>20.3</v>
      </c>
    </row>
    <row r="320" spans="1:2" x14ac:dyDescent="0.25">
      <c r="A320" s="11" t="s">
        <v>715</v>
      </c>
      <c r="B320" s="12">
        <v>1833.09</v>
      </c>
    </row>
    <row r="321" spans="1:2" x14ac:dyDescent="0.25">
      <c r="A321" s="11" t="s">
        <v>716</v>
      </c>
      <c r="B321" s="12">
        <v>182.7</v>
      </c>
    </row>
    <row r="322" spans="1:2" x14ac:dyDescent="0.25">
      <c r="A322" s="10" t="s">
        <v>381</v>
      </c>
      <c r="B322" s="12">
        <v>2519.2299999999996</v>
      </c>
    </row>
    <row r="323" spans="1:2" x14ac:dyDescent="0.25">
      <c r="A323" s="9"/>
      <c r="B323" s="12"/>
    </row>
    <row r="324" spans="1:2" x14ac:dyDescent="0.25">
      <c r="A324" s="9" t="s">
        <v>382</v>
      </c>
      <c r="B324" s="12"/>
    </row>
    <row r="325" spans="1:2" x14ac:dyDescent="0.25">
      <c r="A325" s="10" t="s">
        <v>383</v>
      </c>
      <c r="B325" s="12"/>
    </row>
    <row r="326" spans="1:2" x14ac:dyDescent="0.25">
      <c r="A326" s="11" t="s">
        <v>384</v>
      </c>
      <c r="B326" s="12">
        <v>2752</v>
      </c>
    </row>
    <row r="327" spans="1:2" x14ac:dyDescent="0.25">
      <c r="A327" s="10" t="s">
        <v>385</v>
      </c>
      <c r="B327" s="12">
        <v>2752</v>
      </c>
    </row>
    <row r="328" spans="1:2" x14ac:dyDescent="0.25">
      <c r="A328" s="9"/>
      <c r="B328" s="12"/>
    </row>
    <row r="329" spans="1:2" x14ac:dyDescent="0.25">
      <c r="A329" s="9" t="s">
        <v>401</v>
      </c>
      <c r="B329" s="12"/>
    </row>
    <row r="330" spans="1:2" x14ac:dyDescent="0.25">
      <c r="A330" s="10" t="s">
        <v>402</v>
      </c>
      <c r="B330" s="12"/>
    </row>
    <row r="331" spans="1:2" x14ac:dyDescent="0.25">
      <c r="A331" s="11" t="s">
        <v>403</v>
      </c>
      <c r="B331" s="12">
        <v>10000</v>
      </c>
    </row>
    <row r="332" spans="1:2" x14ac:dyDescent="0.25">
      <c r="A332" s="10" t="s">
        <v>404</v>
      </c>
      <c r="B332" s="12">
        <v>10000</v>
      </c>
    </row>
    <row r="333" spans="1:2" x14ac:dyDescent="0.25">
      <c r="A333" s="9"/>
      <c r="B333" s="12"/>
    </row>
    <row r="334" spans="1:2" x14ac:dyDescent="0.25">
      <c r="A334" s="9" t="s">
        <v>717</v>
      </c>
      <c r="B334" s="12"/>
    </row>
    <row r="335" spans="1:2" x14ac:dyDescent="0.25">
      <c r="A335" s="10" t="s">
        <v>718</v>
      </c>
      <c r="B335" s="12"/>
    </row>
    <row r="336" spans="1:2" x14ac:dyDescent="0.25">
      <c r="A336" s="11" t="s">
        <v>719</v>
      </c>
      <c r="B336" s="12">
        <v>2899.4</v>
      </c>
    </row>
    <row r="337" spans="1:2" x14ac:dyDescent="0.25">
      <c r="A337" s="10" t="s">
        <v>720</v>
      </c>
      <c r="B337" s="12">
        <v>2899.4</v>
      </c>
    </row>
    <row r="338" spans="1:2" x14ac:dyDescent="0.25">
      <c r="A338" s="9"/>
      <c r="B338" s="12"/>
    </row>
    <row r="339" spans="1:2" x14ac:dyDescent="0.25">
      <c r="A339" s="9" t="s">
        <v>410</v>
      </c>
      <c r="B339" s="12"/>
    </row>
    <row r="340" spans="1:2" x14ac:dyDescent="0.25">
      <c r="A340" s="10" t="s">
        <v>411</v>
      </c>
      <c r="B340" s="12"/>
    </row>
    <row r="341" spans="1:2" x14ac:dyDescent="0.25">
      <c r="A341" s="11" t="s">
        <v>412</v>
      </c>
      <c r="B341" s="12">
        <v>594.98</v>
      </c>
    </row>
    <row r="342" spans="1:2" x14ac:dyDescent="0.25">
      <c r="A342" s="10" t="s">
        <v>413</v>
      </c>
      <c r="B342" s="12">
        <v>594.98</v>
      </c>
    </row>
    <row r="343" spans="1:2" x14ac:dyDescent="0.25">
      <c r="A343" s="9"/>
      <c r="B343" s="12"/>
    </row>
    <row r="344" spans="1:2" x14ac:dyDescent="0.25">
      <c r="A344" s="9" t="s">
        <v>414</v>
      </c>
      <c r="B344" s="12"/>
    </row>
    <row r="345" spans="1:2" x14ac:dyDescent="0.25">
      <c r="A345" s="10" t="s">
        <v>415</v>
      </c>
      <c r="B345" s="12"/>
    </row>
    <row r="346" spans="1:2" x14ac:dyDescent="0.25">
      <c r="A346" s="11" t="s">
        <v>416</v>
      </c>
      <c r="B346" s="12">
        <v>83.7</v>
      </c>
    </row>
    <row r="347" spans="1:2" x14ac:dyDescent="0.25">
      <c r="A347" s="11" t="s">
        <v>417</v>
      </c>
      <c r="B347" s="12">
        <v>772.83</v>
      </c>
    </row>
    <row r="348" spans="1:2" x14ac:dyDescent="0.25">
      <c r="A348" s="10" t="s">
        <v>418</v>
      </c>
      <c r="B348" s="12">
        <v>856.53000000000009</v>
      </c>
    </row>
    <row r="349" spans="1:2" x14ac:dyDescent="0.25">
      <c r="A349" s="9"/>
      <c r="B349" s="12"/>
    </row>
    <row r="350" spans="1:2" x14ac:dyDescent="0.25">
      <c r="A350" s="9" t="s">
        <v>721</v>
      </c>
      <c r="B350" s="12"/>
    </row>
    <row r="351" spans="1:2" x14ac:dyDescent="0.25">
      <c r="A351" s="10" t="s">
        <v>722</v>
      </c>
      <c r="B351" s="12"/>
    </row>
    <row r="352" spans="1:2" x14ac:dyDescent="0.25">
      <c r="A352" s="11" t="s">
        <v>723</v>
      </c>
      <c r="B352" s="12">
        <v>702</v>
      </c>
    </row>
    <row r="353" spans="1:2" x14ac:dyDescent="0.25">
      <c r="A353" s="10" t="s">
        <v>724</v>
      </c>
      <c r="B353" s="12">
        <v>702</v>
      </c>
    </row>
    <row r="354" spans="1:2" x14ac:dyDescent="0.25">
      <c r="A354" s="9"/>
      <c r="B354" s="12"/>
    </row>
    <row r="355" spans="1:2" x14ac:dyDescent="0.25">
      <c r="A355" s="9" t="s">
        <v>419</v>
      </c>
      <c r="B355" s="12"/>
    </row>
    <row r="356" spans="1:2" x14ac:dyDescent="0.25">
      <c r="A356" s="10" t="s">
        <v>420</v>
      </c>
      <c r="B356" s="12"/>
    </row>
    <row r="357" spans="1:2" x14ac:dyDescent="0.25">
      <c r="A357" s="11" t="s">
        <v>725</v>
      </c>
      <c r="B357" s="12">
        <v>2560</v>
      </c>
    </row>
    <row r="358" spans="1:2" x14ac:dyDescent="0.25">
      <c r="A358" s="11" t="s">
        <v>727</v>
      </c>
      <c r="B358" s="12">
        <v>1100.8</v>
      </c>
    </row>
    <row r="359" spans="1:2" x14ac:dyDescent="0.25">
      <c r="A359" s="10" t="s">
        <v>422</v>
      </c>
      <c r="B359" s="12">
        <v>3660.8</v>
      </c>
    </row>
    <row r="360" spans="1:2" x14ac:dyDescent="0.25">
      <c r="A360" s="9"/>
      <c r="B360" s="12"/>
    </row>
    <row r="361" spans="1:2" x14ac:dyDescent="0.25">
      <c r="A361" s="9" t="s">
        <v>431</v>
      </c>
      <c r="B361" s="12"/>
    </row>
    <row r="362" spans="1:2" x14ac:dyDescent="0.25">
      <c r="A362" s="10" t="s">
        <v>432</v>
      </c>
      <c r="B362" s="12"/>
    </row>
    <row r="363" spans="1:2" x14ac:dyDescent="0.25">
      <c r="A363" s="11" t="s">
        <v>728</v>
      </c>
      <c r="B363" s="12">
        <v>1058.76</v>
      </c>
    </row>
    <row r="364" spans="1:2" x14ac:dyDescent="0.25">
      <c r="A364" s="11" t="s">
        <v>729</v>
      </c>
      <c r="B364" s="12">
        <v>1806.12</v>
      </c>
    </row>
    <row r="365" spans="1:2" x14ac:dyDescent="0.25">
      <c r="A365" s="11" t="s">
        <v>730</v>
      </c>
      <c r="B365" s="12">
        <v>1017.24</v>
      </c>
    </row>
    <row r="366" spans="1:2" x14ac:dyDescent="0.25">
      <c r="A366" s="10" t="s">
        <v>434</v>
      </c>
      <c r="B366" s="12">
        <v>3882.12</v>
      </c>
    </row>
    <row r="367" spans="1:2" x14ac:dyDescent="0.25">
      <c r="A367" s="9"/>
      <c r="B367" s="12"/>
    </row>
    <row r="368" spans="1:2" x14ac:dyDescent="0.25">
      <c r="A368" s="9" t="s">
        <v>435</v>
      </c>
      <c r="B368" s="12"/>
    </row>
    <row r="369" spans="1:2" x14ac:dyDescent="0.25">
      <c r="A369" s="10" t="s">
        <v>436</v>
      </c>
      <c r="B369" s="12"/>
    </row>
    <row r="370" spans="1:2" x14ac:dyDescent="0.25">
      <c r="A370" s="11" t="s">
        <v>437</v>
      </c>
      <c r="B370" s="12">
        <v>2374.4</v>
      </c>
    </row>
    <row r="371" spans="1:2" x14ac:dyDescent="0.25">
      <c r="A371" s="11" t="s">
        <v>438</v>
      </c>
      <c r="B371" s="12">
        <v>2107.2800000000002</v>
      </c>
    </row>
    <row r="372" spans="1:2" x14ac:dyDescent="0.25">
      <c r="A372" s="10" t="s">
        <v>439</v>
      </c>
      <c r="B372" s="12">
        <v>4481.68</v>
      </c>
    </row>
    <row r="373" spans="1:2" x14ac:dyDescent="0.25">
      <c r="A373" s="9"/>
      <c r="B373" s="12"/>
    </row>
    <row r="374" spans="1:2" x14ac:dyDescent="0.25">
      <c r="A374" s="9" t="s">
        <v>456</v>
      </c>
      <c r="B374" s="12"/>
    </row>
    <row r="375" spans="1:2" x14ac:dyDescent="0.25">
      <c r="A375" s="10" t="s">
        <v>457</v>
      </c>
      <c r="B375" s="12"/>
    </row>
    <row r="376" spans="1:2" x14ac:dyDescent="0.25">
      <c r="A376" s="11" t="s">
        <v>458</v>
      </c>
      <c r="B376" s="12">
        <v>2240.25</v>
      </c>
    </row>
    <row r="377" spans="1:2" x14ac:dyDescent="0.25">
      <c r="A377" s="10" t="s">
        <v>460</v>
      </c>
      <c r="B377" s="12">
        <v>2240.25</v>
      </c>
    </row>
    <row r="378" spans="1:2" x14ac:dyDescent="0.25">
      <c r="A378" s="9"/>
      <c r="B378" s="12"/>
    </row>
    <row r="379" spans="1:2" x14ac:dyDescent="0.25">
      <c r="A379" s="9" t="s">
        <v>474</v>
      </c>
      <c r="B379" s="12"/>
    </row>
    <row r="380" spans="1:2" x14ac:dyDescent="0.25">
      <c r="A380" s="10" t="s">
        <v>475</v>
      </c>
      <c r="B380" s="12"/>
    </row>
    <row r="381" spans="1:2" x14ac:dyDescent="0.25">
      <c r="A381" s="11" t="s">
        <v>476</v>
      </c>
      <c r="B381" s="12">
        <v>2377.9699999999998</v>
      </c>
    </row>
    <row r="382" spans="1:2" x14ac:dyDescent="0.25">
      <c r="A382" s="10" t="s">
        <v>477</v>
      </c>
      <c r="B382" s="12">
        <v>2377.9699999999998</v>
      </c>
    </row>
    <row r="383" spans="1:2" x14ac:dyDescent="0.25">
      <c r="A383" s="9"/>
      <c r="B383" s="12"/>
    </row>
    <row r="384" spans="1:2" x14ac:dyDescent="0.25">
      <c r="A384" s="9" t="s">
        <v>478</v>
      </c>
      <c r="B384" s="12"/>
    </row>
    <row r="385" spans="1:2" x14ac:dyDescent="0.25">
      <c r="A385" s="10" t="s">
        <v>479</v>
      </c>
      <c r="B385" s="12"/>
    </row>
    <row r="386" spans="1:2" x14ac:dyDescent="0.25">
      <c r="A386" s="11" t="s">
        <v>480</v>
      </c>
      <c r="B386" s="12">
        <v>4109</v>
      </c>
    </row>
    <row r="387" spans="1:2" x14ac:dyDescent="0.25">
      <c r="A387" s="11" t="s">
        <v>482</v>
      </c>
      <c r="B387" s="12">
        <v>5547.15</v>
      </c>
    </row>
    <row r="388" spans="1:2" x14ac:dyDescent="0.25">
      <c r="A388" s="11" t="s">
        <v>745</v>
      </c>
      <c r="B388" s="12">
        <v>3205.02</v>
      </c>
    </row>
    <row r="389" spans="1:2" x14ac:dyDescent="0.25">
      <c r="A389" s="11" t="s">
        <v>484</v>
      </c>
      <c r="B389" s="12">
        <v>10929.94</v>
      </c>
    </row>
    <row r="390" spans="1:2" x14ac:dyDescent="0.25">
      <c r="A390" s="11" t="s">
        <v>485</v>
      </c>
      <c r="B390" s="12">
        <v>6944.21</v>
      </c>
    </row>
    <row r="391" spans="1:2" x14ac:dyDescent="0.25">
      <c r="A391" s="11" t="s">
        <v>487</v>
      </c>
      <c r="B391" s="12">
        <v>17545.43</v>
      </c>
    </row>
    <row r="392" spans="1:2" x14ac:dyDescent="0.25">
      <c r="A392" s="11" t="s">
        <v>489</v>
      </c>
      <c r="B392" s="12">
        <v>12039.37</v>
      </c>
    </row>
    <row r="393" spans="1:2" x14ac:dyDescent="0.25">
      <c r="A393" s="11" t="s">
        <v>491</v>
      </c>
      <c r="B393" s="12">
        <v>2259.9499999999998</v>
      </c>
    </row>
    <row r="394" spans="1:2" x14ac:dyDescent="0.25">
      <c r="A394" s="11" t="s">
        <v>492</v>
      </c>
      <c r="B394" s="12">
        <v>8176.91</v>
      </c>
    </row>
    <row r="395" spans="1:2" x14ac:dyDescent="0.25">
      <c r="A395" s="11" t="s">
        <v>493</v>
      </c>
      <c r="B395" s="12">
        <v>1643.6</v>
      </c>
    </row>
    <row r="396" spans="1:2" x14ac:dyDescent="0.25">
      <c r="A396" s="10" t="s">
        <v>494</v>
      </c>
      <c r="B396" s="12">
        <v>72400.58</v>
      </c>
    </row>
    <row r="397" spans="1:2" x14ac:dyDescent="0.25">
      <c r="A397" s="9"/>
      <c r="B397" s="12"/>
    </row>
    <row r="398" spans="1:2" x14ac:dyDescent="0.25">
      <c r="A398" s="9" t="s">
        <v>495</v>
      </c>
      <c r="B398" s="12"/>
    </row>
    <row r="399" spans="1:2" x14ac:dyDescent="0.25">
      <c r="A399" s="10" t="s">
        <v>496</v>
      </c>
      <c r="B399" s="12"/>
    </row>
    <row r="400" spans="1:2" x14ac:dyDescent="0.25">
      <c r="A400" s="11" t="s">
        <v>1048</v>
      </c>
      <c r="B400" s="12">
        <v>1816.37</v>
      </c>
    </row>
    <row r="401" spans="1:2" x14ac:dyDescent="0.25">
      <c r="A401" s="10" t="s">
        <v>498</v>
      </c>
      <c r="B401" s="12">
        <v>1816.37</v>
      </c>
    </row>
    <row r="402" spans="1:2" x14ac:dyDescent="0.25">
      <c r="A402" s="9"/>
      <c r="B402" s="12"/>
    </row>
    <row r="403" spans="1:2" x14ac:dyDescent="0.25">
      <c r="A403" s="9" t="s">
        <v>503</v>
      </c>
      <c r="B403" s="12"/>
    </row>
    <row r="404" spans="1:2" x14ac:dyDescent="0.25">
      <c r="A404" s="10" t="s">
        <v>504</v>
      </c>
      <c r="B404" s="12"/>
    </row>
    <row r="405" spans="1:2" x14ac:dyDescent="0.25">
      <c r="A405" s="11" t="s">
        <v>336</v>
      </c>
      <c r="B405" s="12">
        <v>2037.36</v>
      </c>
    </row>
    <row r="406" spans="1:2" x14ac:dyDescent="0.25">
      <c r="A406" s="10" t="s">
        <v>505</v>
      </c>
      <c r="B406" s="12">
        <v>2037.36</v>
      </c>
    </row>
    <row r="407" spans="1:2" x14ac:dyDescent="0.25">
      <c r="A407" s="9"/>
      <c r="B407" s="12"/>
    </row>
    <row r="408" spans="1:2" x14ac:dyDescent="0.25">
      <c r="A408" s="9" t="s">
        <v>506</v>
      </c>
      <c r="B408" s="12"/>
    </row>
    <row r="409" spans="1:2" x14ac:dyDescent="0.25">
      <c r="A409" s="10" t="s">
        <v>507</v>
      </c>
      <c r="B409" s="12"/>
    </row>
    <row r="410" spans="1:2" x14ac:dyDescent="0.25">
      <c r="A410" s="11" t="s">
        <v>508</v>
      </c>
      <c r="B410" s="12">
        <v>3256.86</v>
      </c>
    </row>
    <row r="411" spans="1:2" x14ac:dyDescent="0.25">
      <c r="A411" s="10" t="s">
        <v>510</v>
      </c>
      <c r="B411" s="12">
        <v>3256.86</v>
      </c>
    </row>
    <row r="412" spans="1:2" x14ac:dyDescent="0.25">
      <c r="A412" s="9"/>
      <c r="B412" s="12"/>
    </row>
    <row r="413" spans="1:2" x14ac:dyDescent="0.25">
      <c r="A413" s="9" t="s">
        <v>511</v>
      </c>
      <c r="B413" s="12"/>
    </row>
    <row r="414" spans="1:2" x14ac:dyDescent="0.25">
      <c r="A414" s="10" t="s">
        <v>512</v>
      </c>
      <c r="B414" s="12"/>
    </row>
    <row r="415" spans="1:2" x14ac:dyDescent="0.25">
      <c r="A415" s="11" t="s">
        <v>513</v>
      </c>
      <c r="B415" s="12">
        <v>1428.32</v>
      </c>
    </row>
    <row r="416" spans="1:2" x14ac:dyDescent="0.25">
      <c r="A416" s="10" t="s">
        <v>515</v>
      </c>
      <c r="B416" s="12">
        <v>1428.32</v>
      </c>
    </row>
    <row r="417" spans="1:2" x14ac:dyDescent="0.25">
      <c r="A417" s="9"/>
      <c r="B417" s="12"/>
    </row>
    <row r="418" spans="1:2" x14ac:dyDescent="0.25">
      <c r="A418" s="9" t="s">
        <v>516</v>
      </c>
      <c r="B418" s="12"/>
    </row>
    <row r="419" spans="1:2" x14ac:dyDescent="0.25">
      <c r="A419" s="10" t="s">
        <v>517</v>
      </c>
      <c r="B419" s="12"/>
    </row>
    <row r="420" spans="1:2" x14ac:dyDescent="0.25">
      <c r="A420" s="11" t="s">
        <v>519</v>
      </c>
      <c r="B420" s="12">
        <v>1962.72</v>
      </c>
    </row>
    <row r="421" spans="1:2" x14ac:dyDescent="0.25">
      <c r="A421" s="10" t="s">
        <v>520</v>
      </c>
      <c r="B421" s="12">
        <v>1962.72</v>
      </c>
    </row>
    <row r="422" spans="1:2" x14ac:dyDescent="0.25">
      <c r="A422" s="9"/>
      <c r="B422" s="12"/>
    </row>
    <row r="423" spans="1:2" x14ac:dyDescent="0.25">
      <c r="A423" s="9" t="s">
        <v>750</v>
      </c>
      <c r="B423" s="12"/>
    </row>
    <row r="424" spans="1:2" x14ac:dyDescent="0.25">
      <c r="A424" s="10" t="s">
        <v>751</v>
      </c>
      <c r="B424" s="12"/>
    </row>
    <row r="425" spans="1:2" x14ac:dyDescent="0.25">
      <c r="A425" s="11" t="s">
        <v>1049</v>
      </c>
      <c r="B425" s="12">
        <v>360.84</v>
      </c>
    </row>
    <row r="426" spans="1:2" x14ac:dyDescent="0.25">
      <c r="A426" s="10" t="s">
        <v>753</v>
      </c>
      <c r="B426" s="12">
        <v>360.84</v>
      </c>
    </row>
    <row r="427" spans="1:2" x14ac:dyDescent="0.25">
      <c r="A427" s="9"/>
      <c r="B427" s="12"/>
    </row>
    <row r="428" spans="1:2" x14ac:dyDescent="0.25">
      <c r="A428" s="9" t="s">
        <v>754</v>
      </c>
      <c r="B428" s="12"/>
    </row>
    <row r="429" spans="1:2" x14ac:dyDescent="0.25">
      <c r="A429" s="10" t="s">
        <v>755</v>
      </c>
      <c r="B429" s="12"/>
    </row>
    <row r="430" spans="1:2" x14ac:dyDescent="0.25">
      <c r="A430" s="11" t="s">
        <v>1050</v>
      </c>
      <c r="B430" s="12">
        <v>340.32</v>
      </c>
    </row>
    <row r="431" spans="1:2" x14ac:dyDescent="0.25">
      <c r="A431" s="10" t="s">
        <v>757</v>
      </c>
      <c r="B431" s="12">
        <v>340.32</v>
      </c>
    </row>
    <row r="432" spans="1:2" x14ac:dyDescent="0.25">
      <c r="A432" s="9"/>
      <c r="B432" s="12"/>
    </row>
    <row r="433" spans="1:2" x14ac:dyDescent="0.25">
      <c r="A433" s="9" t="s">
        <v>758</v>
      </c>
      <c r="B433" s="12"/>
    </row>
    <row r="434" spans="1:2" x14ac:dyDescent="0.25">
      <c r="A434" s="10" t="s">
        <v>759</v>
      </c>
      <c r="B434" s="12"/>
    </row>
    <row r="435" spans="1:2" x14ac:dyDescent="0.25">
      <c r="A435" s="11" t="s">
        <v>760</v>
      </c>
      <c r="B435" s="12">
        <v>1695</v>
      </c>
    </row>
    <row r="436" spans="1:2" x14ac:dyDescent="0.25">
      <c r="A436" s="10" t="s">
        <v>761</v>
      </c>
      <c r="B436" s="12">
        <v>1695</v>
      </c>
    </row>
    <row r="437" spans="1:2" x14ac:dyDescent="0.25">
      <c r="A437" s="9"/>
      <c r="B437" s="12"/>
    </row>
    <row r="438" spans="1:2" x14ac:dyDescent="0.25">
      <c r="A438" s="9" t="s">
        <v>535</v>
      </c>
      <c r="B438" s="12"/>
    </row>
    <row r="439" spans="1:2" x14ac:dyDescent="0.25">
      <c r="A439" s="10" t="s">
        <v>536</v>
      </c>
      <c r="B439" s="12"/>
    </row>
    <row r="440" spans="1:2" x14ac:dyDescent="0.25">
      <c r="A440" s="11" t="s">
        <v>762</v>
      </c>
      <c r="B440" s="12">
        <v>430.56</v>
      </c>
    </row>
    <row r="441" spans="1:2" x14ac:dyDescent="0.25">
      <c r="A441" s="11" t="s">
        <v>537</v>
      </c>
      <c r="B441" s="12">
        <v>720.59</v>
      </c>
    </row>
    <row r="442" spans="1:2" x14ac:dyDescent="0.25">
      <c r="A442" s="10" t="s">
        <v>538</v>
      </c>
      <c r="B442" s="12">
        <v>1151.1500000000001</v>
      </c>
    </row>
    <row r="443" spans="1:2" x14ac:dyDescent="0.25">
      <c r="A443" s="9"/>
      <c r="B443" s="12"/>
    </row>
    <row r="444" spans="1:2" x14ac:dyDescent="0.25">
      <c r="A444" s="9" t="s">
        <v>542</v>
      </c>
      <c r="B444" s="12"/>
    </row>
    <row r="445" spans="1:2" x14ac:dyDescent="0.25">
      <c r="A445" s="10" t="s">
        <v>543</v>
      </c>
      <c r="B445" s="12"/>
    </row>
    <row r="446" spans="1:2" x14ac:dyDescent="0.25">
      <c r="A446" s="11" t="s">
        <v>425</v>
      </c>
      <c r="B446" s="12">
        <v>317.24</v>
      </c>
    </row>
    <row r="447" spans="1:2" x14ac:dyDescent="0.25">
      <c r="A447" s="10" t="s">
        <v>545</v>
      </c>
      <c r="B447" s="12">
        <v>317.24</v>
      </c>
    </row>
    <row r="448" spans="1:2" x14ac:dyDescent="0.25">
      <c r="A448" s="9"/>
      <c r="B448" s="12"/>
    </row>
    <row r="449" spans="1:2" x14ac:dyDescent="0.25">
      <c r="A449" s="9" t="s">
        <v>767</v>
      </c>
      <c r="B449" s="12"/>
    </row>
    <row r="450" spans="1:2" x14ac:dyDescent="0.25">
      <c r="A450" s="10" t="s">
        <v>768</v>
      </c>
      <c r="B450" s="12"/>
    </row>
    <row r="451" spans="1:2" x14ac:dyDescent="0.25">
      <c r="A451" s="11" t="s">
        <v>769</v>
      </c>
      <c r="B451" s="12">
        <v>275.38</v>
      </c>
    </row>
    <row r="452" spans="1:2" x14ac:dyDescent="0.25">
      <c r="A452" s="10" t="s">
        <v>770</v>
      </c>
      <c r="B452" s="12">
        <v>275.38</v>
      </c>
    </row>
    <row r="453" spans="1:2" x14ac:dyDescent="0.25">
      <c r="A453" s="9"/>
      <c r="B453" s="12"/>
    </row>
    <row r="454" spans="1:2" x14ac:dyDescent="0.25">
      <c r="A454" s="9" t="s">
        <v>771</v>
      </c>
      <c r="B454" s="12"/>
    </row>
    <row r="455" spans="1:2" x14ac:dyDescent="0.25">
      <c r="A455" s="10" t="s">
        <v>772</v>
      </c>
      <c r="B455" s="12"/>
    </row>
    <row r="456" spans="1:2" x14ac:dyDescent="0.25">
      <c r="A456" s="11" t="s">
        <v>773</v>
      </c>
      <c r="B456" s="12">
        <v>595.44000000000005</v>
      </c>
    </row>
    <row r="457" spans="1:2" x14ac:dyDescent="0.25">
      <c r="A457" s="10" t="s">
        <v>774</v>
      </c>
      <c r="B457" s="12">
        <v>595.44000000000005</v>
      </c>
    </row>
    <row r="458" spans="1:2" x14ac:dyDescent="0.25">
      <c r="A458" s="9"/>
      <c r="B458" s="12"/>
    </row>
    <row r="459" spans="1:2" x14ac:dyDescent="0.25">
      <c r="A459" s="9" t="s">
        <v>557</v>
      </c>
      <c r="B459" s="12"/>
    </row>
    <row r="460" spans="1:2" x14ac:dyDescent="0.25">
      <c r="A460" s="10" t="s">
        <v>558</v>
      </c>
      <c r="B460" s="12"/>
    </row>
    <row r="461" spans="1:2" x14ac:dyDescent="0.25">
      <c r="A461" s="11" t="s">
        <v>559</v>
      </c>
      <c r="B461" s="12">
        <v>244.36</v>
      </c>
    </row>
    <row r="462" spans="1:2" x14ac:dyDescent="0.25">
      <c r="A462" s="11" t="s">
        <v>775</v>
      </c>
      <c r="B462" s="12">
        <v>11.92</v>
      </c>
    </row>
    <row r="463" spans="1:2" x14ac:dyDescent="0.25">
      <c r="A463" s="10" t="s">
        <v>560</v>
      </c>
      <c r="B463" s="12">
        <v>256.28000000000003</v>
      </c>
    </row>
    <row r="464" spans="1:2" x14ac:dyDescent="0.25">
      <c r="A464" s="9"/>
      <c r="B464" s="12"/>
    </row>
    <row r="465" spans="1:2" x14ac:dyDescent="0.25">
      <c r="A465" s="9" t="s">
        <v>776</v>
      </c>
      <c r="B465" s="12"/>
    </row>
    <row r="466" spans="1:2" x14ac:dyDescent="0.25">
      <c r="A466" s="10" t="s">
        <v>777</v>
      </c>
      <c r="B466" s="12"/>
    </row>
    <row r="467" spans="1:2" x14ac:dyDescent="0.25">
      <c r="A467" s="11" t="s">
        <v>773</v>
      </c>
      <c r="B467" s="12">
        <v>763.2</v>
      </c>
    </row>
    <row r="468" spans="1:2" x14ac:dyDescent="0.25">
      <c r="A468" s="10" t="s">
        <v>778</v>
      </c>
      <c r="B468" s="12">
        <v>763.2</v>
      </c>
    </row>
    <row r="469" spans="1:2" x14ac:dyDescent="0.25">
      <c r="A469" s="9"/>
      <c r="B469" s="12"/>
    </row>
    <row r="470" spans="1:2" x14ac:dyDescent="0.25">
      <c r="A470" s="9" t="s">
        <v>779</v>
      </c>
      <c r="B470" s="12"/>
    </row>
    <row r="471" spans="1:2" x14ac:dyDescent="0.25">
      <c r="A471" s="10" t="s">
        <v>780</v>
      </c>
      <c r="B471" s="12"/>
    </row>
    <row r="472" spans="1:2" x14ac:dyDescent="0.25">
      <c r="A472" s="11" t="s">
        <v>773</v>
      </c>
      <c r="B472" s="12">
        <v>819.6</v>
      </c>
    </row>
    <row r="473" spans="1:2" x14ac:dyDescent="0.25">
      <c r="A473" s="10" t="s">
        <v>781</v>
      </c>
      <c r="B473" s="12">
        <v>819.6</v>
      </c>
    </row>
    <row r="474" spans="1:2" x14ac:dyDescent="0.25">
      <c r="A474" s="9"/>
      <c r="B474" s="12"/>
    </row>
    <row r="475" spans="1:2" x14ac:dyDescent="0.25">
      <c r="A475" s="9" t="s">
        <v>782</v>
      </c>
      <c r="B475" s="12"/>
    </row>
    <row r="476" spans="1:2" x14ac:dyDescent="0.25">
      <c r="A476" s="10" t="s">
        <v>783</v>
      </c>
      <c r="B476" s="12"/>
    </row>
    <row r="477" spans="1:2" x14ac:dyDescent="0.25">
      <c r="A477" s="11" t="s">
        <v>773</v>
      </c>
      <c r="B477" s="12">
        <v>592.55999999999995</v>
      </c>
    </row>
    <row r="478" spans="1:2" x14ac:dyDescent="0.25">
      <c r="A478" s="10" t="s">
        <v>784</v>
      </c>
      <c r="B478" s="12">
        <v>592.55999999999995</v>
      </c>
    </row>
    <row r="479" spans="1:2" x14ac:dyDescent="0.25">
      <c r="A479" s="9"/>
      <c r="B479" s="12"/>
    </row>
    <row r="480" spans="1:2" x14ac:dyDescent="0.25">
      <c r="A480" s="9" t="s">
        <v>564</v>
      </c>
      <c r="B480" s="12">
        <v>907337.62999999954</v>
      </c>
    </row>
  </sheetData>
  <sheetProtection algorithmName="SHA-512" hashValue="cdinCAyia9eq2rhdyo4Yxc/N8QpK+SPWAmxkC7hd7X0+j87gvPKptz9QfHaOttbSIvUGEF24GxlPzCYpl295BA==" saltValue="AeVn6Fy9uEFYq4+83bMVAA==" spinCount="100000" sheet="1" objects="1" scenarios="1" pivotTables="0"/>
  <pageMargins left="0.7" right="0.7" top="0.75" bottom="0.75" header="0.3" footer="0.3"/>
  <pageSetup orientation="landscape" horizontalDpi="0" verticalDpi="0"/>
  <drawing r:id="rId2"/>
  <extLst>
    <ext xmlns:x14="http://schemas.microsoft.com/office/spreadsheetml/2009/9/main" uri="{A8765BA9-456A-4dab-B4F3-ACF838C121DE}">
      <x14:slicerList>
        <x14:slicer r:id="rId3"/>
      </x14:slicerList>
    </ext>
  </extLst>
</worksheet>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Me First</vt:lpstr>
      <vt:lpstr>FY25TitleIA&amp;D_EqServ</vt:lpstr>
      <vt:lpstr>Title I</vt:lpstr>
      <vt:lpstr>Title I Consortia</vt:lpstr>
      <vt:lpstr>FY25TitleII_EqServ</vt:lpstr>
      <vt:lpstr>Title II</vt:lpstr>
      <vt:lpstr>FY25TitleIII_EqServ</vt:lpstr>
      <vt:lpstr>Title III</vt:lpstr>
      <vt:lpstr>FY25TitleIV_EqServ</vt:lpstr>
      <vt:lpstr>Title IV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FY2025 District Reservations for ESSA Equitable Services</dc:title>
  <dc:subject/>
  <dc:creator>DESE</dc:creator>
  <cp:keywords/>
  <dc:description/>
  <cp:lastModifiedBy>Zou, Dong (EOE)</cp:lastModifiedBy>
  <cp:revision/>
  <cp:lastPrinted>2025-08-27T16:43:41Z</cp:lastPrinted>
  <dcterms:created xsi:type="dcterms:W3CDTF">2025-05-23T16:05:39Z</dcterms:created>
  <dcterms:modified xsi:type="dcterms:W3CDTF">2025-09-19T20:06:05Z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Sep 19 2025 12:00AM</vt:lpwstr>
  </property>
</Properties>
</file>