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zou\Desktop\2026\2026-08\SCTASK0950843\"/>
    </mc:Choice>
  </mc:AlternateContent>
  <xr:revisionPtr revIDLastSave="0" documentId="13_ncr:1_{3B5C2770-5741-44CF-9D42-6B5321666375}" xr6:coauthVersionLast="47" xr6:coauthVersionMax="47" xr10:uidLastSave="{00000000-0000-0000-0000-000000000000}"/>
  <bookViews>
    <workbookView xWindow="1425" yWindow="1425" windowWidth="38700" windowHeight="15345" xr2:uid="{A6C650D3-D954-4FCC-B1C2-862EEAF15284}"/>
  </bookViews>
  <sheets>
    <sheet name="District Spend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1" l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E6" i="1"/>
  <c r="C6" i="1"/>
  <c r="E5" i="1"/>
  <c r="C5" i="1"/>
  <c r="E4" i="1"/>
  <c r="C4" i="1"/>
  <c r="E3" i="1"/>
  <c r="C3" i="1"/>
</calcChain>
</file>

<file path=xl/sharedStrings.xml><?xml version="1.0" encoding="utf-8"?>
<sst xmlns="http://schemas.openxmlformats.org/spreadsheetml/2006/main" count="63" uniqueCount="63">
  <si>
    <t>Org Code</t>
  </si>
  <si>
    <t>District</t>
  </si>
  <si>
    <t>Date</t>
  </si>
  <si>
    <t>2358
outside Professional Development Providers for Instructional Staff</t>
  </si>
  <si>
    <t>Total</t>
  </si>
  <si>
    <t>00090000</t>
  </si>
  <si>
    <t>Andover</t>
  </si>
  <si>
    <t>06100000</t>
  </si>
  <si>
    <t>Ashburnham-Westminster</t>
  </si>
  <si>
    <t>00350000</t>
  </si>
  <si>
    <t>Boston</t>
  </si>
  <si>
    <t>00440000</t>
  </si>
  <si>
    <t>Brockton</t>
  </si>
  <si>
    <t>00490000</t>
  </si>
  <si>
    <t>Cambridge</t>
  </si>
  <si>
    <t>00520000</t>
  </si>
  <si>
    <t>Carver</t>
  </si>
  <si>
    <t>00930000</t>
  </si>
  <si>
    <t>Everett</t>
  </si>
  <si>
    <t>00950000</t>
  </si>
  <si>
    <t>Fall River</t>
  </si>
  <si>
    <t>06740000</t>
  </si>
  <si>
    <t>Gill Montague</t>
  </si>
  <si>
    <t>06750000</t>
  </si>
  <si>
    <t>Hamilton-Wenham</t>
  </si>
  <si>
    <t>01280000</t>
  </si>
  <si>
    <t>Haverhill</t>
  </si>
  <si>
    <t>01370000</t>
  </si>
  <si>
    <t>Holyoke</t>
  </si>
  <si>
    <t>01530000</t>
  </si>
  <si>
    <t>Leominster</t>
  </si>
  <si>
    <t>01810000</t>
  </si>
  <si>
    <t>Methuen</t>
  </si>
  <si>
    <t>01820000</t>
  </si>
  <si>
    <t>Middleboro</t>
  </si>
  <si>
    <t>01910000</t>
  </si>
  <si>
    <t>Monson</t>
  </si>
  <si>
    <t>01990000</t>
  </si>
  <si>
    <t>Needham</t>
  </si>
  <si>
    <t>02090000</t>
  </si>
  <si>
    <t>North Adams</t>
  </si>
  <si>
    <t>02200000</t>
  </si>
  <si>
    <t>Norwood</t>
  </si>
  <si>
    <t>02440000</t>
  </si>
  <si>
    <t>Randolph</t>
  </si>
  <si>
    <t>02480000</t>
  </si>
  <si>
    <t>Revere</t>
  </si>
  <si>
    <t>02620000</t>
  </si>
  <si>
    <t>Saugus</t>
  </si>
  <si>
    <t>02740000</t>
  </si>
  <si>
    <t>Somerville</t>
  </si>
  <si>
    <t>02780000</t>
  </si>
  <si>
    <t>South Hadley</t>
  </si>
  <si>
    <t>02810000</t>
  </si>
  <si>
    <t>Springfield</t>
  </si>
  <si>
    <t>07750000</t>
  </si>
  <si>
    <t>Wachusett</t>
  </si>
  <si>
    <t>03080000</t>
  </si>
  <si>
    <t>Waltham</t>
  </si>
  <si>
    <t xml:space="preserve">This is money for districts that participated in DESEs Tiered Math Academy, services provided through Carnegie Learning.   </t>
  </si>
  <si>
    <t>Services received may include: Virtual coaching, on-site coaching, leadership walkthroughs, The National Institute, Professional Learning</t>
  </si>
  <si>
    <t>FY26 Tiered Math Academy District Spending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</si>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</sst>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49" fontId="1" fillId="0" borderId="0" xfId="0" applyNumberFormat="1" applyFont="1"/>
    <xf numFmtId="164" fontId="3" fillId="0" borderId="0" xfId="1" applyNumberFormat="1" applyFont="1"/>
    <xf numFmtId="49" fontId="0" fillId="0" borderId="0" xfId="0" applyNumberFormat="1"/>
    <xf numFmtId="0" fontId="3" fillId="0" borderId="0" xfId="0" applyFont="1" applyAlignment="1">
      <alignment horizontal="left" vertical="center"/>
    </xf>
    <xf numFmtId="164" fontId="3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NumberFormat="1" applyFont="1" applyFill="1" applyAlignment="1">
      <alignment horizontal="center" wrapText="1"/>
    </xf>
    <xf numFmtId="164" fontId="2" fillId="2" borderId="0" xfId="1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4C218D-B3D7-41D9-8D63-2035A86959F1}" name="Table8" displayName="Table8" ref="A2:E29" totalsRowShown="0" headerRowDxfId="6" dataDxfId="5">
  <autoFilter ref="A2:E29" xr:uid="{C44C218D-B3D7-41D9-8D63-2035A86959F1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:E29">
    <sortCondition ref="B2:B29"/>
  </sortState>
  <tableColumns count="5">
    <tableColumn id="1" xr3:uid="{54EEC5EB-67F3-463F-AFAA-AEBF9CAC4432}" name="Org Code" dataDxfId="4"/>
    <tableColumn id="2" xr3:uid="{89D14360-5B27-4C1B-9DA6-FF18E2927BEC}" name="District" dataDxfId="3"/>
    <tableColumn id="3" xr3:uid="{AF02F9DF-9DFA-49F4-A5CB-362BECD77C3B}" name="Date" dataDxfId="2">
      <calculatedColumnFormula>"FY26"</calculatedColumnFormula>
    </tableColumn>
    <tableColumn id="4" xr3:uid="{6DB336A9-00BD-40AE-81A9-42BD6BF14650}" name="2358_x000a_outside Professional Development Providers for Instructional Staff" dataDxfId="1" dataCellStyle="Currency"/>
    <tableColumn id="5" xr3:uid="{CAC95D69-E315-44B4-9B2A-E70DF2B0B0D1}" name="Total" dataDxfId="0" dataCellStyle="Currency">
      <calculatedColumnFormula>Table8[[#This Row],[2358
outside Professional Development Providers for Instructional Staff]]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236C-07CE-450E-BEA7-981A8FA25DDB}">
  <sheetPr codeName="Sheet1"/>
  <dimension ref="A1:G34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40625" defaultRowHeight="14.25" x14ac:dyDescent="0.2"/>
  <cols>
    <col min="1" max="1" width="18.7109375" style="7" customWidth="1"/>
    <col min="2" max="2" width="25.28515625" style="1" customWidth="1"/>
    <col min="3" max="3" width="11.28515625" style="1" customWidth="1"/>
    <col min="4" max="4" width="23.28515625" style="3" customWidth="1"/>
    <col min="5" max="5" width="18.7109375" style="3" customWidth="1"/>
    <col min="6" max="6" width="9.140625" style="1"/>
    <col min="7" max="7" width="14" style="1" customWidth="1"/>
    <col min="8" max="16384" width="9.140625" style="1"/>
  </cols>
  <sheetData>
    <row r="1" spans="1:7" ht="26.1" customHeight="1" x14ac:dyDescent="0.25">
      <c r="A1" s="8" t="s">
        <v>61</v>
      </c>
    </row>
    <row r="2" spans="1:7" s="9" customFormat="1" ht="57.7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</row>
    <row r="3" spans="1:7" ht="15" x14ac:dyDescent="0.25">
      <c r="A3" s="2" t="s">
        <v>5</v>
      </c>
      <c r="B3" s="1" t="s">
        <v>6</v>
      </c>
      <c r="C3" s="1" t="str">
        <f t="shared" ref="C3:C29" si="0">"FY26"</f>
        <v>FY26</v>
      </c>
      <c r="D3" s="3">
        <v>21100</v>
      </c>
      <c r="E3" s="3">
        <f>Table8[[#This Row],[2358
outside Professional Development Providers for Instructional Staff]]</f>
        <v>21100</v>
      </c>
    </row>
    <row r="4" spans="1:7" ht="15" x14ac:dyDescent="0.25">
      <c r="A4" s="4" t="s">
        <v>7</v>
      </c>
      <c r="B4" s="5" t="s">
        <v>8</v>
      </c>
      <c r="C4" s="1" t="str">
        <f t="shared" si="0"/>
        <v>FY26</v>
      </c>
      <c r="D4" s="3">
        <v>7800</v>
      </c>
      <c r="E4" s="3">
        <f>Table8[[#This Row],[2358
outside Professional Development Providers for Instructional Staff]]</f>
        <v>7800</v>
      </c>
    </row>
    <row r="5" spans="1:7" ht="15" x14ac:dyDescent="0.25">
      <c r="A5" s="2" t="s">
        <v>9</v>
      </c>
      <c r="B5" s="1" t="s">
        <v>10</v>
      </c>
      <c r="C5" s="1" t="str">
        <f t="shared" si="0"/>
        <v>FY26</v>
      </c>
      <c r="D5" s="3">
        <v>12750</v>
      </c>
      <c r="E5" s="3">
        <f>Table8[[#This Row],[2358
outside Professional Development Providers for Instructional Staff]]</f>
        <v>12750</v>
      </c>
    </row>
    <row r="6" spans="1:7" ht="15" x14ac:dyDescent="0.25">
      <c r="A6" s="4" t="s">
        <v>11</v>
      </c>
      <c r="B6" s="1" t="s">
        <v>12</v>
      </c>
      <c r="C6" s="1" t="str">
        <f t="shared" si="0"/>
        <v>FY26</v>
      </c>
      <c r="D6" s="3">
        <v>49600</v>
      </c>
      <c r="E6" s="3">
        <f>Table8[[#This Row],[2358
outside Professional Development Providers for Instructional Staff]]</f>
        <v>49600</v>
      </c>
    </row>
    <row r="7" spans="1:7" ht="15" x14ac:dyDescent="0.25">
      <c r="A7" s="4" t="s">
        <v>13</v>
      </c>
      <c r="B7" s="1" t="s">
        <v>14</v>
      </c>
      <c r="C7" s="1" t="str">
        <f t="shared" si="0"/>
        <v>FY26</v>
      </c>
      <c r="D7" s="3">
        <v>475</v>
      </c>
      <c r="E7" s="3">
        <f>Table8[[#This Row],[2358
outside Professional Development Providers for Instructional Staff]]</f>
        <v>475</v>
      </c>
      <c r="G7" s="6"/>
    </row>
    <row r="8" spans="1:7" ht="15" x14ac:dyDescent="0.25">
      <c r="A8" s="2" t="s">
        <v>15</v>
      </c>
      <c r="B8" s="1" t="s">
        <v>16</v>
      </c>
      <c r="C8" s="1" t="str">
        <f t="shared" si="0"/>
        <v>FY26</v>
      </c>
      <c r="D8" s="3">
        <v>4000</v>
      </c>
      <c r="E8" s="3">
        <f>Table8[[#This Row],[2358
outside Professional Development Providers for Instructional Staff]]</f>
        <v>4000</v>
      </c>
    </row>
    <row r="9" spans="1:7" ht="15" x14ac:dyDescent="0.25">
      <c r="A9" s="2" t="s">
        <v>17</v>
      </c>
      <c r="B9" s="1" t="s">
        <v>18</v>
      </c>
      <c r="C9" s="1" t="str">
        <f t="shared" si="0"/>
        <v>FY26</v>
      </c>
      <c r="D9" s="3">
        <v>40500</v>
      </c>
      <c r="E9" s="3">
        <f>Table8[[#This Row],[2358
outside Professional Development Providers for Instructional Staff]]</f>
        <v>40500</v>
      </c>
    </row>
    <row r="10" spans="1:7" ht="15" x14ac:dyDescent="0.25">
      <c r="A10" s="2" t="s">
        <v>19</v>
      </c>
      <c r="B10" s="1" t="s">
        <v>20</v>
      </c>
      <c r="C10" s="1" t="str">
        <f t="shared" si="0"/>
        <v>FY26</v>
      </c>
      <c r="D10" s="3">
        <v>7325</v>
      </c>
      <c r="E10" s="3">
        <f>Table8[[#This Row],[2358
outside Professional Development Providers for Instructional Staff]]</f>
        <v>7325</v>
      </c>
    </row>
    <row r="11" spans="1:7" ht="15" x14ac:dyDescent="0.25">
      <c r="A11" s="2" t="s">
        <v>21</v>
      </c>
      <c r="B11" s="1" t="s">
        <v>22</v>
      </c>
      <c r="C11" s="1" t="str">
        <f t="shared" si="0"/>
        <v>FY26</v>
      </c>
      <c r="D11" s="3">
        <v>475</v>
      </c>
      <c r="E11" s="3">
        <f>Table8[[#This Row],[2358
outside Professional Development Providers for Instructional Staff]]</f>
        <v>475</v>
      </c>
    </row>
    <row r="12" spans="1:7" ht="15" x14ac:dyDescent="0.25">
      <c r="A12" s="2" t="s">
        <v>23</v>
      </c>
      <c r="B12" s="1" t="s">
        <v>24</v>
      </c>
      <c r="C12" s="1" t="str">
        <f t="shared" si="0"/>
        <v>FY26</v>
      </c>
      <c r="D12" s="3">
        <v>38000</v>
      </c>
      <c r="E12" s="3">
        <f>Table8[[#This Row],[2358
outside Professional Development Providers for Instructional Staff]]</f>
        <v>38000</v>
      </c>
    </row>
    <row r="13" spans="1:7" ht="15" x14ac:dyDescent="0.25">
      <c r="A13" s="2" t="s">
        <v>25</v>
      </c>
      <c r="B13" s="1" t="s">
        <v>26</v>
      </c>
      <c r="C13" s="1" t="str">
        <f t="shared" si="0"/>
        <v>FY26</v>
      </c>
      <c r="D13" s="3">
        <v>7600</v>
      </c>
      <c r="E13" s="3">
        <f>Table8[[#This Row],[2358
outside Professional Development Providers for Instructional Staff]]</f>
        <v>7600</v>
      </c>
    </row>
    <row r="14" spans="1:7" ht="15" x14ac:dyDescent="0.25">
      <c r="A14" s="2" t="s">
        <v>27</v>
      </c>
      <c r="B14" s="1" t="s">
        <v>28</v>
      </c>
      <c r="C14" s="1" t="str">
        <f t="shared" si="0"/>
        <v>FY26</v>
      </c>
      <c r="D14" s="3">
        <v>950</v>
      </c>
      <c r="E14" s="3">
        <f>Table8[[#This Row],[2358
outside Professional Development Providers for Instructional Staff]]</f>
        <v>950</v>
      </c>
    </row>
    <row r="15" spans="1:7" ht="15" x14ac:dyDescent="0.25">
      <c r="A15" s="2" t="s">
        <v>29</v>
      </c>
      <c r="B15" s="1" t="s">
        <v>30</v>
      </c>
      <c r="C15" s="1" t="str">
        <f t="shared" si="0"/>
        <v>FY26</v>
      </c>
      <c r="D15" s="3">
        <v>63375</v>
      </c>
      <c r="E15" s="3">
        <f>Table8[[#This Row],[2358
outside Professional Development Providers for Instructional Staff]]</f>
        <v>63375</v>
      </c>
    </row>
    <row r="16" spans="1:7" ht="15" x14ac:dyDescent="0.25">
      <c r="A16" s="2" t="s">
        <v>31</v>
      </c>
      <c r="B16" s="1" t="s">
        <v>32</v>
      </c>
      <c r="C16" s="1" t="str">
        <f t="shared" si="0"/>
        <v>FY26</v>
      </c>
      <c r="D16" s="3">
        <v>55975</v>
      </c>
      <c r="E16" s="3">
        <f>Table8[[#This Row],[2358
outside Professional Development Providers for Instructional Staff]]</f>
        <v>55975</v>
      </c>
    </row>
    <row r="17" spans="1:5" ht="15" x14ac:dyDescent="0.25">
      <c r="A17" s="2" t="s">
        <v>33</v>
      </c>
      <c r="B17" s="1" t="s">
        <v>34</v>
      </c>
      <c r="C17" s="1" t="str">
        <f t="shared" si="0"/>
        <v>FY26</v>
      </c>
      <c r="D17" s="3">
        <v>3325</v>
      </c>
      <c r="E17" s="3">
        <f>Table8[[#This Row],[2358
outside Professional Development Providers for Instructional Staff]]</f>
        <v>3325</v>
      </c>
    </row>
    <row r="18" spans="1:5" ht="15" x14ac:dyDescent="0.25">
      <c r="A18" s="4" t="s">
        <v>35</v>
      </c>
      <c r="B18" s="1" t="s">
        <v>36</v>
      </c>
      <c r="C18" s="1" t="str">
        <f t="shared" si="0"/>
        <v>FY26</v>
      </c>
      <c r="D18" s="3">
        <v>10650</v>
      </c>
      <c r="E18" s="3">
        <f>Table8[[#This Row],[2358
outside Professional Development Providers for Instructional Staff]]</f>
        <v>10650</v>
      </c>
    </row>
    <row r="19" spans="1:5" ht="15" x14ac:dyDescent="0.25">
      <c r="A19" s="2" t="s">
        <v>37</v>
      </c>
      <c r="B19" s="1" t="s">
        <v>38</v>
      </c>
      <c r="C19" s="1" t="str">
        <f t="shared" si="0"/>
        <v>FY26</v>
      </c>
      <c r="D19" s="3">
        <v>36500</v>
      </c>
      <c r="E19" s="3">
        <f>Table8[[#This Row],[2358
outside Professional Development Providers for Instructional Staff]]</f>
        <v>36500</v>
      </c>
    </row>
    <row r="20" spans="1:5" ht="15" x14ac:dyDescent="0.25">
      <c r="A20" s="2" t="s">
        <v>39</v>
      </c>
      <c r="B20" s="1" t="s">
        <v>40</v>
      </c>
      <c r="C20" s="1" t="str">
        <f t="shared" si="0"/>
        <v>FY26</v>
      </c>
      <c r="D20" s="3">
        <v>6650</v>
      </c>
      <c r="E20" s="3">
        <f>Table8[[#This Row],[2358
outside Professional Development Providers for Instructional Staff]]</f>
        <v>6650</v>
      </c>
    </row>
    <row r="21" spans="1:5" ht="15" x14ac:dyDescent="0.25">
      <c r="A21" s="2" t="s">
        <v>41</v>
      </c>
      <c r="B21" s="1" t="s">
        <v>42</v>
      </c>
      <c r="C21" s="1" t="str">
        <f t="shared" si="0"/>
        <v>FY26</v>
      </c>
      <c r="D21" s="3">
        <v>7325</v>
      </c>
      <c r="E21" s="3">
        <f>Table8[[#This Row],[2358
outside Professional Development Providers for Instructional Staff]]</f>
        <v>7325</v>
      </c>
    </row>
    <row r="22" spans="1:5" ht="15" x14ac:dyDescent="0.25">
      <c r="A22" s="2" t="s">
        <v>43</v>
      </c>
      <c r="B22" s="1" t="s">
        <v>44</v>
      </c>
      <c r="C22" s="1" t="str">
        <f t="shared" si="0"/>
        <v>FY26</v>
      </c>
      <c r="D22" s="3">
        <v>49800</v>
      </c>
      <c r="E22" s="3">
        <f>Table8[[#This Row],[2358
outside Professional Development Providers for Instructional Staff]]</f>
        <v>49800</v>
      </c>
    </row>
    <row r="23" spans="1:5" ht="15" x14ac:dyDescent="0.25">
      <c r="A23" s="2" t="s">
        <v>45</v>
      </c>
      <c r="B23" s="1" t="s">
        <v>46</v>
      </c>
      <c r="C23" s="1" t="str">
        <f t="shared" si="0"/>
        <v>FY26</v>
      </c>
      <c r="D23" s="3">
        <v>7800</v>
      </c>
      <c r="E23" s="3">
        <f>Table8[[#This Row],[2358
outside Professional Development Providers for Instructional Staff]]</f>
        <v>7800</v>
      </c>
    </row>
    <row r="24" spans="1:5" ht="15" x14ac:dyDescent="0.25">
      <c r="A24" s="4" t="s">
        <v>47</v>
      </c>
      <c r="B24" s="1" t="s">
        <v>48</v>
      </c>
      <c r="C24" s="1" t="str">
        <f t="shared" si="0"/>
        <v>FY26</v>
      </c>
      <c r="D24" s="3">
        <v>46475</v>
      </c>
      <c r="E24" s="3">
        <f>Table8[[#This Row],[2358
outside Professional Development Providers for Instructional Staff]]</f>
        <v>46475</v>
      </c>
    </row>
    <row r="25" spans="1:5" ht="15" x14ac:dyDescent="0.25">
      <c r="A25" s="2" t="s">
        <v>49</v>
      </c>
      <c r="B25" s="1" t="s">
        <v>50</v>
      </c>
      <c r="C25" s="1" t="str">
        <f t="shared" si="0"/>
        <v>FY26</v>
      </c>
      <c r="D25" s="3">
        <v>7325</v>
      </c>
      <c r="E25" s="3">
        <f>Table8[[#This Row],[2358
outside Professional Development Providers for Instructional Staff]]</f>
        <v>7325</v>
      </c>
    </row>
    <row r="26" spans="1:5" ht="15" x14ac:dyDescent="0.25">
      <c r="A26" s="2" t="s">
        <v>51</v>
      </c>
      <c r="B26" s="1" t="s">
        <v>52</v>
      </c>
      <c r="C26" s="1" t="str">
        <f t="shared" si="0"/>
        <v>FY26</v>
      </c>
      <c r="D26" s="3">
        <v>475</v>
      </c>
      <c r="E26" s="3">
        <f>Table8[[#This Row],[2358
outside Professional Development Providers for Instructional Staff]]</f>
        <v>475</v>
      </c>
    </row>
    <row r="27" spans="1:5" ht="15" x14ac:dyDescent="0.25">
      <c r="A27" s="2" t="s">
        <v>53</v>
      </c>
      <c r="B27" s="1" t="s">
        <v>54</v>
      </c>
      <c r="C27" s="1" t="str">
        <f t="shared" si="0"/>
        <v>FY26</v>
      </c>
      <c r="D27" s="3">
        <v>28700</v>
      </c>
      <c r="E27" s="3">
        <f>Table8[[#This Row],[2358
outside Professional Development Providers for Instructional Staff]]</f>
        <v>28700</v>
      </c>
    </row>
    <row r="28" spans="1:5" ht="15" x14ac:dyDescent="0.25">
      <c r="A28" s="2" t="s">
        <v>55</v>
      </c>
      <c r="B28" s="1" t="s">
        <v>56</v>
      </c>
      <c r="C28" s="1" t="str">
        <f t="shared" si="0"/>
        <v>FY26</v>
      </c>
      <c r="D28" s="3">
        <v>49600</v>
      </c>
      <c r="E28" s="3">
        <f>Table8[[#This Row],[2358
outside Professional Development Providers for Instructional Staff]]</f>
        <v>49600</v>
      </c>
    </row>
    <row r="29" spans="1:5" ht="15" x14ac:dyDescent="0.25">
      <c r="A29" s="2" t="s">
        <v>57</v>
      </c>
      <c r="B29" s="1" t="s">
        <v>58</v>
      </c>
      <c r="C29" s="1" t="str">
        <f t="shared" si="0"/>
        <v>FY26</v>
      </c>
      <c r="D29" s="3">
        <v>950</v>
      </c>
      <c r="E29" s="3">
        <f>Table8[[#This Row],[2358
outside Professional Development Providers for Instructional Staff]]</f>
        <v>950</v>
      </c>
    </row>
    <row r="31" spans="1:5" x14ac:dyDescent="0.2">
      <c r="A31" s="7" t="s">
        <v>59</v>
      </c>
    </row>
    <row r="32" spans="1:5" x14ac:dyDescent="0.2">
      <c r="A32" s="7" t="s">
        <v>60</v>
      </c>
    </row>
    <row r="34" spans="1:1" x14ac:dyDescent="0.2">
      <c r="A34" s="7" t="s">
        <v>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7" ma:contentTypeDescription="Create a new document." ma:contentTypeScope="" ma:versionID="047298127b97a3879b3892ea51a01b2e">
  <xsd:schema xmlns:xsd="http://www.w3.org/2001/XMLSchema" xmlns:xs="http://www.w3.org/2001/XMLSchema" xmlns:p="http://schemas.microsoft.com/office/2006/metadata/properties" xmlns:ns2="e12619c7-9a19-4dc6-ad29-a355e3b803fe" xmlns:ns3="338e5083-a46f-4766-8e64-ee827b9e16b3" targetNamespace="http://schemas.microsoft.com/office/2006/metadata/properties" ma:root="true" ma:fieldsID="c7a7cfec393656b9b07b61f4a0463974" ns2:_="" ns3:_=""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Date_x002d_tim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_x002d_time" ma:index="22" nillable="true" ma:displayName="Date-time" ma:format="DateOnly" ma:internalName="Date_x002d_time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d1564a5-aa5f-45d4-8d0e-4dfd7be0902d}" ma:internalName="TaxCatchAll" ma:showField="CatchAllData" ma:web="338e5083-a46f-4766-8e64-ee827b9e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2619c7-9a19-4dc6-ad29-a355e3b803fe">
      <Terms xmlns="http://schemas.microsoft.com/office/infopath/2007/PartnerControls"/>
    </lcf76f155ced4ddcb4097134ff3c332f>
    <Date_x002d_time xmlns="e12619c7-9a19-4dc6-ad29-a355e3b803fe" xsi:nil="true"/>
    <TaxCatchAll xmlns="338e5083-a46f-4766-8e64-ee827b9e16b3" xsi:nil="true"/>
  </documentManagement>
</p:properties>
</file>

<file path=customXml/itemProps1.xml><?xml version="1.0" encoding="utf-8"?>
<ds:datastoreItem xmlns:ds="http://schemas.openxmlformats.org/officeDocument/2006/customXml" ds:itemID="{ADA12CD9-19B8-4EC3-9558-E23531817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8CEA3-207E-441A-BAFC-77848C7A0F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B298F6-554E-4026-9473-C4AA0AF419A1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338e5083-a46f-4766-8e64-ee827b9e16b3"/>
    <ds:schemaRef ds:uri="e12619c7-9a19-4dc6-ad29-a355e3b803f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Spending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FY26 Tiered Math Academy District Spending</dc:title>
  <dc:subject/>
  <dc:creator>DESE</dc:creator>
  <cp:keywords/>
  <dc:description/>
  <cp:lastModifiedBy>Zou, Dong (EOE)</cp:lastModifiedBy>
  <cp:revision/>
  <dcterms:created xsi:type="dcterms:W3CDTF">2026-08-14T13:44:39Z</dcterms:created>
  <dcterms:modified xsi:type="dcterms:W3CDTF">2026-08-27T19:06:55Z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Aug 27 2026 12:00AM</vt:lpwstr>
  </property>
</Properties>
</file>