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dzou\Desktop\16905\"/>
    </mc:Choice>
  </mc:AlternateContent>
  <xr:revisionPtr revIDLastSave="0" documentId="13_ncr:1_{C58ABAEF-8E53-4EBF-B5CC-5CDD5D327928}" xr6:coauthVersionLast="44" xr6:coauthVersionMax="45" xr10:uidLastSave="{00000000-0000-0000-0000-000000000000}"/>
  <bookViews>
    <workbookView xWindow="8700" yWindow="0" windowWidth="18510" windowHeight="15600" xr2:uid="{00000000-000D-0000-FFFF-FFFF00000000}"/>
  </bookViews>
  <sheets>
    <sheet name="Report" sheetId="2" r:id="rId1"/>
    <sheet name="NSSCalc" sheetId="1" state="hidden" r:id="rId2"/>
    <sheet name="lea" sheetId="3" state="hidden" r:id="rId3"/>
  </sheets>
  <definedNames>
    <definedName name="_xlnm._FilterDatabase" localSheetId="1" hidden="1">NSSCalc!$A$3:$DG$443</definedName>
    <definedName name="lea">lea!$A$2:$B$439</definedName>
    <definedName name="leaname">lea!$A$2:$A$439</definedName>
    <definedName name="nsscalc">NSSCalc!$A$4:$DF$441</definedName>
    <definedName name="_xlnm.Print_Area" localSheetId="0">Report!$C$1:$H$65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2" l="1"/>
  <c r="B4" i="2"/>
  <c r="F46" i="2" s="1"/>
  <c r="C442" i="1"/>
  <c r="B442" i="1"/>
  <c r="E24" i="2" l="1"/>
  <c r="F21" i="2"/>
  <c r="F42" i="2"/>
  <c r="F51" i="2"/>
  <c r="F18" i="2"/>
  <c r="E47" i="2"/>
  <c r="E20" i="2"/>
  <c r="E50" i="2"/>
  <c r="F20" i="2"/>
  <c r="F45" i="2"/>
  <c r="E12" i="2"/>
  <c r="F9" i="2"/>
  <c r="F50" i="2"/>
  <c r="E8" i="2"/>
  <c r="E51" i="2"/>
  <c r="F44" i="2"/>
  <c r="F16" i="2"/>
  <c r="F47" i="2"/>
  <c r="F15" i="2"/>
  <c r="E48" i="2"/>
  <c r="E16" i="2"/>
  <c r="H59" i="2"/>
  <c r="E22" i="2"/>
  <c r="D5" i="2"/>
  <c r="H61" i="2"/>
  <c r="F54" i="2"/>
  <c r="H64" i="2"/>
  <c r="E15" i="2"/>
  <c r="E14" i="2"/>
  <c r="F13" i="2"/>
  <c r="E45" i="2"/>
  <c r="H63" i="2"/>
  <c r="F24" i="2"/>
  <c r="H24" i="2" s="1"/>
  <c r="F40" i="2"/>
  <c r="F12" i="2"/>
  <c r="H12" i="2" s="1"/>
  <c r="F43" i="2"/>
  <c r="F11" i="2"/>
  <c r="H32" i="2"/>
  <c r="F41" i="2"/>
  <c r="F22" i="2"/>
  <c r="H22" i="2" s="1"/>
  <c r="E54" i="2"/>
  <c r="F48" i="2"/>
  <c r="H60" i="2"/>
  <c r="F49" i="2"/>
  <c r="E57" i="2"/>
  <c r="E55" i="2"/>
  <c r="E43" i="2"/>
  <c r="E46" i="2"/>
  <c r="H46" i="2" s="1"/>
  <c r="E44" i="2"/>
  <c r="E17" i="2"/>
  <c r="E53" i="2"/>
  <c r="E39" i="2"/>
  <c r="E11" i="2"/>
  <c r="E42" i="2"/>
  <c r="E10" i="2"/>
  <c r="F14" i="2"/>
  <c r="E40" i="2"/>
  <c r="E9" i="2"/>
  <c r="E41" i="2"/>
  <c r="H41" i="2" s="1"/>
  <c r="E21" i="2"/>
  <c r="H26" i="2"/>
  <c r="H29" i="2"/>
  <c r="F57" i="2"/>
  <c r="H30" i="2"/>
  <c r="F8" i="2"/>
  <c r="F39" i="2"/>
  <c r="F7" i="2"/>
  <c r="H27" i="2"/>
  <c r="F17" i="2"/>
  <c r="E49" i="2"/>
  <c r="F6" i="2"/>
  <c r="E18" i="2"/>
  <c r="F53" i="2"/>
  <c r="H25" i="2"/>
  <c r="E7" i="2"/>
  <c r="H7" i="2" s="1"/>
  <c r="H31" i="2"/>
  <c r="E6" i="2"/>
  <c r="F55" i="2"/>
  <c r="E13" i="2"/>
  <c r="F10" i="2"/>
  <c r="H9" i="2" l="1"/>
  <c r="H42" i="2"/>
  <c r="H18" i="2"/>
  <c r="H50" i="2"/>
  <c r="H43" i="2"/>
  <c r="H45" i="2"/>
  <c r="H51" i="2"/>
  <c r="H54" i="2"/>
  <c r="H49" i="2"/>
  <c r="H8" i="2"/>
  <c r="H47" i="2"/>
  <c r="H6" i="2"/>
  <c r="H16" i="2"/>
  <c r="H15" i="2"/>
  <c r="H13" i="2"/>
  <c r="H10" i="2"/>
  <c r="H20" i="2"/>
  <c r="H57" i="2"/>
  <c r="H11" i="2"/>
  <c r="H14" i="2"/>
  <c r="H39" i="2"/>
  <c r="H48" i="2"/>
  <c r="H55" i="2"/>
  <c r="H53" i="2"/>
  <c r="H17" i="2"/>
  <c r="H40" i="2"/>
  <c r="H21" i="2"/>
  <c r="H44" i="2"/>
</calcChain>
</file>

<file path=xl/sharedStrings.xml><?xml version="1.0" encoding="utf-8"?>
<sst xmlns="http://schemas.openxmlformats.org/spreadsheetml/2006/main" count="3802" uniqueCount="1078">
  <si>
    <t>Actual (Prior Year)</t>
  </si>
  <si>
    <t xml:space="preserve"> Actual School Committee</t>
  </si>
  <si>
    <t xml:space="preserve"> Actual City/Town</t>
  </si>
  <si>
    <t>Actual Total</t>
  </si>
  <si>
    <t>Budgeted (Current Year)</t>
  </si>
  <si>
    <t>Budgeted School Committee</t>
  </si>
  <si>
    <t>Budgeted City/Town</t>
  </si>
  <si>
    <t>Budgeted Total</t>
  </si>
  <si>
    <t>Check</t>
  </si>
  <si>
    <t>From EOYLog</t>
  </si>
  <si>
    <t>2017 budget</t>
  </si>
  <si>
    <t>(DayPct x SCAdmin) + 1435</t>
  </si>
  <si>
    <t>Total instructional services for reg, sped, voc and undistributed</t>
  </si>
  <si>
    <t>3100 and 3200 totals</t>
  </si>
  <si>
    <t>3400 total less supplies and materials</t>
  </si>
  <si>
    <t>3510 + 3520 + 3600</t>
  </si>
  <si>
    <t>(4000 series) x daypct</t>
  </si>
  <si>
    <t>(5100 + 5150) x daypct</t>
  </si>
  <si>
    <t>(5200 + 5260) x daypct</t>
  </si>
  <si>
    <t>5250 x daypct for districts that can count this</t>
  </si>
  <si>
    <t>(5300 + 5350) x daypct</t>
  </si>
  <si>
    <t>5400 x daypct</t>
  </si>
  <si>
    <t>9100 through 9400 All payments to other districts, reg, sped and voc LESS charter facilities aid for regional districts.</t>
  </si>
  <si>
    <t>SUM of 1 - 12</t>
  </si>
  <si>
    <t>Allowable carryforward + SC budgeted revenues from PY Sch 19 (tuition, earnings on investments, rental of school facs and other gf rev)</t>
  </si>
  <si>
    <t>Only on municipal side</t>
  </si>
  <si>
    <t>14a+14b</t>
  </si>
  <si>
    <t>13-14c</t>
  </si>
  <si>
    <t>PY Sch 19*daypctbudget</t>
  </si>
  <si>
    <t>PY Sch 19, "Educational Media"</t>
  </si>
  <si>
    <t>PY Sch 19</t>
  </si>
  <si>
    <t>Only on school committee side</t>
  </si>
  <si>
    <t>PY Sch 19*daypct, maintenance + extraordinary maintenance</t>
  </si>
  <si>
    <t>5251 x daypct for districts that can count this</t>
  </si>
  <si>
    <t>PY Sch 19*daypct</t>
  </si>
  <si>
    <t>9100 through 9400 formunicipal districts less their fac aid.</t>
  </si>
  <si>
    <t>I don't think anything goes in here…</t>
  </si>
  <si>
    <t>Only for municipal districts</t>
  </si>
  <si>
    <t>13 - 14c</t>
  </si>
  <si>
    <t>15. Sch Comm + 15. Muni</t>
  </si>
  <si>
    <t>From that year's C70 (ESE fills in)</t>
  </si>
  <si>
    <t>From ESE calculation of PY NSS compliance</t>
  </si>
  <si>
    <t>16 + 17 less waiver</t>
  </si>
  <si>
    <t>18 - 15</t>
  </si>
  <si>
    <t>19 / 16</t>
  </si>
  <si>
    <t>19 or 5% of 16 or 0 if 17 &gt; 0</t>
  </si>
  <si>
    <t>19 - 21</t>
  </si>
  <si>
    <t>Rev code 60 (PY Unexpended Encumbrances)</t>
  </si>
  <si>
    <t>Prepop from NSS1516</t>
  </si>
  <si>
    <t>Actual 15 - Reqd 15</t>
  </si>
  <si>
    <t>Amt over/under less Carryforward</t>
  </si>
  <si>
    <t>If "New Amt Over/Under" is &lt;0, this is the smaller of that abs(number) or "Carryforward"</t>
  </si>
  <si>
    <t>From PY Sch 19 x daypctbudget16 (col. G)</t>
  </si>
  <si>
    <t>1000 x daypctbudget</t>
  </si>
  <si>
    <t>2000 not including other programs</t>
  </si>
  <si>
    <t>3100 and 3200</t>
  </si>
  <si>
    <t>3500 and 3600</t>
  </si>
  <si>
    <t>Maint and Extra Maint x daypctbudget</t>
  </si>
  <si>
    <t>5100 and 5150 x daypctbudget</t>
  </si>
  <si>
    <t>5200 and 5260 x daypctbudget</t>
  </si>
  <si>
    <t>5250 for eligible districts x daypct budget</t>
  </si>
  <si>
    <t>5300 x daypctbudget</t>
  </si>
  <si>
    <t>5400 x daypctbudget</t>
  </si>
  <si>
    <t>9000s less other programs (For Regionals - less projected charter facilities aid, using most current charter and choice tuition)</t>
  </si>
  <si>
    <t>23 through 34</t>
  </si>
  <si>
    <t>Rev code 03, 04, 05, 08, 09, 10 x daypct</t>
  </si>
  <si>
    <t>No data in here, only on muni side</t>
  </si>
  <si>
    <t>Nothing reported here</t>
  </si>
  <si>
    <t>9000s less other programs (For Municipal - less projected charter facilities aid, using most current charter and choice tuition)</t>
  </si>
  <si>
    <t>Nothing reported here for municipal</t>
  </si>
  <si>
    <t>if LEA &lt;400, include proj charter reimbursement</t>
  </si>
  <si>
    <t>37. Sch Comm + 37. Muni</t>
  </si>
  <si>
    <t>from FY16 calculation</t>
  </si>
  <si>
    <t>less waiver</t>
  </si>
  <si>
    <t>Estimate</t>
  </si>
  <si>
    <t>If the EOYR is in, and this is an op district, and there are no nsstrends issues, then  = 1.</t>
  </si>
  <si>
    <t>org4code</t>
  </si>
  <si>
    <t>opstatus</t>
  </si>
  <si>
    <t>eoyin?</t>
  </si>
  <si>
    <t>Date Rcvd</t>
  </si>
  <si>
    <t>daypctactual</t>
  </si>
  <si>
    <t>daypctbudget17</t>
  </si>
  <si>
    <t>daypctbudget16</t>
  </si>
  <si>
    <t xml:space="preserve"> 1. Administration (1000)</t>
  </si>
  <si>
    <t xml:space="preserve"> 2. Instruction (2000)</t>
  </si>
  <si>
    <t xml:space="preserve"> 3. Attendance-Health (3100, 3200)</t>
  </si>
  <si>
    <t xml:space="preserve"> 4. Food Services (3400)</t>
  </si>
  <si>
    <t xml:space="preserve"> 5. Athletics/Student Activities/ Security (3500,3600)</t>
  </si>
  <si>
    <t xml:space="preserve"> 6. Maintenance (4000)</t>
  </si>
  <si>
    <t xml:space="preserve"> 7. Employee Benefits (5100)</t>
  </si>
  <si>
    <t xml:space="preserve"> 8. Insurance (5200)</t>
  </si>
  <si>
    <t xml:space="preserve"> 9. Retired Employee Insurance (5250)</t>
  </si>
  <si>
    <t>10. Rentals (5300)</t>
  </si>
  <si>
    <t>11. Short Term Interest RAN's (5400)</t>
  </si>
  <si>
    <t>12. Tuition (9000)</t>
  </si>
  <si>
    <t>13. Total School Spending (1 through 12)</t>
  </si>
  <si>
    <t>14. School Revenues</t>
  </si>
  <si>
    <t xml:space="preserve">       14c) Subtotal, School Revenues (14a+14b)</t>
  </si>
  <si>
    <t>15. Net School Spending (13 - 14c)</t>
  </si>
  <si>
    <t>19. Unexpended Net School Spending (18 - 15)</t>
  </si>
  <si>
    <t>20. Percent Unexpended (19 / 16)</t>
  </si>
  <si>
    <t>21. FY16 Carry-Over (19 or 5% of 16 or 0 if 17 &gt; 0)</t>
  </si>
  <si>
    <t>22. Penalty (19 - 21)</t>
  </si>
  <si>
    <t>Carryforward</t>
  </si>
  <si>
    <t>Amt Over/Under</t>
  </si>
  <si>
    <t>New Amount Over/Under</t>
  </si>
  <si>
    <t>Allowable Carryforward</t>
  </si>
  <si>
    <t>23. Administration (1000)</t>
  </si>
  <si>
    <t>24. Instruction (2000)</t>
  </si>
  <si>
    <t>25. Attendance-Health (3100, 3200)</t>
  </si>
  <si>
    <t>26. Food Services (3400)</t>
  </si>
  <si>
    <t>27. Athletics/Student Activities/ Security (3500,3600)</t>
  </si>
  <si>
    <t>28. Maintenance (4000)</t>
  </si>
  <si>
    <t>29. Employee Benefits (5100)</t>
  </si>
  <si>
    <t>30. Insurance (5200)</t>
  </si>
  <si>
    <t>31. Retired Employee Insurance (5250)</t>
  </si>
  <si>
    <t>32. Rentals (5300)</t>
  </si>
  <si>
    <t>33. Short Term Interest RAN's (5400)</t>
  </si>
  <si>
    <t>34. Tuition (9000)</t>
  </si>
  <si>
    <t>35. Total School Spending (23 through 34)</t>
  </si>
  <si>
    <t>36. Revenues</t>
  </si>
  <si>
    <t xml:space="preserve">     36c) Subtotal, Net School Spending Revenues (36a+36b)</t>
  </si>
  <si>
    <t>37. Net School Spending (35 - 36)</t>
  </si>
  <si>
    <t>41. Deficiency (40 - 37)</t>
  </si>
  <si>
    <t>Percent Unexpended</t>
  </si>
  <si>
    <t>Carryover</t>
  </si>
  <si>
    <t>Penalty</t>
  </si>
  <si>
    <t>District Name</t>
  </si>
  <si>
    <t>nsstrends problems</t>
  </si>
  <si>
    <t>Other issues (see comments)</t>
  </si>
  <si>
    <t>Is Data Usable for NSS Calculation? 1 = Yes</t>
  </si>
  <si>
    <t>0001</t>
  </si>
  <si>
    <t xml:space="preserve">Abington                     </t>
  </si>
  <si>
    <t>0002</t>
  </si>
  <si>
    <t xml:space="preserve">Acton                        </t>
  </si>
  <si>
    <t>0003</t>
  </si>
  <si>
    <t xml:space="preserve">Acushnet                     </t>
  </si>
  <si>
    <t>0004</t>
  </si>
  <si>
    <t xml:space="preserve">Adams                        </t>
  </si>
  <si>
    <t>0005</t>
  </si>
  <si>
    <t xml:space="preserve">Agawam                       </t>
  </si>
  <si>
    <t>0006</t>
  </si>
  <si>
    <t xml:space="preserve">Alford                       </t>
  </si>
  <si>
    <t>0007</t>
  </si>
  <si>
    <t xml:space="preserve">Amesbury                     </t>
  </si>
  <si>
    <t>0008</t>
  </si>
  <si>
    <t xml:space="preserve">Amherst                      </t>
  </si>
  <si>
    <t>0009</t>
  </si>
  <si>
    <t xml:space="preserve">Andover                      </t>
  </si>
  <si>
    <t>0010</t>
  </si>
  <si>
    <t xml:space="preserve">Arlington                    </t>
  </si>
  <si>
    <t>0011</t>
  </si>
  <si>
    <t xml:space="preserve">Ashburnham                   </t>
  </si>
  <si>
    <t>0012</t>
  </si>
  <si>
    <t xml:space="preserve">Ashby                        </t>
  </si>
  <si>
    <t>0013</t>
  </si>
  <si>
    <t xml:space="preserve">Ashfield                     </t>
  </si>
  <si>
    <t>0014</t>
  </si>
  <si>
    <t xml:space="preserve">Ashland                      </t>
  </si>
  <si>
    <t>0015</t>
  </si>
  <si>
    <t xml:space="preserve">Athol                        </t>
  </si>
  <si>
    <t>0016</t>
  </si>
  <si>
    <t xml:space="preserve">Attleboro                    </t>
  </si>
  <si>
    <t>0017</t>
  </si>
  <si>
    <t xml:space="preserve">Auburn                       </t>
  </si>
  <si>
    <t>0018</t>
  </si>
  <si>
    <t xml:space="preserve">Avon                         </t>
  </si>
  <si>
    <t>0019</t>
  </si>
  <si>
    <t xml:space="preserve">Ayer                         </t>
  </si>
  <si>
    <t>0020</t>
  </si>
  <si>
    <t xml:space="preserve">Barnstable                   </t>
  </si>
  <si>
    <t>0021</t>
  </si>
  <si>
    <t xml:space="preserve">Barre                        </t>
  </si>
  <si>
    <t>0022</t>
  </si>
  <si>
    <t xml:space="preserve">Becket                       </t>
  </si>
  <si>
    <t>0023</t>
  </si>
  <si>
    <t xml:space="preserve">Bedford                      </t>
  </si>
  <si>
    <t>0024</t>
  </si>
  <si>
    <t xml:space="preserve">Belchertown                  </t>
  </si>
  <si>
    <t>0025</t>
  </si>
  <si>
    <t xml:space="preserve">Bellingham                   </t>
  </si>
  <si>
    <t>0026</t>
  </si>
  <si>
    <t xml:space="preserve">Belmont                      </t>
  </si>
  <si>
    <t>0027</t>
  </si>
  <si>
    <t xml:space="preserve">Berkley                      </t>
  </si>
  <si>
    <t>0028</t>
  </si>
  <si>
    <t xml:space="preserve">Berlin                       </t>
  </si>
  <si>
    <t>0029</t>
  </si>
  <si>
    <t xml:space="preserve">Bernardston                  </t>
  </si>
  <si>
    <t>0030</t>
  </si>
  <si>
    <t xml:space="preserve">Beverly                      </t>
  </si>
  <si>
    <t>0031</t>
  </si>
  <si>
    <t xml:space="preserve">Billerica                    </t>
  </si>
  <si>
    <t>0032</t>
  </si>
  <si>
    <t xml:space="preserve">Blackstone                   </t>
  </si>
  <si>
    <t>0033</t>
  </si>
  <si>
    <t xml:space="preserve">Blandford                    </t>
  </si>
  <si>
    <t>0034</t>
  </si>
  <si>
    <t xml:space="preserve">Bolton                       </t>
  </si>
  <si>
    <t>0035</t>
  </si>
  <si>
    <t xml:space="preserve">Boston                       </t>
  </si>
  <si>
    <t>0036</t>
  </si>
  <si>
    <t xml:space="preserve">Bourne                       </t>
  </si>
  <si>
    <t>0037</t>
  </si>
  <si>
    <t xml:space="preserve">Boxborough                   </t>
  </si>
  <si>
    <t>0038</t>
  </si>
  <si>
    <t xml:space="preserve">Boxford                      </t>
  </si>
  <si>
    <t>0039</t>
  </si>
  <si>
    <t xml:space="preserve">Boylston                     </t>
  </si>
  <si>
    <t>0040</t>
  </si>
  <si>
    <t xml:space="preserve">Braintree                    </t>
  </si>
  <si>
    <t>0041</t>
  </si>
  <si>
    <t xml:space="preserve">Brewster                     </t>
  </si>
  <si>
    <t>0042</t>
  </si>
  <si>
    <t xml:space="preserve">Bridgewater                  </t>
  </si>
  <si>
    <t>0043</t>
  </si>
  <si>
    <t xml:space="preserve">Brimfield                    </t>
  </si>
  <si>
    <t>0044</t>
  </si>
  <si>
    <t xml:space="preserve">Brockton                     </t>
  </si>
  <si>
    <t>0045</t>
  </si>
  <si>
    <t xml:space="preserve">Brookfield                   </t>
  </si>
  <si>
    <t>0046</t>
  </si>
  <si>
    <t xml:space="preserve">Brookline                    </t>
  </si>
  <si>
    <t>0047</t>
  </si>
  <si>
    <t xml:space="preserve">Buckland                     </t>
  </si>
  <si>
    <t>0048</t>
  </si>
  <si>
    <t xml:space="preserve">Burlington                   </t>
  </si>
  <si>
    <t>0049</t>
  </si>
  <si>
    <t xml:space="preserve">Cambridge                    </t>
  </si>
  <si>
    <t>0050</t>
  </si>
  <si>
    <t xml:space="preserve">Canton                       </t>
  </si>
  <si>
    <t>0051</t>
  </si>
  <si>
    <t xml:space="preserve">Carlisle                     </t>
  </si>
  <si>
    <t>0052</t>
  </si>
  <si>
    <t xml:space="preserve">Carver                       </t>
  </si>
  <si>
    <t>0053</t>
  </si>
  <si>
    <t xml:space="preserve">Charlemont                   </t>
  </si>
  <si>
    <t>0054</t>
  </si>
  <si>
    <t xml:space="preserve">Charlton                     </t>
  </si>
  <si>
    <t>0055</t>
  </si>
  <si>
    <t xml:space="preserve">Chatham                      </t>
  </si>
  <si>
    <t>0056</t>
  </si>
  <si>
    <t xml:space="preserve">Chelmsford                   </t>
  </si>
  <si>
    <t>0057</t>
  </si>
  <si>
    <t xml:space="preserve">Chelsea                      </t>
  </si>
  <si>
    <t>0058</t>
  </si>
  <si>
    <t xml:space="preserve">Cheshire                     </t>
  </si>
  <si>
    <t>0059</t>
  </si>
  <si>
    <t xml:space="preserve">Chester                      </t>
  </si>
  <si>
    <t>0060</t>
  </si>
  <si>
    <t xml:space="preserve">Chesterfield                 </t>
  </si>
  <si>
    <t>0061</t>
  </si>
  <si>
    <t xml:space="preserve">Chicopee                     </t>
  </si>
  <si>
    <t>0062</t>
  </si>
  <si>
    <t xml:space="preserve">Chilmark                     </t>
  </si>
  <si>
    <t>0063</t>
  </si>
  <si>
    <t xml:space="preserve">Clarksburg                   </t>
  </si>
  <si>
    <t>0064</t>
  </si>
  <si>
    <t xml:space="preserve">Clinton                      </t>
  </si>
  <si>
    <t>0065</t>
  </si>
  <si>
    <t xml:space="preserve">Cohasset                     </t>
  </si>
  <si>
    <t>0066</t>
  </si>
  <si>
    <t xml:space="preserve">Colrain                      </t>
  </si>
  <si>
    <t>0067</t>
  </si>
  <si>
    <t xml:space="preserve">Concord                      </t>
  </si>
  <si>
    <t>0068</t>
  </si>
  <si>
    <t xml:space="preserve">Conway                       </t>
  </si>
  <si>
    <t>0069</t>
  </si>
  <si>
    <t xml:space="preserve">Cummington                   </t>
  </si>
  <si>
    <t>0070</t>
  </si>
  <si>
    <t xml:space="preserve">Dalton                       </t>
  </si>
  <si>
    <t>0071</t>
  </si>
  <si>
    <t xml:space="preserve">Danvers                      </t>
  </si>
  <si>
    <t>0072</t>
  </si>
  <si>
    <t xml:space="preserve">Dartmouth                    </t>
  </si>
  <si>
    <t>0073</t>
  </si>
  <si>
    <t xml:space="preserve">Dedham                       </t>
  </si>
  <si>
    <t>0074</t>
  </si>
  <si>
    <t xml:space="preserve">Deerfield                    </t>
  </si>
  <si>
    <t>0075</t>
  </si>
  <si>
    <t xml:space="preserve">Dennis                       </t>
  </si>
  <si>
    <t>0076</t>
  </si>
  <si>
    <t xml:space="preserve">Dighton                      </t>
  </si>
  <si>
    <t>0077</t>
  </si>
  <si>
    <t xml:space="preserve">Douglas                      </t>
  </si>
  <si>
    <t>0078</t>
  </si>
  <si>
    <t xml:space="preserve">Dover                        </t>
  </si>
  <si>
    <t>0079</t>
  </si>
  <si>
    <t xml:space="preserve">Dracut                       </t>
  </si>
  <si>
    <t>0080</t>
  </si>
  <si>
    <t xml:space="preserve">Dudley                       </t>
  </si>
  <si>
    <t>0081</t>
  </si>
  <si>
    <t xml:space="preserve">Dunstable                    </t>
  </si>
  <si>
    <t>0082</t>
  </si>
  <si>
    <t xml:space="preserve">Duxbury                      </t>
  </si>
  <si>
    <t>0083</t>
  </si>
  <si>
    <t xml:space="preserve">East Bridgewater             </t>
  </si>
  <si>
    <t>0084</t>
  </si>
  <si>
    <t xml:space="preserve">East Brookfield              </t>
  </si>
  <si>
    <t>0085</t>
  </si>
  <si>
    <t xml:space="preserve">Eastham                      </t>
  </si>
  <si>
    <t>0086</t>
  </si>
  <si>
    <t xml:space="preserve">Easthampton                  </t>
  </si>
  <si>
    <t>0087</t>
  </si>
  <si>
    <t xml:space="preserve">East Longmeadow              </t>
  </si>
  <si>
    <t>0088</t>
  </si>
  <si>
    <t xml:space="preserve">Easton                       </t>
  </si>
  <si>
    <t>0089</t>
  </si>
  <si>
    <t xml:space="preserve">Edgartown                    </t>
  </si>
  <si>
    <t>0090</t>
  </si>
  <si>
    <t xml:space="preserve">Egremont                     </t>
  </si>
  <si>
    <t>0091</t>
  </si>
  <si>
    <t xml:space="preserve">Erving                       </t>
  </si>
  <si>
    <t>0092</t>
  </si>
  <si>
    <t xml:space="preserve">Essex                        </t>
  </si>
  <si>
    <t>0093</t>
  </si>
  <si>
    <t xml:space="preserve">Everett                      </t>
  </si>
  <si>
    <t>0094</t>
  </si>
  <si>
    <t xml:space="preserve">Fairhaven                    </t>
  </si>
  <si>
    <t>0095</t>
  </si>
  <si>
    <t xml:space="preserve">Fall River                   </t>
  </si>
  <si>
    <t>0096</t>
  </si>
  <si>
    <t xml:space="preserve">Falmouth                     </t>
  </si>
  <si>
    <t>0097</t>
  </si>
  <si>
    <t xml:space="preserve">Fitchburg                    </t>
  </si>
  <si>
    <t>0098</t>
  </si>
  <si>
    <t xml:space="preserve">Florida                      </t>
  </si>
  <si>
    <t>0099</t>
  </si>
  <si>
    <t xml:space="preserve">Foxborough                   </t>
  </si>
  <si>
    <t>0100</t>
  </si>
  <si>
    <t xml:space="preserve">Framingham                   </t>
  </si>
  <si>
    <t>0101</t>
  </si>
  <si>
    <t xml:space="preserve">Franklin                     </t>
  </si>
  <si>
    <t>0102</t>
  </si>
  <si>
    <t xml:space="preserve">Freetown                     </t>
  </si>
  <si>
    <t>0103</t>
  </si>
  <si>
    <t xml:space="preserve">Gardner                      </t>
  </si>
  <si>
    <t>0104</t>
  </si>
  <si>
    <t xml:space="preserve">Gay Head                     </t>
  </si>
  <si>
    <t>0105</t>
  </si>
  <si>
    <t xml:space="preserve">Georgetown                   </t>
  </si>
  <si>
    <t>0106</t>
  </si>
  <si>
    <t xml:space="preserve">Gill                         </t>
  </si>
  <si>
    <t>0107</t>
  </si>
  <si>
    <t xml:space="preserve">Gloucester                   </t>
  </si>
  <si>
    <t>0108</t>
  </si>
  <si>
    <t xml:space="preserve">Goshen                       </t>
  </si>
  <si>
    <t>0109</t>
  </si>
  <si>
    <t xml:space="preserve">Gosnold                      </t>
  </si>
  <si>
    <t>0110</t>
  </si>
  <si>
    <t xml:space="preserve">Grafton                      </t>
  </si>
  <si>
    <t>0111</t>
  </si>
  <si>
    <t xml:space="preserve">Granby                       </t>
  </si>
  <si>
    <t>0112</t>
  </si>
  <si>
    <t xml:space="preserve">Granville                    </t>
  </si>
  <si>
    <t>0113</t>
  </si>
  <si>
    <t xml:space="preserve">Great Barrington             </t>
  </si>
  <si>
    <t>0114</t>
  </si>
  <si>
    <t xml:space="preserve">Greenfield                   </t>
  </si>
  <si>
    <t>0115</t>
  </si>
  <si>
    <t xml:space="preserve">Groton                       </t>
  </si>
  <si>
    <t>0116</t>
  </si>
  <si>
    <t xml:space="preserve">Groveland                    </t>
  </si>
  <si>
    <t>0117</t>
  </si>
  <si>
    <t xml:space="preserve">Hadley                       </t>
  </si>
  <si>
    <t>0118</t>
  </si>
  <si>
    <t xml:space="preserve">Halifax                      </t>
  </si>
  <si>
    <t>0119</t>
  </si>
  <si>
    <t xml:space="preserve">Hamilton                     </t>
  </si>
  <si>
    <t>0120</t>
  </si>
  <si>
    <t xml:space="preserve">Hampden                      </t>
  </si>
  <si>
    <t>0121</t>
  </si>
  <si>
    <t xml:space="preserve">Hancock                      </t>
  </si>
  <si>
    <t>0122</t>
  </si>
  <si>
    <t xml:space="preserve">Hanover                      </t>
  </si>
  <si>
    <t>0123</t>
  </si>
  <si>
    <t xml:space="preserve">Hanson                       </t>
  </si>
  <si>
    <t>0124</t>
  </si>
  <si>
    <t xml:space="preserve">Hardwick                     </t>
  </si>
  <si>
    <t>0125</t>
  </si>
  <si>
    <t xml:space="preserve">Harvard                      </t>
  </si>
  <si>
    <t>0126</t>
  </si>
  <si>
    <t xml:space="preserve">Harwich                      </t>
  </si>
  <si>
    <t>0127</t>
  </si>
  <si>
    <t xml:space="preserve">Hatfield                     </t>
  </si>
  <si>
    <t>0128</t>
  </si>
  <si>
    <t xml:space="preserve">Haverhill                    </t>
  </si>
  <si>
    <t>0129</t>
  </si>
  <si>
    <t xml:space="preserve">Hawley                       </t>
  </si>
  <si>
    <t>0130</t>
  </si>
  <si>
    <t xml:space="preserve">Heath                        </t>
  </si>
  <si>
    <t>0131</t>
  </si>
  <si>
    <t xml:space="preserve">Hingham                      </t>
  </si>
  <si>
    <t>0132</t>
  </si>
  <si>
    <t xml:space="preserve">Hinsdale                     </t>
  </si>
  <si>
    <t>0133</t>
  </si>
  <si>
    <t xml:space="preserve">Holbrook                     </t>
  </si>
  <si>
    <t>0134</t>
  </si>
  <si>
    <t xml:space="preserve">Holden                       </t>
  </si>
  <si>
    <t>0135</t>
  </si>
  <si>
    <t xml:space="preserve">Holland                      </t>
  </si>
  <si>
    <t>0136</t>
  </si>
  <si>
    <t xml:space="preserve">Holliston                    </t>
  </si>
  <si>
    <t>0137</t>
  </si>
  <si>
    <t xml:space="preserve">Holyoke                      </t>
  </si>
  <si>
    <t>0138</t>
  </si>
  <si>
    <t xml:space="preserve">Hopedale                     </t>
  </si>
  <si>
    <t>0139</t>
  </si>
  <si>
    <t xml:space="preserve">Hopkinton                    </t>
  </si>
  <si>
    <t>0140</t>
  </si>
  <si>
    <t xml:space="preserve">Hubbardston                  </t>
  </si>
  <si>
    <t>0141</t>
  </si>
  <si>
    <t xml:space="preserve">Hudson                       </t>
  </si>
  <si>
    <t>0142</t>
  </si>
  <si>
    <t xml:space="preserve">Hull                         </t>
  </si>
  <si>
    <t>0143</t>
  </si>
  <si>
    <t xml:space="preserve">Huntington                   </t>
  </si>
  <si>
    <t>0144</t>
  </si>
  <si>
    <t xml:space="preserve">Ipswich                      </t>
  </si>
  <si>
    <t>0145</t>
  </si>
  <si>
    <t xml:space="preserve">Kingston                     </t>
  </si>
  <si>
    <t>0146</t>
  </si>
  <si>
    <t xml:space="preserve">Lakeville                    </t>
  </si>
  <si>
    <t>0147</t>
  </si>
  <si>
    <t xml:space="preserve">Lancaster                    </t>
  </si>
  <si>
    <t>0148</t>
  </si>
  <si>
    <t xml:space="preserve">Lanesborough                 </t>
  </si>
  <si>
    <t>0149</t>
  </si>
  <si>
    <t xml:space="preserve">Lawrence                     </t>
  </si>
  <si>
    <t>0150</t>
  </si>
  <si>
    <t xml:space="preserve">Lee                          </t>
  </si>
  <si>
    <t>0151</t>
  </si>
  <si>
    <t xml:space="preserve">Leicester                    </t>
  </si>
  <si>
    <t>0152</t>
  </si>
  <si>
    <t xml:space="preserve">Lenox                        </t>
  </si>
  <si>
    <t>0153</t>
  </si>
  <si>
    <t xml:space="preserve">Leominster                   </t>
  </si>
  <si>
    <t>0154</t>
  </si>
  <si>
    <t xml:space="preserve">Leverett                     </t>
  </si>
  <si>
    <t>0155</t>
  </si>
  <si>
    <t xml:space="preserve">Lexington                    </t>
  </si>
  <si>
    <t>0156</t>
  </si>
  <si>
    <t xml:space="preserve">Leyden                       </t>
  </si>
  <si>
    <t>0157</t>
  </si>
  <si>
    <t xml:space="preserve">Lincoln                      </t>
  </si>
  <si>
    <t>0158</t>
  </si>
  <si>
    <t xml:space="preserve">Littleton                    </t>
  </si>
  <si>
    <t>0159</t>
  </si>
  <si>
    <t xml:space="preserve">Longmeadow                   </t>
  </si>
  <si>
    <t>0160</t>
  </si>
  <si>
    <t xml:space="preserve">Lowell                       </t>
  </si>
  <si>
    <t>0161</t>
  </si>
  <si>
    <t xml:space="preserve">Ludlow                       </t>
  </si>
  <si>
    <t>0162</t>
  </si>
  <si>
    <t xml:space="preserve">Lunenburg                    </t>
  </si>
  <si>
    <t>0163</t>
  </si>
  <si>
    <t xml:space="preserve">Lynn                         </t>
  </si>
  <si>
    <t>0164</t>
  </si>
  <si>
    <t xml:space="preserve">Lynnfield                    </t>
  </si>
  <si>
    <t>0165</t>
  </si>
  <si>
    <t xml:space="preserve">Malden                       </t>
  </si>
  <si>
    <t>0166</t>
  </si>
  <si>
    <t xml:space="preserve">Manchester                   </t>
  </si>
  <si>
    <t>0167</t>
  </si>
  <si>
    <t xml:space="preserve">Mansfield                    </t>
  </si>
  <si>
    <t>0168</t>
  </si>
  <si>
    <t xml:space="preserve">Marblehead                   </t>
  </si>
  <si>
    <t>0169</t>
  </si>
  <si>
    <t xml:space="preserve">Marion                       </t>
  </si>
  <si>
    <t>0170</t>
  </si>
  <si>
    <t xml:space="preserve">Marlborough                  </t>
  </si>
  <si>
    <t>0171</t>
  </si>
  <si>
    <t xml:space="preserve">Marshfield                   </t>
  </si>
  <si>
    <t>0172</t>
  </si>
  <si>
    <t xml:space="preserve">Mashpee                      </t>
  </si>
  <si>
    <t>0173</t>
  </si>
  <si>
    <t xml:space="preserve">Mattapoisett                 </t>
  </si>
  <si>
    <t>0174</t>
  </si>
  <si>
    <t xml:space="preserve">Maynard                      </t>
  </si>
  <si>
    <t>0175</t>
  </si>
  <si>
    <t xml:space="preserve">Medfield                     </t>
  </si>
  <si>
    <t>0176</t>
  </si>
  <si>
    <t xml:space="preserve">Medford                      </t>
  </si>
  <si>
    <t>0177</t>
  </si>
  <si>
    <t xml:space="preserve">Medway                       </t>
  </si>
  <si>
    <t>0178</t>
  </si>
  <si>
    <t xml:space="preserve">Melrose                      </t>
  </si>
  <si>
    <t>0179</t>
  </si>
  <si>
    <t xml:space="preserve">Mendon                       </t>
  </si>
  <si>
    <t>0180</t>
  </si>
  <si>
    <t xml:space="preserve">Merrimac                     </t>
  </si>
  <si>
    <t>0181</t>
  </si>
  <si>
    <t xml:space="preserve">Methuen                      </t>
  </si>
  <si>
    <t>0182</t>
  </si>
  <si>
    <t xml:space="preserve">Middleborough                </t>
  </si>
  <si>
    <t>0183</t>
  </si>
  <si>
    <t xml:space="preserve">Middlefield                  </t>
  </si>
  <si>
    <t>0184</t>
  </si>
  <si>
    <t xml:space="preserve">Middleton                    </t>
  </si>
  <si>
    <t>0185</t>
  </si>
  <si>
    <t xml:space="preserve">Milford                      </t>
  </si>
  <si>
    <t>0186</t>
  </si>
  <si>
    <t xml:space="preserve">Millbury                     </t>
  </si>
  <si>
    <t>0187</t>
  </si>
  <si>
    <t xml:space="preserve">Millis                       </t>
  </si>
  <si>
    <t>0188</t>
  </si>
  <si>
    <t xml:space="preserve">Millville                    </t>
  </si>
  <si>
    <t>0189</t>
  </si>
  <si>
    <t xml:space="preserve">Milton                       </t>
  </si>
  <si>
    <t>0190</t>
  </si>
  <si>
    <t xml:space="preserve">Monroe                       </t>
  </si>
  <si>
    <t>0191</t>
  </si>
  <si>
    <t xml:space="preserve">Monson                       </t>
  </si>
  <si>
    <t>0192</t>
  </si>
  <si>
    <t xml:space="preserve">Montague                     </t>
  </si>
  <si>
    <t>0193</t>
  </si>
  <si>
    <t xml:space="preserve">Monterey                     </t>
  </si>
  <si>
    <t>0194</t>
  </si>
  <si>
    <t xml:space="preserve">Montgomery                   </t>
  </si>
  <si>
    <t>0195</t>
  </si>
  <si>
    <t xml:space="preserve">Mount Washington             </t>
  </si>
  <si>
    <t>0196</t>
  </si>
  <si>
    <t xml:space="preserve">Nahant                       </t>
  </si>
  <si>
    <t>0197</t>
  </si>
  <si>
    <t xml:space="preserve">Nantucket                    </t>
  </si>
  <si>
    <t>0198</t>
  </si>
  <si>
    <t xml:space="preserve">Natick                       </t>
  </si>
  <si>
    <t>0199</t>
  </si>
  <si>
    <t xml:space="preserve">Needham                      </t>
  </si>
  <si>
    <t>0200</t>
  </si>
  <si>
    <t xml:space="preserve">New Ashford                  </t>
  </si>
  <si>
    <t>0201</t>
  </si>
  <si>
    <t xml:space="preserve">New Bedford                  </t>
  </si>
  <si>
    <t>0202</t>
  </si>
  <si>
    <t xml:space="preserve">New Braintree                </t>
  </si>
  <si>
    <t>0203</t>
  </si>
  <si>
    <t xml:space="preserve">Newbury                      </t>
  </si>
  <si>
    <t>0204</t>
  </si>
  <si>
    <t xml:space="preserve">Newburyport                  </t>
  </si>
  <si>
    <t>0205</t>
  </si>
  <si>
    <t xml:space="preserve">New Marlborough              </t>
  </si>
  <si>
    <t>0206</t>
  </si>
  <si>
    <t xml:space="preserve">New Salem                    </t>
  </si>
  <si>
    <t>0207</t>
  </si>
  <si>
    <t xml:space="preserve">Newton                       </t>
  </si>
  <si>
    <t>0208</t>
  </si>
  <si>
    <t xml:space="preserve">Norfolk                      </t>
  </si>
  <si>
    <t>0209</t>
  </si>
  <si>
    <t xml:space="preserve">North Adams                  </t>
  </si>
  <si>
    <t>0210</t>
  </si>
  <si>
    <t xml:space="preserve">Northampton                  </t>
  </si>
  <si>
    <t>0211</t>
  </si>
  <si>
    <t xml:space="preserve">North Andover                </t>
  </si>
  <si>
    <t>0212</t>
  </si>
  <si>
    <t xml:space="preserve">North Attleborough           </t>
  </si>
  <si>
    <t>0213</t>
  </si>
  <si>
    <t xml:space="preserve">Northborough                 </t>
  </si>
  <si>
    <t>0214</t>
  </si>
  <si>
    <t xml:space="preserve">Northbridge                  </t>
  </si>
  <si>
    <t>0215</t>
  </si>
  <si>
    <t xml:space="preserve">North Brookfield             </t>
  </si>
  <si>
    <t>0216</t>
  </si>
  <si>
    <t xml:space="preserve">Northfield                   </t>
  </si>
  <si>
    <t>0217</t>
  </si>
  <si>
    <t xml:space="preserve">North Reading                </t>
  </si>
  <si>
    <t>0218</t>
  </si>
  <si>
    <t xml:space="preserve">Norton                       </t>
  </si>
  <si>
    <t>0219</t>
  </si>
  <si>
    <t xml:space="preserve">Norwell                      </t>
  </si>
  <si>
    <t>0220</t>
  </si>
  <si>
    <t xml:space="preserve">Norwood                      </t>
  </si>
  <si>
    <t>0221</t>
  </si>
  <si>
    <t xml:space="preserve">Oak Bluffs                   </t>
  </si>
  <si>
    <t>0222</t>
  </si>
  <si>
    <t xml:space="preserve">Oakham                       </t>
  </si>
  <si>
    <t>0223</t>
  </si>
  <si>
    <t xml:space="preserve">Orange                       </t>
  </si>
  <si>
    <t>0224</t>
  </si>
  <si>
    <t xml:space="preserve">Orleans                      </t>
  </si>
  <si>
    <t>0225</t>
  </si>
  <si>
    <t xml:space="preserve">Otis                         </t>
  </si>
  <si>
    <t>0226</t>
  </si>
  <si>
    <t xml:space="preserve">Oxford                       </t>
  </si>
  <si>
    <t>0227</t>
  </si>
  <si>
    <t xml:space="preserve">Palmer                       </t>
  </si>
  <si>
    <t>0228</t>
  </si>
  <si>
    <t xml:space="preserve">Paxton                       </t>
  </si>
  <si>
    <t>0229</t>
  </si>
  <si>
    <t xml:space="preserve">Peabody                      </t>
  </si>
  <si>
    <t>0230</t>
  </si>
  <si>
    <t xml:space="preserve">Pelham                       </t>
  </si>
  <si>
    <t>0231</t>
  </si>
  <si>
    <t xml:space="preserve">Pembroke                     </t>
  </si>
  <si>
    <t>0232</t>
  </si>
  <si>
    <t xml:space="preserve">Pepperell                    </t>
  </si>
  <si>
    <t>0233</t>
  </si>
  <si>
    <t xml:space="preserve">Peru                         </t>
  </si>
  <si>
    <t>0234</t>
  </si>
  <si>
    <t xml:space="preserve">Petersham                    </t>
  </si>
  <si>
    <t>0235</t>
  </si>
  <si>
    <t xml:space="preserve">Phillipston                  </t>
  </si>
  <si>
    <t>0236</t>
  </si>
  <si>
    <t xml:space="preserve">Pittsfield                   </t>
  </si>
  <si>
    <t>0237</t>
  </si>
  <si>
    <t xml:space="preserve">Plainfield                   </t>
  </si>
  <si>
    <t>0238</t>
  </si>
  <si>
    <t xml:space="preserve">Plainville                   </t>
  </si>
  <si>
    <t>0239</t>
  </si>
  <si>
    <t xml:space="preserve">Plymouth                     </t>
  </si>
  <si>
    <t>0240</t>
  </si>
  <si>
    <t xml:space="preserve">Plympton                     </t>
  </si>
  <si>
    <t>0241</t>
  </si>
  <si>
    <t xml:space="preserve">Princeton                    </t>
  </si>
  <si>
    <t>0242</t>
  </si>
  <si>
    <t xml:space="preserve">Provincetown                 </t>
  </si>
  <si>
    <t>0243</t>
  </si>
  <si>
    <t xml:space="preserve">Quincy                       </t>
  </si>
  <si>
    <t>0244</t>
  </si>
  <si>
    <t xml:space="preserve">Randolph                     </t>
  </si>
  <si>
    <t>0245</t>
  </si>
  <si>
    <t xml:space="preserve">Raynham                      </t>
  </si>
  <si>
    <t>0246</t>
  </si>
  <si>
    <t xml:space="preserve">Reading                      </t>
  </si>
  <si>
    <t>0247</t>
  </si>
  <si>
    <t xml:space="preserve">Rehoboth                     </t>
  </si>
  <si>
    <t>0248</t>
  </si>
  <si>
    <t xml:space="preserve">Revere                       </t>
  </si>
  <si>
    <t>0249</t>
  </si>
  <si>
    <t xml:space="preserve">Richmond                     </t>
  </si>
  <si>
    <t>0250</t>
  </si>
  <si>
    <t xml:space="preserve">Rochester                    </t>
  </si>
  <si>
    <t>0251</t>
  </si>
  <si>
    <t xml:space="preserve">Rockland                     </t>
  </si>
  <si>
    <t>0252</t>
  </si>
  <si>
    <t xml:space="preserve">Rockport                     </t>
  </si>
  <si>
    <t>0253</t>
  </si>
  <si>
    <t xml:space="preserve">Rowe                         </t>
  </si>
  <si>
    <t>0254</t>
  </si>
  <si>
    <t xml:space="preserve">Rowley                       </t>
  </si>
  <si>
    <t>0255</t>
  </si>
  <si>
    <t xml:space="preserve">Royalston                    </t>
  </si>
  <si>
    <t>0256</t>
  </si>
  <si>
    <t xml:space="preserve">Russell                      </t>
  </si>
  <si>
    <t>0257</t>
  </si>
  <si>
    <t xml:space="preserve">Rutland                      </t>
  </si>
  <si>
    <t>0258</t>
  </si>
  <si>
    <t xml:space="preserve">Salem                        </t>
  </si>
  <si>
    <t>0259</t>
  </si>
  <si>
    <t xml:space="preserve">Salisbury                    </t>
  </si>
  <si>
    <t>0260</t>
  </si>
  <si>
    <t xml:space="preserve">Sandisfield                  </t>
  </si>
  <si>
    <t>0261</t>
  </si>
  <si>
    <t xml:space="preserve">Sandwich                     </t>
  </si>
  <si>
    <t>0262</t>
  </si>
  <si>
    <t xml:space="preserve">Saugus                       </t>
  </si>
  <si>
    <t>0263</t>
  </si>
  <si>
    <t xml:space="preserve">Savoy                        </t>
  </si>
  <si>
    <t>0264</t>
  </si>
  <si>
    <t xml:space="preserve">Scituate                     </t>
  </si>
  <si>
    <t>0265</t>
  </si>
  <si>
    <t xml:space="preserve">Seekonk                      </t>
  </si>
  <si>
    <t>0266</t>
  </si>
  <si>
    <t xml:space="preserve">Sharon                       </t>
  </si>
  <si>
    <t>0267</t>
  </si>
  <si>
    <t xml:space="preserve">Sheffield                    </t>
  </si>
  <si>
    <t>0268</t>
  </si>
  <si>
    <t xml:space="preserve">Shelburne                    </t>
  </si>
  <si>
    <t>0269</t>
  </si>
  <si>
    <t xml:space="preserve">Sherborn                     </t>
  </si>
  <si>
    <t>0270</t>
  </si>
  <si>
    <t xml:space="preserve">Shirley                      </t>
  </si>
  <si>
    <t>0271</t>
  </si>
  <si>
    <t xml:space="preserve">Shrewsbury                   </t>
  </si>
  <si>
    <t>0272</t>
  </si>
  <si>
    <t xml:space="preserve">Shutesbury                   </t>
  </si>
  <si>
    <t>0273</t>
  </si>
  <si>
    <t xml:space="preserve">Somerset                     </t>
  </si>
  <si>
    <t>0274</t>
  </si>
  <si>
    <t xml:space="preserve">Somerville                   </t>
  </si>
  <si>
    <t>0275</t>
  </si>
  <si>
    <t xml:space="preserve">Southampton                  </t>
  </si>
  <si>
    <t>0276</t>
  </si>
  <si>
    <t xml:space="preserve">Southborough                 </t>
  </si>
  <si>
    <t>0277</t>
  </si>
  <si>
    <t xml:space="preserve">Southbridge                  </t>
  </si>
  <si>
    <t>0278</t>
  </si>
  <si>
    <t xml:space="preserve">South Hadley                 </t>
  </si>
  <si>
    <t>0279</t>
  </si>
  <si>
    <t xml:space="preserve">Southwick                    </t>
  </si>
  <si>
    <t>0280</t>
  </si>
  <si>
    <t xml:space="preserve">Spencer                      </t>
  </si>
  <si>
    <t>0281</t>
  </si>
  <si>
    <t xml:space="preserve">Springfield                  </t>
  </si>
  <si>
    <t>0282</t>
  </si>
  <si>
    <t xml:space="preserve">Sterling                     </t>
  </si>
  <si>
    <t>0283</t>
  </si>
  <si>
    <t xml:space="preserve">Stockbridge                  </t>
  </si>
  <si>
    <t>0284</t>
  </si>
  <si>
    <t xml:space="preserve">Stoneham                     </t>
  </si>
  <si>
    <t>0285</t>
  </si>
  <si>
    <t xml:space="preserve">Stoughton                    </t>
  </si>
  <si>
    <t>0286</t>
  </si>
  <si>
    <t xml:space="preserve">Stow                         </t>
  </si>
  <si>
    <t>0287</t>
  </si>
  <si>
    <t xml:space="preserve">Sturbridge                   </t>
  </si>
  <si>
    <t>0288</t>
  </si>
  <si>
    <t xml:space="preserve">Sudbury                      </t>
  </si>
  <si>
    <t>0289</t>
  </si>
  <si>
    <t xml:space="preserve">Sunderland                   </t>
  </si>
  <si>
    <t>0290</t>
  </si>
  <si>
    <t xml:space="preserve">Sutton                       </t>
  </si>
  <si>
    <t>0291</t>
  </si>
  <si>
    <t xml:space="preserve">Swampscott                   </t>
  </si>
  <si>
    <t>0292</t>
  </si>
  <si>
    <t xml:space="preserve">Swansea                      </t>
  </si>
  <si>
    <t>0293</t>
  </si>
  <si>
    <t xml:space="preserve">Taunton                      </t>
  </si>
  <si>
    <t>0294</t>
  </si>
  <si>
    <t xml:space="preserve">Templeton                    </t>
  </si>
  <si>
    <t>0295</t>
  </si>
  <si>
    <t xml:space="preserve">Tewksbury                    </t>
  </si>
  <si>
    <t>0296</t>
  </si>
  <si>
    <t xml:space="preserve">Tisbury                      </t>
  </si>
  <si>
    <t>0297</t>
  </si>
  <si>
    <t xml:space="preserve">Tolland                      </t>
  </si>
  <si>
    <t>0298</t>
  </si>
  <si>
    <t xml:space="preserve">Topsfield                    </t>
  </si>
  <si>
    <t>0299</t>
  </si>
  <si>
    <t xml:space="preserve">Townsend                     </t>
  </si>
  <si>
    <t>0300</t>
  </si>
  <si>
    <t xml:space="preserve">Truro                        </t>
  </si>
  <si>
    <t>0301</t>
  </si>
  <si>
    <t xml:space="preserve">Tyngsborough                 </t>
  </si>
  <si>
    <t>0302</t>
  </si>
  <si>
    <t xml:space="preserve">Tyringham                    </t>
  </si>
  <si>
    <t>0303</t>
  </si>
  <si>
    <t xml:space="preserve">Upton                        </t>
  </si>
  <si>
    <t>0304</t>
  </si>
  <si>
    <t xml:space="preserve">Uxbridge                     </t>
  </si>
  <si>
    <t>0305</t>
  </si>
  <si>
    <t xml:space="preserve">Wakefield                    </t>
  </si>
  <si>
    <t>0306</t>
  </si>
  <si>
    <t xml:space="preserve">Wales                        </t>
  </si>
  <si>
    <t>0307</t>
  </si>
  <si>
    <t xml:space="preserve">Walpole                      </t>
  </si>
  <si>
    <t>0308</t>
  </si>
  <si>
    <t xml:space="preserve">Waltham                      </t>
  </si>
  <si>
    <t>0309</t>
  </si>
  <si>
    <t xml:space="preserve">Ware                         </t>
  </si>
  <si>
    <t>0310</t>
  </si>
  <si>
    <t xml:space="preserve">Wareham                      </t>
  </si>
  <si>
    <t>0311</t>
  </si>
  <si>
    <t xml:space="preserve">Warren                       </t>
  </si>
  <si>
    <t>0312</t>
  </si>
  <si>
    <t xml:space="preserve">Warwick                      </t>
  </si>
  <si>
    <t>0313</t>
  </si>
  <si>
    <t xml:space="preserve">Washington                   </t>
  </si>
  <si>
    <t>0314</t>
  </si>
  <si>
    <t xml:space="preserve">Watertown                    </t>
  </si>
  <si>
    <t>0315</t>
  </si>
  <si>
    <t xml:space="preserve">Wayland                      </t>
  </si>
  <si>
    <t>0316</t>
  </si>
  <si>
    <t xml:space="preserve">Webster                      </t>
  </si>
  <si>
    <t>0317</t>
  </si>
  <si>
    <t xml:space="preserve">Wellesley                    </t>
  </si>
  <si>
    <t>0318</t>
  </si>
  <si>
    <t xml:space="preserve">Wellfleet                    </t>
  </si>
  <si>
    <t>0319</t>
  </si>
  <si>
    <t xml:space="preserve">Wendell                      </t>
  </si>
  <si>
    <t>0320</t>
  </si>
  <si>
    <t xml:space="preserve">Wenham                       </t>
  </si>
  <si>
    <t>0321</t>
  </si>
  <si>
    <t xml:space="preserve">Westborough                  </t>
  </si>
  <si>
    <t>0322</t>
  </si>
  <si>
    <t xml:space="preserve">West Boylston                </t>
  </si>
  <si>
    <t>0323</t>
  </si>
  <si>
    <t xml:space="preserve">West Bridgewater             </t>
  </si>
  <si>
    <t>0324</t>
  </si>
  <si>
    <t xml:space="preserve">West Brookfield              </t>
  </si>
  <si>
    <t>0325</t>
  </si>
  <si>
    <t xml:space="preserve">Westfield                    </t>
  </si>
  <si>
    <t>0326</t>
  </si>
  <si>
    <t xml:space="preserve">Westford                     </t>
  </si>
  <si>
    <t>0327</t>
  </si>
  <si>
    <t xml:space="preserve">Westhampton                  </t>
  </si>
  <si>
    <t>0328</t>
  </si>
  <si>
    <t xml:space="preserve">Westminster                  </t>
  </si>
  <si>
    <t>0329</t>
  </si>
  <si>
    <t xml:space="preserve">West Newbury                 </t>
  </si>
  <si>
    <t>0330</t>
  </si>
  <si>
    <t xml:space="preserve">Weston                       </t>
  </si>
  <si>
    <t>0331</t>
  </si>
  <si>
    <t xml:space="preserve">Westport                     </t>
  </si>
  <si>
    <t>0332</t>
  </si>
  <si>
    <t xml:space="preserve">West Springfield             </t>
  </si>
  <si>
    <t>0333</t>
  </si>
  <si>
    <t xml:space="preserve">West Stockbridge             </t>
  </si>
  <si>
    <t>0334</t>
  </si>
  <si>
    <t xml:space="preserve">West Tisbury                 </t>
  </si>
  <si>
    <t>0335</t>
  </si>
  <si>
    <t xml:space="preserve">Westwood                     </t>
  </si>
  <si>
    <t>0336</t>
  </si>
  <si>
    <t xml:space="preserve">Weymouth                     </t>
  </si>
  <si>
    <t>0337</t>
  </si>
  <si>
    <t xml:space="preserve">Whately                      </t>
  </si>
  <si>
    <t>0338</t>
  </si>
  <si>
    <t xml:space="preserve">Whitman                      </t>
  </si>
  <si>
    <t>0339</t>
  </si>
  <si>
    <t xml:space="preserve">Wilbraham                    </t>
  </si>
  <si>
    <t>0340</t>
  </si>
  <si>
    <t xml:space="preserve">Williamsburg                 </t>
  </si>
  <si>
    <t>0341</t>
  </si>
  <si>
    <t xml:space="preserve">Williamstown                 </t>
  </si>
  <si>
    <t>0342</t>
  </si>
  <si>
    <t xml:space="preserve">Wilmington                   </t>
  </si>
  <si>
    <t>0343</t>
  </si>
  <si>
    <t xml:space="preserve">Winchendon                   </t>
  </si>
  <si>
    <t>0344</t>
  </si>
  <si>
    <t xml:space="preserve">Winchester                   </t>
  </si>
  <si>
    <t>0345</t>
  </si>
  <si>
    <t xml:space="preserve">Windsor                      </t>
  </si>
  <si>
    <t>0346</t>
  </si>
  <si>
    <t xml:space="preserve">Winthrop                     </t>
  </si>
  <si>
    <t>0347</t>
  </si>
  <si>
    <t>Woburn</t>
  </si>
  <si>
    <t>0348</t>
  </si>
  <si>
    <t xml:space="preserve">Worcester                    </t>
  </si>
  <si>
    <t>0349</t>
  </si>
  <si>
    <t xml:space="preserve">Worthington                  </t>
  </si>
  <si>
    <t>0350</t>
  </si>
  <si>
    <t xml:space="preserve">Wrentham                     </t>
  </si>
  <si>
    <t>0351</t>
  </si>
  <si>
    <t xml:space="preserve">Yarmouth                     </t>
  </si>
  <si>
    <t>0406</t>
  </si>
  <si>
    <t xml:space="preserve">Northampton Smith            </t>
  </si>
  <si>
    <t>0600</t>
  </si>
  <si>
    <t xml:space="preserve">Acton Boxborough             </t>
  </si>
  <si>
    <t>0603</t>
  </si>
  <si>
    <t xml:space="preserve">Adams Cheshire               </t>
  </si>
  <si>
    <t>0605</t>
  </si>
  <si>
    <t xml:space="preserve">Amherst Pelham               </t>
  </si>
  <si>
    <t>0610</t>
  </si>
  <si>
    <t xml:space="preserve">Ashburnham Westminster       </t>
  </si>
  <si>
    <t>0615</t>
  </si>
  <si>
    <t xml:space="preserve">Athol Royalston              </t>
  </si>
  <si>
    <t>0616</t>
  </si>
  <si>
    <t>Ayer Shirley</t>
  </si>
  <si>
    <t>0618</t>
  </si>
  <si>
    <t xml:space="preserve">Berkshire Hills              </t>
  </si>
  <si>
    <t>0620</t>
  </si>
  <si>
    <t xml:space="preserve">Berlin Boylston              </t>
  </si>
  <si>
    <t>0622</t>
  </si>
  <si>
    <t xml:space="preserve">Blackstone Millville         </t>
  </si>
  <si>
    <t>0625</t>
  </si>
  <si>
    <t xml:space="preserve">Bridgewater Raynham          </t>
  </si>
  <si>
    <t>0632</t>
  </si>
  <si>
    <t>Chesterfield Goshen</t>
  </si>
  <si>
    <t>0635</t>
  </si>
  <si>
    <t xml:space="preserve">Central Berkshire            </t>
  </si>
  <si>
    <t>0640</t>
  </si>
  <si>
    <t xml:space="preserve">Concord Carlisle             </t>
  </si>
  <si>
    <t>0645</t>
  </si>
  <si>
    <t xml:space="preserve">Dennis Yarmouth              </t>
  </si>
  <si>
    <t>0650</t>
  </si>
  <si>
    <t xml:space="preserve">Dighton Rehoboth             </t>
  </si>
  <si>
    <t>0655</t>
  </si>
  <si>
    <t xml:space="preserve">Dover Sherborn               </t>
  </si>
  <si>
    <t>0658</t>
  </si>
  <si>
    <t xml:space="preserve">Dudley Charlton              </t>
  </si>
  <si>
    <t>0660</t>
  </si>
  <si>
    <t xml:space="preserve">Nauset                       </t>
  </si>
  <si>
    <t>0662</t>
  </si>
  <si>
    <t>Farmington River</t>
  </si>
  <si>
    <t>0665</t>
  </si>
  <si>
    <t xml:space="preserve">Freetown Lakeville           </t>
  </si>
  <si>
    <t>0670</t>
  </si>
  <si>
    <t xml:space="preserve">Frontier                     </t>
  </si>
  <si>
    <t>0672</t>
  </si>
  <si>
    <t xml:space="preserve">Gateway                      </t>
  </si>
  <si>
    <t>0673</t>
  </si>
  <si>
    <t xml:space="preserve">Groton Dunstable             </t>
  </si>
  <si>
    <t>0674</t>
  </si>
  <si>
    <t xml:space="preserve">Gill Montague                </t>
  </si>
  <si>
    <t>0675</t>
  </si>
  <si>
    <t xml:space="preserve">Hamilton Wenham              </t>
  </si>
  <si>
    <t>0680</t>
  </si>
  <si>
    <t xml:space="preserve">Hampden Wilbraham            </t>
  </si>
  <si>
    <t>0683</t>
  </si>
  <si>
    <t xml:space="preserve">Hampshire                    </t>
  </si>
  <si>
    <t>0685</t>
  </si>
  <si>
    <t xml:space="preserve">Hawlemont                    </t>
  </si>
  <si>
    <t>0690</t>
  </si>
  <si>
    <t xml:space="preserve">King Philip                  </t>
  </si>
  <si>
    <t>0695</t>
  </si>
  <si>
    <t xml:space="preserve">Lincoln Sudbury              </t>
  </si>
  <si>
    <t>0698</t>
  </si>
  <si>
    <t>Manchester Essex</t>
  </si>
  <si>
    <t>0700</t>
  </si>
  <si>
    <t xml:space="preserve">Marthas Vineyard             </t>
  </si>
  <si>
    <t>0705</t>
  </si>
  <si>
    <t xml:space="preserve">Masconomet                   </t>
  </si>
  <si>
    <t>0710</t>
  </si>
  <si>
    <t xml:space="preserve">Mendon Upton                 </t>
  </si>
  <si>
    <t>0712</t>
  </si>
  <si>
    <t>Monomoy</t>
  </si>
  <si>
    <t>0715</t>
  </si>
  <si>
    <t xml:space="preserve">Mount Greylock               </t>
  </si>
  <si>
    <t>0717</t>
  </si>
  <si>
    <t xml:space="preserve">Mohawk Trail                 </t>
  </si>
  <si>
    <t>0720</t>
  </si>
  <si>
    <t xml:space="preserve">Narragansett                 </t>
  </si>
  <si>
    <t>0725</t>
  </si>
  <si>
    <t xml:space="preserve">Nashoba                      </t>
  </si>
  <si>
    <t>0728</t>
  </si>
  <si>
    <t xml:space="preserve">New Salem Wendell            </t>
  </si>
  <si>
    <t>0730</t>
  </si>
  <si>
    <t xml:space="preserve">Northboro Southboro          </t>
  </si>
  <si>
    <t>0735</t>
  </si>
  <si>
    <t xml:space="preserve">North Middlesex              </t>
  </si>
  <si>
    <t>0740</t>
  </si>
  <si>
    <t xml:space="preserve">Old Rochester                </t>
  </si>
  <si>
    <t>0745</t>
  </si>
  <si>
    <t xml:space="preserve">Pentucket                    </t>
  </si>
  <si>
    <t>0750</t>
  </si>
  <si>
    <t xml:space="preserve">Pioneer                      </t>
  </si>
  <si>
    <t>0753</t>
  </si>
  <si>
    <t xml:space="preserve">Quabbin                      </t>
  </si>
  <si>
    <t>0755</t>
  </si>
  <si>
    <t xml:space="preserve">Ralph C Mahar                </t>
  </si>
  <si>
    <t>0760</t>
  </si>
  <si>
    <t xml:space="preserve">Silver Lake                  </t>
  </si>
  <si>
    <t>0763</t>
  </si>
  <si>
    <t>Somerset Berkley</t>
  </si>
  <si>
    <t>0765</t>
  </si>
  <si>
    <t xml:space="preserve">Southern Berkshire           </t>
  </si>
  <si>
    <t>0766</t>
  </si>
  <si>
    <t>Southwick Tolland</t>
  </si>
  <si>
    <t>0767</t>
  </si>
  <si>
    <t xml:space="preserve">Spencer East Brookfield      </t>
  </si>
  <si>
    <t>0770</t>
  </si>
  <si>
    <t xml:space="preserve">Tantasqua                    </t>
  </si>
  <si>
    <t>0773</t>
  </si>
  <si>
    <t xml:space="preserve">Triton                       </t>
  </si>
  <si>
    <t>0774</t>
  </si>
  <si>
    <t>Upisland</t>
  </si>
  <si>
    <t>0775</t>
  </si>
  <si>
    <t xml:space="preserve">Wachusett                    </t>
  </si>
  <si>
    <t>0778</t>
  </si>
  <si>
    <t>Quaboag</t>
  </si>
  <si>
    <t>0780</t>
  </si>
  <si>
    <t xml:space="preserve">Whitman Hanson               </t>
  </si>
  <si>
    <t>0801</t>
  </si>
  <si>
    <t xml:space="preserve">Assabet Valley               </t>
  </si>
  <si>
    <t>0805</t>
  </si>
  <si>
    <t xml:space="preserve">Blackstone Valley            </t>
  </si>
  <si>
    <t>0806</t>
  </si>
  <si>
    <t xml:space="preserve">Blue Hills                   </t>
  </si>
  <si>
    <t>0810</t>
  </si>
  <si>
    <t xml:space="preserve">Bristol Plymouth             </t>
  </si>
  <si>
    <t>0815</t>
  </si>
  <si>
    <t xml:space="preserve">Cape Cod                     </t>
  </si>
  <si>
    <t>0817</t>
  </si>
  <si>
    <t>Essex North Shore</t>
  </si>
  <si>
    <t>0818</t>
  </si>
  <si>
    <t xml:space="preserve">Franklin County              </t>
  </si>
  <si>
    <t>0821</t>
  </si>
  <si>
    <t xml:space="preserve">Greater Fall River           </t>
  </si>
  <si>
    <t>0823</t>
  </si>
  <si>
    <t xml:space="preserve">Greater Lawrence             </t>
  </si>
  <si>
    <t>0825</t>
  </si>
  <si>
    <t xml:space="preserve">Greater New Bedford          </t>
  </si>
  <si>
    <t>0828</t>
  </si>
  <si>
    <t xml:space="preserve">Greater Lowell               </t>
  </si>
  <si>
    <t>0829</t>
  </si>
  <si>
    <t xml:space="preserve">South Middlesex              </t>
  </si>
  <si>
    <t>0830</t>
  </si>
  <si>
    <t xml:space="preserve">Minuteman                    </t>
  </si>
  <si>
    <t>0832</t>
  </si>
  <si>
    <t xml:space="preserve">Montachusett                 </t>
  </si>
  <si>
    <t>0851</t>
  </si>
  <si>
    <t xml:space="preserve">Northern Berkshire           </t>
  </si>
  <si>
    <t>0852</t>
  </si>
  <si>
    <t xml:space="preserve">Nashoba Valley               </t>
  </si>
  <si>
    <t>0853</t>
  </si>
  <si>
    <t xml:space="preserve">Northeast Metropolitan       </t>
  </si>
  <si>
    <t>0855</t>
  </si>
  <si>
    <t xml:space="preserve">Old Colony                   </t>
  </si>
  <si>
    <t>0860</t>
  </si>
  <si>
    <t xml:space="preserve">Pathfinder                   </t>
  </si>
  <si>
    <t>0871</t>
  </si>
  <si>
    <t xml:space="preserve">Shawsheen Valley             </t>
  </si>
  <si>
    <t>0872</t>
  </si>
  <si>
    <t xml:space="preserve">Southeastern                 </t>
  </si>
  <si>
    <t>0873</t>
  </si>
  <si>
    <t xml:space="preserve">South Shore                  </t>
  </si>
  <si>
    <t>0876</t>
  </si>
  <si>
    <t xml:space="preserve">Southern Worcester           </t>
  </si>
  <si>
    <t>0878</t>
  </si>
  <si>
    <t xml:space="preserve">Tri County                   </t>
  </si>
  <si>
    <t>0879</t>
  </si>
  <si>
    <t xml:space="preserve">Upper Cape Cod               </t>
  </si>
  <si>
    <t>0885</t>
  </si>
  <si>
    <t xml:space="preserve">Whittier                     </t>
  </si>
  <si>
    <t>0910</t>
  </si>
  <si>
    <t xml:space="preserve">Bristol County               </t>
  </si>
  <si>
    <t>0915</t>
  </si>
  <si>
    <t xml:space="preserve">Norfolk County               </t>
  </si>
  <si>
    <t>Massachusetts Department of Elementary and Secondary Education</t>
  </si>
  <si>
    <t xml:space="preserve">Office of School Finance </t>
  </si>
  <si>
    <t>lea lookup------------&gt;</t>
  </si>
  <si>
    <t>School               Committee</t>
  </si>
  <si>
    <t>City/Town</t>
  </si>
  <si>
    <t>Total</t>
  </si>
  <si>
    <t>SC Lookup</t>
  </si>
  <si>
    <t>Muni Lookup</t>
  </si>
  <si>
    <t>Administration (1000)</t>
  </si>
  <si>
    <t>*</t>
  </si>
  <si>
    <t>Instruction (2000)</t>
  </si>
  <si>
    <t>Attendance-Health (3100, 3200)</t>
  </si>
  <si>
    <t>Food Services (3400)</t>
  </si>
  <si>
    <t>Athletics/Student Activities/Security (3500, 3600)</t>
  </si>
  <si>
    <t>Maintenance (4000)</t>
  </si>
  <si>
    <t>Employer Retirement Contributions (5100)</t>
  </si>
  <si>
    <t>Insurance (5200)</t>
  </si>
  <si>
    <t>Retired Employee Insurance (5250)</t>
  </si>
  <si>
    <t>Rentals (5300)</t>
  </si>
  <si>
    <t>Short Term Interest (5400)</t>
  </si>
  <si>
    <t>Tuition (9000)</t>
  </si>
  <si>
    <t>Total School Spending (lines 1 through 12)</t>
  </si>
  <si>
    <t xml:space="preserve">      14c) Subtotal, School Revenues (14a + 14b)</t>
  </si>
  <si>
    <t xml:space="preserve">     </t>
  </si>
  <si>
    <t>Shortfall in Net School Spending (18 - 15)</t>
  </si>
  <si>
    <t>Carryover/Penalty Calculation, Percent Unexpended (19 / 16)</t>
  </si>
  <si>
    <t>Penalty (19 - 21)</t>
  </si>
  <si>
    <t xml:space="preserve">   *   Budgeted amounts as reported on FY15 End of Year Pupil and Financial Report, Schedule 19 </t>
  </si>
  <si>
    <t/>
  </si>
  <si>
    <t xml:space="preserve">      14c) Subtotal, NSS Revenues (36a + 36b)</t>
  </si>
  <si>
    <t xml:space="preserve">       </t>
  </si>
  <si>
    <t>FY17 Net School Spending (13 - 14)</t>
  </si>
  <si>
    <t>FY17 Chapter 70 Required Net School Spending</t>
  </si>
  <si>
    <t>Carryover from FY16</t>
  </si>
  <si>
    <t xml:space="preserve"> </t>
  </si>
  <si>
    <t>Non-op</t>
  </si>
  <si>
    <t>leaname</t>
  </si>
  <si>
    <t>lea</t>
  </si>
  <si>
    <t>Sorted by LEA</t>
  </si>
  <si>
    <r>
      <t xml:space="preserve">Chapter 70 Net School Spending Compliance, </t>
    </r>
    <r>
      <rPr>
        <i/>
        <sz val="12"/>
        <color theme="1"/>
        <rFont val="Calibri"/>
        <family val="2"/>
        <scheme val="minor"/>
      </rPr>
      <t>FY17</t>
    </r>
  </si>
  <si>
    <r>
      <t xml:space="preserve">Chapter 70 Net School Spending Compliance, </t>
    </r>
    <r>
      <rPr>
        <i/>
        <sz val="12"/>
        <color theme="1"/>
        <rFont val="Calibri"/>
        <family val="2"/>
        <scheme val="minor"/>
      </rPr>
      <t>Budgeted FY18</t>
    </r>
  </si>
  <si>
    <t>2017 actual</t>
  </si>
  <si>
    <t>2018 budget</t>
  </si>
  <si>
    <t xml:space="preserve">       14a) FY17 School Revenues</t>
  </si>
  <si>
    <t xml:space="preserve">       14b) FY17 Charter Reimbursement</t>
  </si>
  <si>
    <t>16. FY17 Required Net School Spending</t>
  </si>
  <si>
    <t>17. FY16 Carry-Over Into FY17</t>
  </si>
  <si>
    <t>18. Total FY17 Requirement (16 + 17)</t>
  </si>
  <si>
    <t>Total Required NSS FY16</t>
  </si>
  <si>
    <t xml:space="preserve"> Actual NSS FY16</t>
  </si>
  <si>
    <t>SC Revenues Budgeted for FY17</t>
  </si>
  <si>
    <t xml:space="preserve">     36a) FY18 Budgeted School Revenues</t>
  </si>
  <si>
    <t xml:space="preserve">     36b) Projected FY18 Charter Reimbursement (Local Districts)</t>
  </si>
  <si>
    <t>38. FY18 Required Net School Spending</t>
  </si>
  <si>
    <t>39. Carry-Over Into FY18 (21)</t>
  </si>
  <si>
    <t>40. Total FY18 Requirement (38 + 39)</t>
  </si>
  <si>
    <t>FY17 School Revenues</t>
  </si>
  <si>
    <t xml:space="preserve">      14a) FY17 School Revenues *</t>
  </si>
  <si>
    <t xml:space="preserve">      14b) FY17 Charter Reimbursement</t>
  </si>
  <si>
    <t>Total FY17 Net School Spending Requirement (16 + 17)</t>
  </si>
  <si>
    <t>FY17 Carry-Over into FY18 (Line 19 or 5% of line 16 )</t>
  </si>
  <si>
    <t>FY18 Budgeted School Spending (lines 1 through 12)</t>
  </si>
  <si>
    <t>FY18 Budgeted School Revenues</t>
  </si>
  <si>
    <t xml:space="preserve">      14a) FY18 Budgeted School Revenues</t>
  </si>
  <si>
    <t xml:space="preserve">      14b) FY18 Charter Reimb (local districts)</t>
  </si>
  <si>
    <t>FY18 Net School Spending (13 - 14)</t>
  </si>
  <si>
    <t>FY18 Chapter 70 Required Net School Spending</t>
  </si>
  <si>
    <t>Carryover from FY17</t>
  </si>
  <si>
    <t>Total FY18 Requirement (16 + 17)</t>
  </si>
  <si>
    <t>Shortfall in Budgeted FY18 Net School Spending (18 - 15)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</si>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</sst>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m/d/yy;@"/>
    <numFmt numFmtId="166" formatCode="0.0%"/>
    <numFmt numFmtId="167" formatCode="_(* #,##0_);_(* \(#,##0\);_(* &quot;-&quot;??_);_(@_)"/>
    <numFmt numFmtId="168" formatCode="0_);\(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91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0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1" fillId="7" borderId="0" xfId="4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12" fillId="8" borderId="0" xfId="0" applyNumberFormat="1" applyFont="1" applyFill="1" applyAlignment="1">
      <alignment vertical="center" wrapText="1"/>
    </xf>
    <xf numFmtId="0" fontId="12" fillId="9" borderId="0" xfId="0" applyFont="1" applyFill="1" applyAlignment="1">
      <alignment vertical="center" wrapText="1"/>
    </xf>
    <xf numFmtId="164" fontId="13" fillId="0" borderId="0" xfId="0" applyNumberFormat="1" applyFont="1" applyFill="1"/>
    <xf numFmtId="3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166" fontId="13" fillId="0" borderId="0" xfId="2" applyNumberFormat="1" applyFont="1"/>
    <xf numFmtId="167" fontId="13" fillId="0" borderId="0" xfId="1" applyNumberFormat="1" applyFont="1"/>
    <xf numFmtId="167" fontId="13" fillId="0" borderId="0" xfId="0" applyNumberFormat="1" applyFont="1"/>
    <xf numFmtId="0" fontId="13" fillId="10" borderId="0" xfId="0" applyFont="1" applyFill="1"/>
    <xf numFmtId="0" fontId="13" fillId="0" borderId="0" xfId="0" applyFont="1"/>
    <xf numFmtId="167" fontId="13" fillId="10" borderId="0" xfId="1" applyNumberFormat="1" applyFont="1" applyFill="1"/>
    <xf numFmtId="167" fontId="13" fillId="10" borderId="0" xfId="0" applyNumberFormat="1" applyFont="1" applyFill="1"/>
    <xf numFmtId="164" fontId="13" fillId="0" borderId="0" xfId="0" applyNumberFormat="1" applyFont="1" applyAlignment="1">
      <alignment horizontal="center"/>
    </xf>
    <xf numFmtId="168" fontId="13" fillId="0" borderId="0" xfId="1" applyNumberFormat="1" applyFont="1" applyAlignment="1">
      <alignment horizontal="center"/>
    </xf>
    <xf numFmtId="167" fontId="5" fillId="0" borderId="0" xfId="0" applyNumberFormat="1" applyFont="1"/>
    <xf numFmtId="164" fontId="13" fillId="0" borderId="0" xfId="0" applyNumberFormat="1" applyFont="1"/>
    <xf numFmtId="164" fontId="13" fillId="11" borderId="0" xfId="0" applyNumberFormat="1" applyFont="1" applyFill="1"/>
    <xf numFmtId="3" fontId="14" fillId="11" borderId="0" xfId="0" applyNumberFormat="1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165" fontId="13" fillId="11" borderId="0" xfId="0" applyNumberFormat="1" applyFont="1" applyFill="1" applyAlignment="1">
      <alignment horizontal="center"/>
    </xf>
    <xf numFmtId="167" fontId="13" fillId="11" borderId="0" xfId="0" applyNumberFormat="1" applyFont="1" applyFill="1"/>
    <xf numFmtId="166" fontId="13" fillId="11" borderId="0" xfId="2" applyNumberFormat="1" applyFont="1" applyFill="1"/>
    <xf numFmtId="167" fontId="15" fillId="0" borderId="0" xfId="0" applyNumberFormat="1" applyFont="1"/>
    <xf numFmtId="164" fontId="16" fillId="0" borderId="0" xfId="0" applyNumberFormat="1" applyFont="1" applyFill="1" applyAlignment="1">
      <alignment horizontal="center"/>
    </xf>
    <xf numFmtId="165" fontId="16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3" fontId="17" fillId="8" borderId="0" xfId="0" applyNumberFormat="1" applyFont="1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3" fillId="0" borderId="0" xfId="0" applyNumberFormat="1" applyFont="1"/>
    <xf numFmtId="164" fontId="18" fillId="0" borderId="0" xfId="0" applyNumberFormat="1" applyFont="1"/>
    <xf numFmtId="164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4" fillId="0" borderId="0" xfId="0" applyNumberFormat="1" applyFont="1" applyAlignment="1"/>
    <xf numFmtId="3" fontId="13" fillId="0" borderId="0" xfId="0" applyNumberFormat="1" applyFont="1" applyAlignment="1">
      <alignment horizontal="center"/>
    </xf>
    <xf numFmtId="3" fontId="14" fillId="0" borderId="0" xfId="0" quotePrefix="1" applyNumberFormat="1" applyFont="1" applyFill="1" applyAlignment="1"/>
    <xf numFmtId="3" fontId="14" fillId="0" borderId="0" xfId="0" applyNumberFormat="1" applyFont="1" applyFill="1" applyAlignment="1"/>
    <xf numFmtId="164" fontId="14" fillId="0" borderId="0" xfId="0" applyNumberFormat="1" applyFont="1" applyFill="1" applyAlignment="1"/>
    <xf numFmtId="164" fontId="14" fillId="0" borderId="0" xfId="0" quotePrefix="1" applyNumberFormat="1" applyFont="1" applyFill="1" applyAlignment="1"/>
    <xf numFmtId="164" fontId="16" fillId="0" borderId="0" xfId="0" applyNumberFormat="1" applyFont="1" applyAlignment="1"/>
    <xf numFmtId="164" fontId="16" fillId="0" borderId="0" xfId="0" applyNumberFormat="1" applyFont="1" applyFill="1" applyAlignment="1"/>
    <xf numFmtId="3" fontId="16" fillId="0" borderId="0" xfId="0" quotePrefix="1" applyNumberFormat="1" applyFont="1" applyFill="1" applyAlignment="1"/>
    <xf numFmtId="3" fontId="16" fillId="0" borderId="0" xfId="0" applyNumberFormat="1" applyFont="1" applyFill="1" applyAlignment="1"/>
    <xf numFmtId="0" fontId="21" fillId="0" borderId="0" xfId="0" applyFont="1"/>
    <xf numFmtId="166" fontId="14" fillId="0" borderId="0" xfId="2" quotePrefix="1" applyNumberFormat="1" applyFont="1" applyFill="1" applyAlignment="1"/>
    <xf numFmtId="164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/>
    <xf numFmtId="164" fontId="22" fillId="0" borderId="0" xfId="0" applyNumberFormat="1" applyFont="1" applyAlignment="1"/>
    <xf numFmtId="164" fontId="22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164" fontId="23" fillId="0" borderId="0" xfId="0" applyNumberFormat="1" applyFont="1" applyAlignment="1">
      <alignment vertical="center"/>
    </xf>
    <xf numFmtId="164" fontId="21" fillId="0" borderId="0" xfId="0" applyNumberFormat="1" applyFont="1"/>
    <xf numFmtId="164" fontId="24" fillId="0" borderId="0" xfId="0" applyNumberFormat="1" applyFont="1" applyAlignment="1">
      <alignment vertical="center"/>
    </xf>
    <xf numFmtId="0" fontId="2" fillId="0" borderId="0" xfId="0" applyFont="1"/>
    <xf numFmtId="164" fontId="0" fillId="0" borderId="0" xfId="0" applyNumberFormat="1"/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7" fontId="18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0" fontId="7" fillId="6" borderId="0" xfId="3" applyFill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_daypctcalc" xfId="4" xr:uid="{00000000-0005-0000-0000-000003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RA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E36C09"/>
      </a:accent2>
      <a:accent3>
        <a:srgbClr val="7F7F7F"/>
      </a:accent3>
      <a:accent4>
        <a:srgbClr val="244061"/>
      </a:accent4>
      <a:accent5>
        <a:srgbClr val="FAC395"/>
      </a:accent5>
      <a:accent6>
        <a:srgbClr val="F2F2F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AppData/Local/Microsoft/Windows/FY16data/eoy16/EOY16%20Log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showGridLines="0" tabSelected="1" topLeftCell="C1" zoomScaleNormal="100" workbookViewId="0">
      <selection activeCell="D3" sqref="D3"/>
    </sheetView>
  </sheetViews>
  <sheetFormatPr defaultColWidth="8.85546875" defaultRowHeight="12.75" x14ac:dyDescent="0.2"/>
  <cols>
    <col min="1" max="1" width="9" style="20" hidden="1" customWidth="1"/>
    <col min="2" max="2" width="11.28515625" style="20" hidden="1" customWidth="1"/>
    <col min="3" max="3" width="4.5703125" style="26" bestFit="1" customWidth="1"/>
    <col min="4" max="4" width="48.28515625" style="26" customWidth="1"/>
    <col min="5" max="6" width="14" style="26" customWidth="1"/>
    <col min="7" max="7" width="2.5703125" style="26" customWidth="1"/>
    <col min="8" max="8" width="14.28515625" style="26" customWidth="1"/>
    <col min="9" max="16384" width="8.85546875" style="26"/>
  </cols>
  <sheetData>
    <row r="1" spans="1:15" s="48" customFormat="1" ht="15.75" x14ac:dyDescent="0.25">
      <c r="A1" s="47"/>
      <c r="B1" s="47"/>
      <c r="D1" s="49" t="s">
        <v>1007</v>
      </c>
      <c r="H1" s="83" t="s">
        <v>1077</v>
      </c>
      <c r="K1" s="50"/>
      <c r="L1" s="50"/>
      <c r="M1" s="50"/>
      <c r="N1" s="50"/>
      <c r="O1" s="50"/>
    </row>
    <row r="2" spans="1:15" s="48" customFormat="1" ht="15.75" x14ac:dyDescent="0.25">
      <c r="A2" s="47"/>
      <c r="B2" s="47"/>
      <c r="D2" s="49" t="s">
        <v>1008</v>
      </c>
      <c r="K2" s="50"/>
      <c r="L2" s="50"/>
      <c r="M2" s="50"/>
      <c r="N2" s="50"/>
      <c r="O2" s="50"/>
    </row>
    <row r="3" spans="1:15" s="48" customFormat="1" ht="15.75" x14ac:dyDescent="0.25">
      <c r="A3" s="47"/>
      <c r="B3" s="47"/>
      <c r="D3" s="51" t="s">
        <v>1046</v>
      </c>
      <c r="J3" s="50"/>
      <c r="K3" s="50"/>
      <c r="L3" s="50"/>
      <c r="M3" s="50"/>
      <c r="N3" s="50"/>
      <c r="O3" s="50"/>
    </row>
    <row r="4" spans="1:15" s="58" customFormat="1" ht="38.25" x14ac:dyDescent="0.25">
      <c r="A4" s="52" t="s">
        <v>1009</v>
      </c>
      <c r="B4" s="53" t="str">
        <f>VLOOKUP(D4, lea, 2, FALSE)</f>
        <v>0001</v>
      </c>
      <c r="C4" s="54"/>
      <c r="D4" s="55" t="s">
        <v>132</v>
      </c>
      <c r="E4" s="56" t="s">
        <v>1010</v>
      </c>
      <c r="F4" s="57" t="s">
        <v>1011</v>
      </c>
      <c r="G4" s="57"/>
      <c r="H4" s="57" t="s">
        <v>1012</v>
      </c>
      <c r="K4" s="53"/>
      <c r="L4" s="53"/>
      <c r="M4" s="53"/>
      <c r="N4" s="53"/>
      <c r="O4" s="53"/>
    </row>
    <row r="5" spans="1:15" ht="20.45" customHeight="1" x14ac:dyDescent="0.2">
      <c r="A5" s="20" t="s">
        <v>1013</v>
      </c>
      <c r="B5" s="20" t="s">
        <v>1014</v>
      </c>
      <c r="C5" s="59"/>
      <c r="D5" s="78" t="str">
        <f>IF(VLOOKUP(B4, nsscalc, 110, FALSE)="non-op", "This is a non-operating district.", IF(VLOOKUP(B4, nsscalc, 110, FALSE)=0, "This district's data is under review.", ""))</f>
        <v/>
      </c>
      <c r="E5" s="59"/>
      <c r="F5" s="59"/>
      <c r="G5" s="59"/>
      <c r="H5" s="59"/>
    </row>
    <row r="6" spans="1:15" x14ac:dyDescent="0.2">
      <c r="A6" s="60">
        <v>8</v>
      </c>
      <c r="B6" s="60">
        <v>26</v>
      </c>
      <c r="C6" s="59">
        <v>1</v>
      </c>
      <c r="D6" s="59" t="s">
        <v>1015</v>
      </c>
      <c r="E6" s="61">
        <f t="shared" ref="E6:E22" si="0">VLOOKUP($B$4, nsscalc,A6, FALSE)</f>
        <v>689179.39999999991</v>
      </c>
      <c r="F6" s="61">
        <f t="shared" ref="F6:F22" si="1">VLOOKUP($B$4, nsscalc,B6, FALSE)</f>
        <v>140000</v>
      </c>
      <c r="G6" s="62" t="s">
        <v>1016</v>
      </c>
      <c r="H6" s="61">
        <f>SUM(E6:F6)</f>
        <v>829179.39999999991</v>
      </c>
    </row>
    <row r="7" spans="1:15" x14ac:dyDescent="0.2">
      <c r="A7" s="20">
        <v>9</v>
      </c>
      <c r="B7" s="20">
        <v>27</v>
      </c>
      <c r="C7" s="59">
        <v>2</v>
      </c>
      <c r="D7" s="59" t="s">
        <v>1017</v>
      </c>
      <c r="E7" s="61">
        <f t="shared" si="0"/>
        <v>15467183.300000001</v>
      </c>
      <c r="F7" s="61">
        <f t="shared" si="1"/>
        <v>43159</v>
      </c>
      <c r="G7" s="62" t="s">
        <v>1016</v>
      </c>
      <c r="H7" s="61">
        <f t="shared" ref="H7:H24" si="2">SUM(E7:F7)</f>
        <v>15510342.300000001</v>
      </c>
    </row>
    <row r="8" spans="1:15" x14ac:dyDescent="0.2">
      <c r="A8" s="20">
        <v>10</v>
      </c>
      <c r="B8" s="20">
        <v>28</v>
      </c>
      <c r="C8" s="59">
        <v>3</v>
      </c>
      <c r="D8" s="59" t="s">
        <v>1018</v>
      </c>
      <c r="E8" s="61">
        <f t="shared" si="0"/>
        <v>358821.73999999993</v>
      </c>
      <c r="F8" s="61">
        <f t="shared" si="1"/>
        <v>0</v>
      </c>
      <c r="G8" s="62" t="s">
        <v>1016</v>
      </c>
      <c r="H8" s="61">
        <f t="shared" si="2"/>
        <v>358821.73999999993</v>
      </c>
    </row>
    <row r="9" spans="1:15" x14ac:dyDescent="0.2">
      <c r="A9" s="60">
        <v>11</v>
      </c>
      <c r="B9" s="60">
        <v>29</v>
      </c>
      <c r="C9" s="59">
        <v>4</v>
      </c>
      <c r="D9" s="59" t="s">
        <v>1019</v>
      </c>
      <c r="E9" s="61">
        <f t="shared" si="0"/>
        <v>0</v>
      </c>
      <c r="F9" s="61">
        <f t="shared" si="1"/>
        <v>0</v>
      </c>
      <c r="G9" s="62"/>
      <c r="H9" s="61">
        <f t="shared" si="2"/>
        <v>0</v>
      </c>
    </row>
    <row r="10" spans="1:15" x14ac:dyDescent="0.2">
      <c r="A10" s="20">
        <v>12</v>
      </c>
      <c r="B10" s="20">
        <v>30</v>
      </c>
      <c r="C10" s="59">
        <v>5</v>
      </c>
      <c r="D10" s="59" t="s">
        <v>1020</v>
      </c>
      <c r="E10" s="61">
        <f t="shared" si="0"/>
        <v>326017.24</v>
      </c>
      <c r="F10" s="61">
        <f t="shared" si="1"/>
        <v>0</v>
      </c>
      <c r="G10" s="62"/>
      <c r="H10" s="61">
        <f t="shared" si="2"/>
        <v>326017.24</v>
      </c>
    </row>
    <row r="11" spans="1:15" x14ac:dyDescent="0.2">
      <c r="A11" s="20">
        <v>13</v>
      </c>
      <c r="B11" s="20">
        <v>31</v>
      </c>
      <c r="C11" s="59">
        <v>6</v>
      </c>
      <c r="D11" s="59" t="s">
        <v>1021</v>
      </c>
      <c r="E11" s="61">
        <f t="shared" si="0"/>
        <v>1481139.03</v>
      </c>
      <c r="F11" s="61">
        <f t="shared" si="1"/>
        <v>55539</v>
      </c>
      <c r="G11" s="62" t="s">
        <v>1016</v>
      </c>
      <c r="H11" s="61">
        <f t="shared" si="2"/>
        <v>1536678.03</v>
      </c>
    </row>
    <row r="12" spans="1:15" x14ac:dyDescent="0.2">
      <c r="A12" s="60">
        <v>14</v>
      </c>
      <c r="B12" s="60">
        <v>32</v>
      </c>
      <c r="C12" s="59">
        <v>7</v>
      </c>
      <c r="D12" s="59" t="s">
        <v>1022</v>
      </c>
      <c r="E12" s="61">
        <f t="shared" si="0"/>
        <v>33550.25</v>
      </c>
      <c r="F12" s="61">
        <f t="shared" si="1"/>
        <v>726770.24</v>
      </c>
      <c r="G12" s="62"/>
      <c r="H12" s="61">
        <f t="shared" si="2"/>
        <v>760320.49</v>
      </c>
    </row>
    <row r="13" spans="1:15" x14ac:dyDescent="0.2">
      <c r="A13" s="20">
        <v>15</v>
      </c>
      <c r="B13" s="20">
        <v>33</v>
      </c>
      <c r="C13" s="59">
        <v>8</v>
      </c>
      <c r="D13" s="59" t="s">
        <v>1023</v>
      </c>
      <c r="E13" s="61">
        <f t="shared" si="0"/>
        <v>0</v>
      </c>
      <c r="F13" s="61">
        <f t="shared" si="1"/>
        <v>2832257</v>
      </c>
      <c r="G13" s="62"/>
      <c r="H13" s="61">
        <f t="shared" si="2"/>
        <v>2832257</v>
      </c>
    </row>
    <row r="14" spans="1:15" x14ac:dyDescent="0.2">
      <c r="A14" s="20">
        <v>16</v>
      </c>
      <c r="B14" s="20">
        <v>34</v>
      </c>
      <c r="C14" s="59">
        <v>9</v>
      </c>
      <c r="D14" s="59" t="s">
        <v>1024</v>
      </c>
      <c r="E14" s="61">
        <f t="shared" si="0"/>
        <v>0</v>
      </c>
      <c r="F14" s="61">
        <f t="shared" si="1"/>
        <v>1038321.93</v>
      </c>
      <c r="G14" s="62"/>
      <c r="H14" s="61">
        <f t="shared" si="2"/>
        <v>1038321.93</v>
      </c>
    </row>
    <row r="15" spans="1:15" x14ac:dyDescent="0.2">
      <c r="A15" s="60">
        <v>17</v>
      </c>
      <c r="B15" s="60">
        <v>35</v>
      </c>
      <c r="C15" s="59">
        <v>10</v>
      </c>
      <c r="D15" s="59" t="s">
        <v>1025</v>
      </c>
      <c r="E15" s="61">
        <f t="shared" si="0"/>
        <v>0</v>
      </c>
      <c r="F15" s="61">
        <f t="shared" si="1"/>
        <v>0</v>
      </c>
      <c r="G15" s="62" t="s">
        <v>1016</v>
      </c>
      <c r="H15" s="61">
        <f t="shared" si="2"/>
        <v>0</v>
      </c>
    </row>
    <row r="16" spans="1:15" x14ac:dyDescent="0.2">
      <c r="A16" s="20">
        <v>18</v>
      </c>
      <c r="B16" s="20">
        <v>36</v>
      </c>
      <c r="C16" s="59">
        <v>11</v>
      </c>
      <c r="D16" s="59" t="s">
        <v>1026</v>
      </c>
      <c r="E16" s="61">
        <f t="shared" si="0"/>
        <v>0</v>
      </c>
      <c r="F16" s="61">
        <f t="shared" si="1"/>
        <v>0</v>
      </c>
      <c r="G16" s="62"/>
      <c r="H16" s="61">
        <f t="shared" si="2"/>
        <v>0</v>
      </c>
    </row>
    <row r="17" spans="1:8" x14ac:dyDescent="0.2">
      <c r="A17" s="20">
        <v>19</v>
      </c>
      <c r="B17" s="20">
        <v>37</v>
      </c>
      <c r="C17" s="59">
        <v>12</v>
      </c>
      <c r="D17" s="59" t="s">
        <v>1027</v>
      </c>
      <c r="E17" s="61">
        <f t="shared" si="0"/>
        <v>1808664.76</v>
      </c>
      <c r="F17" s="61">
        <f t="shared" si="1"/>
        <v>655343</v>
      </c>
      <c r="G17" s="62"/>
      <c r="H17" s="61">
        <f t="shared" si="2"/>
        <v>2464007.7599999998</v>
      </c>
    </row>
    <row r="18" spans="1:8" x14ac:dyDescent="0.2">
      <c r="A18" s="60">
        <v>20</v>
      </c>
      <c r="B18" s="60">
        <v>38</v>
      </c>
      <c r="C18" s="59">
        <v>13</v>
      </c>
      <c r="D18" s="59" t="s">
        <v>1028</v>
      </c>
      <c r="E18" s="61">
        <f t="shared" si="0"/>
        <v>20164555.720000003</v>
      </c>
      <c r="F18" s="61">
        <f t="shared" si="1"/>
        <v>5491390.1699999999</v>
      </c>
      <c r="G18" s="62"/>
      <c r="H18" s="61">
        <f t="shared" si="2"/>
        <v>25655945.890000001</v>
      </c>
    </row>
    <row r="19" spans="1:8" x14ac:dyDescent="0.2">
      <c r="A19" s="20">
        <v>21</v>
      </c>
      <c r="B19" s="20">
        <v>39</v>
      </c>
      <c r="C19" s="59">
        <v>14</v>
      </c>
      <c r="D19" s="63" t="s">
        <v>1063</v>
      </c>
      <c r="E19" s="61"/>
      <c r="F19" s="61"/>
      <c r="G19" s="62"/>
      <c r="H19" s="61"/>
    </row>
    <row r="20" spans="1:8" x14ac:dyDescent="0.2">
      <c r="A20" s="20">
        <v>22</v>
      </c>
      <c r="B20" s="20">
        <v>40</v>
      </c>
      <c r="C20" s="59"/>
      <c r="D20" s="64" t="s">
        <v>1064</v>
      </c>
      <c r="E20" s="61">
        <f t="shared" si="0"/>
        <v>0</v>
      </c>
      <c r="F20" s="61">
        <f t="shared" si="1"/>
        <v>0</v>
      </c>
      <c r="G20" s="62"/>
      <c r="H20" s="61">
        <f t="shared" si="2"/>
        <v>0</v>
      </c>
    </row>
    <row r="21" spans="1:8" x14ac:dyDescent="0.2">
      <c r="A21" s="60">
        <v>23</v>
      </c>
      <c r="B21" s="60">
        <v>41</v>
      </c>
      <c r="C21" s="59"/>
      <c r="D21" s="63" t="s">
        <v>1065</v>
      </c>
      <c r="E21" s="61">
        <f t="shared" si="0"/>
        <v>0</v>
      </c>
      <c r="F21" s="61">
        <f t="shared" si="1"/>
        <v>0</v>
      </c>
      <c r="G21" s="62"/>
      <c r="H21" s="61">
        <f t="shared" si="2"/>
        <v>0</v>
      </c>
    </row>
    <row r="22" spans="1:8" x14ac:dyDescent="0.2">
      <c r="A22" s="60">
        <v>24</v>
      </c>
      <c r="B22" s="20">
        <v>42</v>
      </c>
      <c r="C22" s="59"/>
      <c r="D22" s="64" t="s">
        <v>1029</v>
      </c>
      <c r="E22" s="61">
        <f t="shared" si="0"/>
        <v>0</v>
      </c>
      <c r="F22" s="61">
        <f t="shared" si="1"/>
        <v>0</v>
      </c>
      <c r="G22" s="62"/>
      <c r="H22" s="61">
        <f t="shared" si="2"/>
        <v>0</v>
      </c>
    </row>
    <row r="23" spans="1:8" x14ac:dyDescent="0.2">
      <c r="C23" s="59"/>
      <c r="D23" s="63" t="s">
        <v>1030</v>
      </c>
      <c r="E23" s="61"/>
      <c r="F23" s="61"/>
      <c r="G23" s="62"/>
      <c r="H23" s="61"/>
    </row>
    <row r="24" spans="1:8" x14ac:dyDescent="0.2">
      <c r="A24" s="20">
        <v>25</v>
      </c>
      <c r="B24" s="20">
        <v>43</v>
      </c>
      <c r="C24" s="65">
        <v>15</v>
      </c>
      <c r="D24" s="66" t="s">
        <v>1038</v>
      </c>
      <c r="E24" s="67">
        <f>VLOOKUP($B$4, nsscalc,A24, FALSE)</f>
        <v>20164555.720000003</v>
      </c>
      <c r="F24" s="67">
        <f>VLOOKUP($B$4, nsscalc,B24, FALSE)</f>
        <v>5491390.1699999999</v>
      </c>
      <c r="G24" s="68"/>
      <c r="H24" s="67">
        <f t="shared" si="2"/>
        <v>25655945.890000001</v>
      </c>
    </row>
    <row r="25" spans="1:8" x14ac:dyDescent="0.2">
      <c r="B25" s="60">
        <v>45</v>
      </c>
      <c r="C25" s="59">
        <v>16</v>
      </c>
      <c r="D25" s="63" t="s">
        <v>1039</v>
      </c>
      <c r="E25" s="61"/>
      <c r="G25" s="62"/>
      <c r="H25" s="61">
        <f>VLOOKUP($B$4, nsscalc, B25, FALSE)</f>
        <v>20423226</v>
      </c>
    </row>
    <row r="26" spans="1:8" x14ac:dyDescent="0.2">
      <c r="B26" s="20">
        <v>46</v>
      </c>
      <c r="C26" s="59">
        <v>17</v>
      </c>
      <c r="D26" s="63" t="s">
        <v>1040</v>
      </c>
      <c r="E26" s="61"/>
      <c r="G26" s="63"/>
      <c r="H26" s="61">
        <f>VLOOKUP($B$4, nsscalc, B26, FALSE)</f>
        <v>0</v>
      </c>
    </row>
    <row r="27" spans="1:8" x14ac:dyDescent="0.2">
      <c r="B27" s="20">
        <v>47</v>
      </c>
      <c r="C27" s="65">
        <v>18</v>
      </c>
      <c r="D27" s="66" t="s">
        <v>1066</v>
      </c>
      <c r="E27" s="67"/>
      <c r="F27" s="69"/>
      <c r="G27" s="66"/>
      <c r="H27" s="67">
        <f>VLOOKUP($B$4, nsscalc, B27, FALSE)</f>
        <v>20423226</v>
      </c>
    </row>
    <row r="28" spans="1:8" x14ac:dyDescent="0.2">
      <c r="C28" s="59"/>
      <c r="D28" s="64"/>
      <c r="E28" s="61"/>
      <c r="G28" s="63"/>
      <c r="H28" s="61"/>
    </row>
    <row r="29" spans="1:8" x14ac:dyDescent="0.2">
      <c r="B29" s="60">
        <v>48</v>
      </c>
      <c r="C29" s="59">
        <v>19</v>
      </c>
      <c r="D29" s="63" t="s">
        <v>1031</v>
      </c>
      <c r="E29" s="61"/>
      <c r="G29" s="62"/>
      <c r="H29" s="61">
        <f>VLOOKUP($B$4, nsscalc, B29, FALSE)</f>
        <v>0</v>
      </c>
    </row>
    <row r="30" spans="1:8" x14ac:dyDescent="0.2">
      <c r="B30" s="20">
        <v>49</v>
      </c>
      <c r="C30" s="59">
        <v>20</v>
      </c>
      <c r="D30" s="63" t="s">
        <v>1032</v>
      </c>
      <c r="E30" s="61"/>
      <c r="G30" s="63"/>
      <c r="H30" s="70">
        <f>VLOOKUP($B$4, nsscalc, B30, FALSE)</f>
        <v>0</v>
      </c>
    </row>
    <row r="31" spans="1:8" x14ac:dyDescent="0.2">
      <c r="B31" s="20">
        <v>50</v>
      </c>
      <c r="C31" s="59">
        <v>21</v>
      </c>
      <c r="D31" s="63" t="s">
        <v>1067</v>
      </c>
      <c r="E31" s="61"/>
      <c r="G31" s="63"/>
      <c r="H31" s="61">
        <f>VLOOKUP($B$4, nsscalc, B31, FALSE)</f>
        <v>0</v>
      </c>
    </row>
    <row r="32" spans="1:8" x14ac:dyDescent="0.2">
      <c r="B32" s="60">
        <v>51</v>
      </c>
      <c r="C32" s="59">
        <v>22</v>
      </c>
      <c r="D32" s="71" t="s">
        <v>1033</v>
      </c>
      <c r="E32" s="61"/>
      <c r="G32" s="71"/>
      <c r="H32" s="61">
        <f>VLOOKUP($B$4, nsscalc, B32, FALSE)</f>
        <v>0</v>
      </c>
    </row>
    <row r="33" spans="1:8" x14ac:dyDescent="0.2">
      <c r="C33" s="59"/>
      <c r="D33" s="71" t="s">
        <v>1034</v>
      </c>
      <c r="E33" s="71"/>
      <c r="F33" s="71"/>
      <c r="G33" s="71"/>
      <c r="H33" s="72"/>
    </row>
    <row r="34" spans="1:8" x14ac:dyDescent="0.2">
      <c r="C34" s="59"/>
      <c r="D34" s="71"/>
      <c r="E34" s="71"/>
      <c r="F34" s="71"/>
      <c r="G34" s="71"/>
      <c r="H34" s="72"/>
    </row>
    <row r="35" spans="1:8" s="48" customFormat="1" ht="15.75" x14ac:dyDescent="0.25">
      <c r="A35" s="47"/>
      <c r="B35" s="47"/>
      <c r="C35" s="73"/>
      <c r="D35" s="49" t="s">
        <v>1007</v>
      </c>
      <c r="E35" s="74"/>
      <c r="F35" s="74"/>
      <c r="G35" s="74"/>
      <c r="H35" s="75"/>
    </row>
    <row r="36" spans="1:8" s="48" customFormat="1" ht="15.75" x14ac:dyDescent="0.25">
      <c r="A36" s="47"/>
      <c r="B36" s="47"/>
      <c r="D36" s="49" t="s">
        <v>1008</v>
      </c>
    </row>
    <row r="37" spans="1:8" s="48" customFormat="1" ht="15.75" x14ac:dyDescent="0.25">
      <c r="A37" s="47"/>
      <c r="B37" s="47"/>
      <c r="D37" s="51" t="s">
        <v>1047</v>
      </c>
    </row>
    <row r="38" spans="1:8" ht="25.5" x14ac:dyDescent="0.2">
      <c r="D38" s="76" t="str">
        <f>D4</f>
        <v xml:space="preserve">Abington                     </v>
      </c>
      <c r="E38" s="56" t="s">
        <v>1010</v>
      </c>
      <c r="F38" s="57" t="s">
        <v>1011</v>
      </c>
      <c r="G38" s="57"/>
      <c r="H38" s="57" t="s">
        <v>1012</v>
      </c>
    </row>
    <row r="39" spans="1:8" x14ac:dyDescent="0.2">
      <c r="A39" s="20">
        <v>61</v>
      </c>
      <c r="B39" s="60">
        <v>80</v>
      </c>
      <c r="C39" s="32">
        <v>1</v>
      </c>
      <c r="D39" s="32" t="s">
        <v>1015</v>
      </c>
      <c r="E39" s="61">
        <f t="shared" ref="E39:E51" si="3">VLOOKUP($B$4, nsscalc,A39, FALSE)</f>
        <v>732388</v>
      </c>
      <c r="F39" s="61">
        <f t="shared" ref="F39" si="4">VLOOKUP($B$4, nsscalc,B39, FALSE)</f>
        <v>129569.39</v>
      </c>
      <c r="G39" s="62"/>
      <c r="H39" s="61">
        <f>SUM(E39:F39)</f>
        <v>861957.39</v>
      </c>
    </row>
    <row r="40" spans="1:8" x14ac:dyDescent="0.2">
      <c r="A40" s="60">
        <v>62</v>
      </c>
      <c r="B40" s="20">
        <v>81</v>
      </c>
      <c r="C40" s="32">
        <v>2</v>
      </c>
      <c r="D40" s="32" t="s">
        <v>1017</v>
      </c>
      <c r="E40" s="61">
        <f t="shared" si="3"/>
        <v>13553875</v>
      </c>
      <c r="F40" s="61">
        <f t="shared" ref="F40:F55" si="5">VLOOKUP($B$4, nsscalc,B40, FALSE)</f>
        <v>45975.23</v>
      </c>
      <c r="H40" s="61">
        <f t="shared" ref="H40:H55" si="6">SUM(E40:F40)</f>
        <v>13599850.23</v>
      </c>
    </row>
    <row r="41" spans="1:8" x14ac:dyDescent="0.2">
      <c r="A41" s="20">
        <v>63</v>
      </c>
      <c r="B41" s="20">
        <v>82</v>
      </c>
      <c r="C41" s="32">
        <v>3</v>
      </c>
      <c r="D41" s="32" t="s">
        <v>1018</v>
      </c>
      <c r="E41" s="61">
        <f t="shared" si="3"/>
        <v>0</v>
      </c>
      <c r="F41" s="61">
        <f t="shared" si="5"/>
        <v>0</v>
      </c>
      <c r="H41" s="61">
        <f t="shared" si="6"/>
        <v>0</v>
      </c>
    </row>
    <row r="42" spans="1:8" x14ac:dyDescent="0.2">
      <c r="A42" s="20">
        <v>64</v>
      </c>
      <c r="B42" s="60">
        <v>83</v>
      </c>
      <c r="C42" s="32">
        <v>4</v>
      </c>
      <c r="D42" s="32" t="s">
        <v>1019</v>
      </c>
      <c r="E42" s="61">
        <f t="shared" si="3"/>
        <v>0</v>
      </c>
      <c r="F42" s="61">
        <f t="shared" si="5"/>
        <v>0</v>
      </c>
      <c r="H42" s="61">
        <f t="shared" si="6"/>
        <v>0</v>
      </c>
    </row>
    <row r="43" spans="1:8" x14ac:dyDescent="0.2">
      <c r="A43" s="60">
        <v>65</v>
      </c>
      <c r="B43" s="20">
        <v>84</v>
      </c>
      <c r="C43" s="32">
        <v>5</v>
      </c>
      <c r="D43" s="32" t="s">
        <v>1020</v>
      </c>
      <c r="E43" s="61">
        <f t="shared" si="3"/>
        <v>218693</v>
      </c>
      <c r="F43" s="61">
        <f t="shared" si="5"/>
        <v>0</v>
      </c>
      <c r="H43" s="61">
        <f t="shared" si="6"/>
        <v>218693</v>
      </c>
    </row>
    <row r="44" spans="1:8" x14ac:dyDescent="0.2">
      <c r="A44" s="20">
        <v>66</v>
      </c>
      <c r="B44" s="20">
        <v>85</v>
      </c>
      <c r="C44" s="32">
        <v>6</v>
      </c>
      <c r="D44" s="32" t="s">
        <v>1021</v>
      </c>
      <c r="E44" s="61">
        <f t="shared" si="3"/>
        <v>2018155</v>
      </c>
      <c r="F44" s="61">
        <f t="shared" si="5"/>
        <v>55723.5</v>
      </c>
      <c r="H44" s="61">
        <f t="shared" si="6"/>
        <v>2073878.5</v>
      </c>
    </row>
    <row r="45" spans="1:8" x14ac:dyDescent="0.2">
      <c r="A45" s="20">
        <v>67</v>
      </c>
      <c r="B45" s="60">
        <v>86</v>
      </c>
      <c r="C45" s="32">
        <v>7</v>
      </c>
      <c r="D45" s="32" t="s">
        <v>1022</v>
      </c>
      <c r="E45" s="61">
        <f t="shared" si="3"/>
        <v>25000</v>
      </c>
      <c r="F45" s="61">
        <f t="shared" si="5"/>
        <v>758152.27</v>
      </c>
      <c r="H45" s="61">
        <f t="shared" si="6"/>
        <v>783152.27</v>
      </c>
    </row>
    <row r="46" spans="1:8" x14ac:dyDescent="0.2">
      <c r="A46" s="60">
        <v>68</v>
      </c>
      <c r="B46" s="20">
        <v>87</v>
      </c>
      <c r="C46" s="32">
        <v>8</v>
      </c>
      <c r="D46" s="32" t="s">
        <v>1023</v>
      </c>
      <c r="E46" s="61">
        <f t="shared" si="3"/>
        <v>0</v>
      </c>
      <c r="F46" s="61">
        <f t="shared" si="5"/>
        <v>3139761.41</v>
      </c>
      <c r="H46" s="61">
        <f t="shared" si="6"/>
        <v>3139761.41</v>
      </c>
    </row>
    <row r="47" spans="1:8" x14ac:dyDescent="0.2">
      <c r="A47" s="20">
        <v>69</v>
      </c>
      <c r="B47" s="20">
        <v>88</v>
      </c>
      <c r="C47" s="32">
        <v>9</v>
      </c>
      <c r="D47" s="32" t="s">
        <v>1024</v>
      </c>
      <c r="E47" s="61">
        <f t="shared" si="3"/>
        <v>0</v>
      </c>
      <c r="F47" s="61">
        <f t="shared" si="5"/>
        <v>1141988.8799999999</v>
      </c>
      <c r="H47" s="61">
        <f t="shared" si="6"/>
        <v>1141988.8799999999</v>
      </c>
    </row>
    <row r="48" spans="1:8" x14ac:dyDescent="0.2">
      <c r="A48" s="20">
        <v>70</v>
      </c>
      <c r="B48" s="60">
        <v>89</v>
      </c>
      <c r="C48" s="32">
        <v>10</v>
      </c>
      <c r="D48" s="32" t="s">
        <v>1025</v>
      </c>
      <c r="E48" s="61">
        <f t="shared" si="3"/>
        <v>0</v>
      </c>
      <c r="F48" s="61">
        <f t="shared" si="5"/>
        <v>0</v>
      </c>
      <c r="H48" s="61">
        <f t="shared" si="6"/>
        <v>0</v>
      </c>
    </row>
    <row r="49" spans="1:8" x14ac:dyDescent="0.2">
      <c r="A49" s="60">
        <v>71</v>
      </c>
      <c r="B49" s="20">
        <v>90</v>
      </c>
      <c r="C49" s="32">
        <v>11</v>
      </c>
      <c r="D49" s="32" t="s">
        <v>1026</v>
      </c>
      <c r="E49" s="61">
        <f t="shared" si="3"/>
        <v>0</v>
      </c>
      <c r="F49" s="61">
        <f t="shared" si="5"/>
        <v>0</v>
      </c>
      <c r="H49" s="61">
        <f t="shared" si="6"/>
        <v>0</v>
      </c>
    </row>
    <row r="50" spans="1:8" x14ac:dyDescent="0.2">
      <c r="A50" s="20">
        <v>72</v>
      </c>
      <c r="B50" s="20">
        <v>91</v>
      </c>
      <c r="C50" s="32">
        <v>12</v>
      </c>
      <c r="D50" s="32" t="s">
        <v>1027</v>
      </c>
      <c r="E50" s="61">
        <f t="shared" si="3"/>
        <v>4230649</v>
      </c>
      <c r="F50" s="61">
        <f t="shared" si="5"/>
        <v>582517</v>
      </c>
      <c r="H50" s="61">
        <f t="shared" si="6"/>
        <v>4813166</v>
      </c>
    </row>
    <row r="51" spans="1:8" x14ac:dyDescent="0.2">
      <c r="A51" s="20">
        <v>73</v>
      </c>
      <c r="B51" s="60">
        <v>92</v>
      </c>
      <c r="C51" s="32">
        <v>13</v>
      </c>
      <c r="D51" s="32" t="s">
        <v>1068</v>
      </c>
      <c r="E51" s="61">
        <f t="shared" si="3"/>
        <v>20778760</v>
      </c>
      <c r="F51" s="61">
        <f t="shared" si="5"/>
        <v>5853687.6799999997</v>
      </c>
      <c r="H51" s="61">
        <f t="shared" si="6"/>
        <v>26632447.68</v>
      </c>
    </row>
    <row r="52" spans="1:8" x14ac:dyDescent="0.2">
      <c r="A52" s="60">
        <v>74</v>
      </c>
      <c r="B52" s="20">
        <v>93</v>
      </c>
      <c r="C52" s="32">
        <v>14</v>
      </c>
      <c r="D52" s="32" t="s">
        <v>1069</v>
      </c>
      <c r="E52" s="61"/>
      <c r="F52" s="61"/>
      <c r="H52" s="61"/>
    </row>
    <row r="53" spans="1:8" x14ac:dyDescent="0.2">
      <c r="A53" s="20">
        <v>75</v>
      </c>
      <c r="B53" s="20">
        <v>94</v>
      </c>
      <c r="C53" s="32" t="s">
        <v>1035</v>
      </c>
      <c r="D53" s="32" t="s">
        <v>1070</v>
      </c>
      <c r="E53" s="61">
        <f>VLOOKUP($B$4, nsscalc,A53, FALSE)</f>
        <v>0</v>
      </c>
      <c r="F53" s="61">
        <f t="shared" si="5"/>
        <v>0</v>
      </c>
      <c r="H53" s="61">
        <f t="shared" si="6"/>
        <v>0</v>
      </c>
    </row>
    <row r="54" spans="1:8" x14ac:dyDescent="0.2">
      <c r="A54" s="20">
        <v>76</v>
      </c>
      <c r="B54" s="60">
        <v>95</v>
      </c>
      <c r="C54" s="32" t="s">
        <v>1035</v>
      </c>
      <c r="D54" s="32" t="s">
        <v>1071</v>
      </c>
      <c r="E54" s="61">
        <f>VLOOKUP($B$4, nsscalc,A54, FALSE)</f>
        <v>0</v>
      </c>
      <c r="F54" s="61">
        <f t="shared" si="5"/>
        <v>0</v>
      </c>
      <c r="H54" s="61">
        <f t="shared" si="6"/>
        <v>0</v>
      </c>
    </row>
    <row r="55" spans="1:8" x14ac:dyDescent="0.2">
      <c r="A55" s="60">
        <v>77</v>
      </c>
      <c r="B55" s="20">
        <v>96</v>
      </c>
      <c r="C55" s="32" t="s">
        <v>1035</v>
      </c>
      <c r="D55" s="32" t="s">
        <v>1036</v>
      </c>
      <c r="E55" s="61">
        <f>VLOOKUP($B$4, nsscalc,A55, FALSE)</f>
        <v>0</v>
      </c>
      <c r="F55" s="61">
        <f t="shared" si="5"/>
        <v>0</v>
      </c>
      <c r="H55" s="61">
        <f t="shared" si="6"/>
        <v>0</v>
      </c>
    </row>
    <row r="56" spans="1:8" x14ac:dyDescent="0.2">
      <c r="C56" s="32" t="s">
        <v>1035</v>
      </c>
      <c r="D56" s="32" t="s">
        <v>1037</v>
      </c>
      <c r="E56" s="61"/>
      <c r="F56" s="61"/>
      <c r="H56" s="61"/>
    </row>
    <row r="57" spans="1:8" x14ac:dyDescent="0.2">
      <c r="A57" s="20">
        <v>78</v>
      </c>
      <c r="B57" s="20">
        <v>97</v>
      </c>
      <c r="C57" s="77">
        <v>15</v>
      </c>
      <c r="D57" s="77" t="s">
        <v>1072</v>
      </c>
      <c r="E57" s="67">
        <f>VLOOKUP($B$4, nsscalc,A57, FALSE)</f>
        <v>20778760</v>
      </c>
      <c r="F57" s="67">
        <f t="shared" ref="F57" si="7">VLOOKUP($B$4, nsscalc,B57, FALSE)</f>
        <v>5853687.6799999997</v>
      </c>
      <c r="G57" s="69"/>
      <c r="H57" s="67">
        <f t="shared" ref="H57" si="8">SUM(E57:F57)</f>
        <v>26632447.68</v>
      </c>
    </row>
    <row r="58" spans="1:8" x14ac:dyDescent="0.2">
      <c r="C58" s="32" t="s">
        <v>1035</v>
      </c>
      <c r="D58" s="32"/>
    </row>
    <row r="59" spans="1:8" x14ac:dyDescent="0.2">
      <c r="B59" s="60">
        <v>99</v>
      </c>
      <c r="C59" s="32">
        <v>16</v>
      </c>
      <c r="D59" s="32" t="s">
        <v>1073</v>
      </c>
      <c r="H59" s="61">
        <f>VLOOKUP($B$4, nsscalc, B59, FALSE)</f>
        <v>20560652</v>
      </c>
    </row>
    <row r="60" spans="1:8" x14ac:dyDescent="0.2">
      <c r="B60" s="20">
        <v>100</v>
      </c>
      <c r="C60" s="32">
        <v>17</v>
      </c>
      <c r="D60" s="32" t="s">
        <v>1074</v>
      </c>
      <c r="H60" s="61">
        <f>VLOOKUP($B$4, nsscalc, B60, FALSE)</f>
        <v>0</v>
      </c>
    </row>
    <row r="61" spans="1:8" x14ac:dyDescent="0.2">
      <c r="B61" s="20">
        <v>101</v>
      </c>
      <c r="C61" s="77">
        <v>18</v>
      </c>
      <c r="D61" s="77" t="s">
        <v>1075</v>
      </c>
      <c r="E61" s="69"/>
      <c r="F61" s="69"/>
      <c r="G61" s="69"/>
      <c r="H61" s="67">
        <f>VLOOKUP($B$4, nsscalc, B61, FALSE)</f>
        <v>20560652</v>
      </c>
    </row>
    <row r="62" spans="1:8" x14ac:dyDescent="0.2">
      <c r="C62" s="32" t="s">
        <v>1035</v>
      </c>
      <c r="D62" s="32" t="s">
        <v>1041</v>
      </c>
      <c r="H62" s="61"/>
    </row>
    <row r="63" spans="1:8" x14ac:dyDescent="0.2">
      <c r="B63" s="60">
        <v>102</v>
      </c>
      <c r="C63" s="32">
        <v>19</v>
      </c>
      <c r="D63" s="32" t="s">
        <v>1076</v>
      </c>
      <c r="H63" s="61">
        <f>VLOOKUP($B$4, nsscalc, B63, FALSE)</f>
        <v>0</v>
      </c>
    </row>
    <row r="64" spans="1:8" x14ac:dyDescent="0.2">
      <c r="B64" s="20">
        <v>103</v>
      </c>
      <c r="C64" s="32">
        <v>20</v>
      </c>
      <c r="D64" s="32" t="s">
        <v>1032</v>
      </c>
      <c r="H64" s="70">
        <f>VLOOKUP($B$4, nsscalc, B64, FALSE)</f>
        <v>0</v>
      </c>
    </row>
  </sheetData>
  <dataValidations xWindow="359" yWindow="360" count="1">
    <dataValidation type="list" allowBlank="1" showInputMessage="1" showErrorMessage="1" prompt="Select a district from the dropdown menu. Districts are in alphabetical order." sqref="D4" xr:uid="{00000000-0002-0000-0000-000000000000}">
      <formula1>leaname</formula1>
    </dataValidation>
  </dataValidations>
  <pageMargins left="0.35" right="0.42" top="1" bottom="0.75" header="0.3" footer="0.3"/>
  <pageSetup scale="94" fitToHeight="2" orientation="portrait" r:id="rId1"/>
  <rowBreaks count="1" manualBreakCount="1">
    <brk id="33" min="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G444"/>
  <sheetViews>
    <sheetView workbookViewId="0">
      <pane xSplit="7" ySplit="3" topLeftCell="H4" activePane="bottomRight" state="frozen"/>
      <selection activeCell="H4" sqref="H4"/>
      <selection pane="topRight" activeCell="H4" sqref="H4"/>
      <selection pane="bottomLeft" activeCell="H4" sqref="H4"/>
      <selection pane="bottomRight" activeCell="A441" sqref="A441"/>
    </sheetView>
  </sheetViews>
  <sheetFormatPr defaultRowHeight="15" x14ac:dyDescent="0.25"/>
  <cols>
    <col min="1" max="1" width="5" style="1" bestFit="1" customWidth="1"/>
    <col min="2" max="2" width="6.7109375" customWidth="1"/>
    <col min="3" max="3" width="6" customWidth="1"/>
    <col min="4" max="4" width="9.7109375" customWidth="1"/>
    <col min="5" max="7" width="8.85546875" customWidth="1"/>
    <col min="8" max="11" width="14.28515625" customWidth="1"/>
    <col min="12" max="12" width="15.7109375" customWidth="1"/>
    <col min="13" max="18" width="14.28515625" customWidth="1"/>
    <col min="19" max="19" width="19.7109375" customWidth="1"/>
    <col min="20" max="21" width="16.28515625" customWidth="1"/>
    <col min="22" max="22" width="18.5703125" customWidth="1"/>
    <col min="23" max="25" width="16.28515625" customWidth="1"/>
    <col min="26" max="29" width="14.28515625" customWidth="1"/>
    <col min="30" max="30" width="15.7109375" customWidth="1"/>
    <col min="31" max="37" width="14.28515625" customWidth="1"/>
    <col min="38" max="49" width="16.28515625" customWidth="1"/>
    <col min="50" max="50" width="11.28515625" customWidth="1"/>
    <col min="51" max="51" width="12.140625" customWidth="1"/>
    <col min="52" max="52" width="4.28515625" customWidth="1"/>
    <col min="53" max="58" width="15" customWidth="1"/>
    <col min="59" max="59" width="12.7109375" customWidth="1"/>
    <col min="60" max="60" width="23.5703125" customWidth="1"/>
    <col min="61" max="71" width="14.28515625" customWidth="1"/>
    <col min="72" max="72" width="17.42578125" customWidth="1"/>
    <col min="73" max="77" width="14.28515625" customWidth="1"/>
    <col min="78" max="78" width="18.28515625" customWidth="1"/>
    <col min="79" max="79" width="4.85546875" customWidth="1"/>
    <col min="80" max="90" width="14.28515625" customWidth="1"/>
    <col min="91" max="91" width="17.42578125" customWidth="1"/>
    <col min="92" max="102" width="14.28515625" customWidth="1"/>
    <col min="103" max="105" width="12.85546875" customWidth="1"/>
    <col min="106" max="109" width="8.85546875" customWidth="1"/>
    <col min="110" max="110" width="9.28515625" customWidth="1"/>
    <col min="111" max="111" width="6.28515625" style="6" customWidth="1"/>
    <col min="112" max="112" width="13.5703125" bestFit="1" customWidth="1"/>
  </cols>
  <sheetData>
    <row r="1" spans="1:111" ht="15.75" x14ac:dyDescent="0.25">
      <c r="B1" s="2" t="s">
        <v>0</v>
      </c>
      <c r="H1" s="87" t="s">
        <v>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8" t="s">
        <v>2</v>
      </c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9" t="s">
        <v>3</v>
      </c>
      <c r="AS1" s="89"/>
      <c r="AT1" s="89"/>
      <c r="AU1" s="89"/>
      <c r="AV1" s="89"/>
      <c r="AW1" s="89"/>
      <c r="AX1" s="89"/>
      <c r="AY1" s="89"/>
      <c r="BH1" s="3" t="s">
        <v>4</v>
      </c>
      <c r="BI1" s="87" t="s">
        <v>5</v>
      </c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B1" s="88" t="s">
        <v>6</v>
      </c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4"/>
      <c r="CT1" s="90" t="s">
        <v>7</v>
      </c>
      <c r="CU1" s="90"/>
      <c r="CV1" s="90"/>
      <c r="CW1" s="90"/>
      <c r="CX1" s="90"/>
      <c r="CY1" s="90"/>
      <c r="CZ1" s="5"/>
      <c r="DA1" s="5"/>
      <c r="DB1" s="81"/>
      <c r="DC1" s="81"/>
      <c r="DD1" s="84" t="s">
        <v>8</v>
      </c>
      <c r="DE1" s="84"/>
      <c r="DF1" s="84"/>
    </row>
    <row r="2" spans="1:111" s="7" customFormat="1" ht="51" customHeight="1" x14ac:dyDescent="0.25">
      <c r="A2" s="1"/>
      <c r="C2" s="85" t="s">
        <v>9</v>
      </c>
      <c r="D2" s="85"/>
      <c r="E2" s="8" t="s">
        <v>1048</v>
      </c>
      <c r="F2" s="8" t="s">
        <v>1049</v>
      </c>
      <c r="G2" s="8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22</v>
      </c>
      <c r="T2" s="9" t="s">
        <v>23</v>
      </c>
      <c r="U2" s="9"/>
      <c r="V2" s="9" t="s">
        <v>24</v>
      </c>
      <c r="W2" s="9" t="s">
        <v>25</v>
      </c>
      <c r="X2" s="9" t="s">
        <v>26</v>
      </c>
      <c r="Y2" s="9" t="s">
        <v>27</v>
      </c>
      <c r="Z2" s="9" t="s">
        <v>28</v>
      </c>
      <c r="AA2" s="9" t="s">
        <v>29</v>
      </c>
      <c r="AB2" s="9" t="s">
        <v>30</v>
      </c>
      <c r="AC2" s="9" t="s">
        <v>31</v>
      </c>
      <c r="AD2" s="9" t="s">
        <v>15</v>
      </c>
      <c r="AE2" s="9" t="s">
        <v>32</v>
      </c>
      <c r="AF2" s="9" t="s">
        <v>17</v>
      </c>
      <c r="AG2" s="9" t="s">
        <v>18</v>
      </c>
      <c r="AH2" s="9" t="s">
        <v>33</v>
      </c>
      <c r="AI2" s="9" t="s">
        <v>34</v>
      </c>
      <c r="AJ2" s="9" t="s">
        <v>21</v>
      </c>
      <c r="AK2" s="9" t="s">
        <v>35</v>
      </c>
      <c r="AL2" s="9" t="s">
        <v>23</v>
      </c>
      <c r="AM2" s="9"/>
      <c r="AN2" s="10" t="s">
        <v>36</v>
      </c>
      <c r="AO2" s="9" t="s">
        <v>37</v>
      </c>
      <c r="AP2" s="9" t="s">
        <v>26</v>
      </c>
      <c r="AQ2" s="9" t="s">
        <v>38</v>
      </c>
      <c r="AR2" s="9" t="s">
        <v>39</v>
      </c>
      <c r="AS2" s="9" t="s">
        <v>40</v>
      </c>
      <c r="AT2" s="9" t="s">
        <v>41</v>
      </c>
      <c r="AU2" s="9" t="s">
        <v>42</v>
      </c>
      <c r="AV2" s="9" t="s">
        <v>43</v>
      </c>
      <c r="AW2" s="11" t="s">
        <v>44</v>
      </c>
      <c r="AX2" s="9" t="s">
        <v>45</v>
      </c>
      <c r="AY2" s="9" t="s">
        <v>46</v>
      </c>
      <c r="BA2" s="9" t="s">
        <v>47</v>
      </c>
      <c r="BB2" s="9" t="s">
        <v>48</v>
      </c>
      <c r="BC2" s="9" t="s">
        <v>48</v>
      </c>
      <c r="BD2" s="9" t="s">
        <v>49</v>
      </c>
      <c r="BE2" s="9" t="s">
        <v>50</v>
      </c>
      <c r="BF2" s="9" t="s">
        <v>51</v>
      </c>
      <c r="BG2" s="9" t="s">
        <v>52</v>
      </c>
      <c r="BI2" s="12" t="s">
        <v>53</v>
      </c>
      <c r="BJ2" s="12" t="s">
        <v>54</v>
      </c>
      <c r="BK2" s="12" t="s">
        <v>55</v>
      </c>
      <c r="BL2" s="12">
        <v>3400</v>
      </c>
      <c r="BM2" s="12" t="s">
        <v>56</v>
      </c>
      <c r="BN2" s="12" t="s">
        <v>57</v>
      </c>
      <c r="BO2" s="12" t="s">
        <v>58</v>
      </c>
      <c r="BP2" s="12" t="s">
        <v>59</v>
      </c>
      <c r="BQ2" s="12" t="s">
        <v>60</v>
      </c>
      <c r="BR2" s="12" t="s">
        <v>61</v>
      </c>
      <c r="BS2" s="12" t="s">
        <v>62</v>
      </c>
      <c r="BT2" s="12" t="s">
        <v>63</v>
      </c>
      <c r="BU2" s="12" t="s">
        <v>64</v>
      </c>
      <c r="BV2" s="12"/>
      <c r="BW2" s="12" t="s">
        <v>65</v>
      </c>
      <c r="BX2" s="12" t="s">
        <v>66</v>
      </c>
      <c r="BY2" s="12"/>
      <c r="BZ2"/>
      <c r="CA2"/>
      <c r="CB2" s="12" t="s">
        <v>53</v>
      </c>
      <c r="CC2" s="12" t="s">
        <v>54</v>
      </c>
      <c r="CD2" s="12" t="s">
        <v>55</v>
      </c>
      <c r="CE2" s="12" t="s">
        <v>67</v>
      </c>
      <c r="CF2" s="12" t="s">
        <v>56</v>
      </c>
      <c r="CG2" s="12" t="s">
        <v>57</v>
      </c>
      <c r="CH2" s="12" t="s">
        <v>58</v>
      </c>
      <c r="CI2" s="12" t="s">
        <v>59</v>
      </c>
      <c r="CJ2" s="12" t="s">
        <v>60</v>
      </c>
      <c r="CK2" s="12" t="s">
        <v>61</v>
      </c>
      <c r="CL2" s="12" t="s">
        <v>62</v>
      </c>
      <c r="CM2" s="12" t="s">
        <v>68</v>
      </c>
      <c r="CN2" s="12" t="s">
        <v>64</v>
      </c>
      <c r="CO2" s="12"/>
      <c r="CP2" s="12" t="s">
        <v>69</v>
      </c>
      <c r="CQ2" s="12" t="s">
        <v>70</v>
      </c>
      <c r="CR2" s="12"/>
      <c r="CS2" s="12"/>
      <c r="CT2" s="12" t="s">
        <v>71</v>
      </c>
      <c r="CU2" s="12"/>
      <c r="CV2" s="12" t="s">
        <v>72</v>
      </c>
      <c r="CW2" s="12" t="s">
        <v>73</v>
      </c>
      <c r="CX2" s="12"/>
      <c r="CZ2" s="12" t="s">
        <v>74</v>
      </c>
      <c r="DA2" s="12" t="s">
        <v>74</v>
      </c>
      <c r="DB2" s="82"/>
      <c r="DC2" s="82"/>
      <c r="DD2" s="86" t="s">
        <v>75</v>
      </c>
      <c r="DE2" s="86"/>
      <c r="DF2" s="86"/>
    </row>
    <row r="3" spans="1:111" s="7" customFormat="1" ht="60" x14ac:dyDescent="0.25">
      <c r="A3" s="13" t="s">
        <v>76</v>
      </c>
      <c r="B3" s="7" t="s">
        <v>77</v>
      </c>
      <c r="C3" s="7" t="s">
        <v>78</v>
      </c>
      <c r="D3" s="7" t="s">
        <v>79</v>
      </c>
      <c r="E3" s="14" t="s">
        <v>80</v>
      </c>
      <c r="F3" s="14" t="s">
        <v>81</v>
      </c>
      <c r="G3" s="14" t="s">
        <v>82</v>
      </c>
      <c r="H3" s="15" t="s">
        <v>83</v>
      </c>
      <c r="I3" s="15" t="s">
        <v>84</v>
      </c>
      <c r="J3" s="15" t="s">
        <v>85</v>
      </c>
      <c r="K3" s="15" t="s">
        <v>86</v>
      </c>
      <c r="L3" s="15" t="s">
        <v>87</v>
      </c>
      <c r="M3" s="15" t="s">
        <v>88</v>
      </c>
      <c r="N3" s="15" t="s">
        <v>89</v>
      </c>
      <c r="O3" s="15" t="s">
        <v>90</v>
      </c>
      <c r="P3" s="15" t="s">
        <v>91</v>
      </c>
      <c r="Q3" s="15" t="s">
        <v>92</v>
      </c>
      <c r="R3" s="15" t="s">
        <v>93</v>
      </c>
      <c r="S3" s="15" t="s">
        <v>94</v>
      </c>
      <c r="T3" s="15" t="s">
        <v>95</v>
      </c>
      <c r="U3" s="15" t="s">
        <v>96</v>
      </c>
      <c r="V3" s="15" t="s">
        <v>1050</v>
      </c>
      <c r="W3" s="15" t="s">
        <v>1051</v>
      </c>
      <c r="X3" s="15" t="s">
        <v>97</v>
      </c>
      <c r="Y3" s="15" t="s">
        <v>98</v>
      </c>
      <c r="Z3" s="15" t="s">
        <v>83</v>
      </c>
      <c r="AA3" s="15" t="s">
        <v>84</v>
      </c>
      <c r="AB3" s="15" t="s">
        <v>85</v>
      </c>
      <c r="AC3" s="15" t="s">
        <v>86</v>
      </c>
      <c r="AD3" s="15" t="s">
        <v>87</v>
      </c>
      <c r="AE3" s="15" t="s">
        <v>88</v>
      </c>
      <c r="AF3" s="15" t="s">
        <v>89</v>
      </c>
      <c r="AG3" s="15" t="s">
        <v>90</v>
      </c>
      <c r="AH3" s="15" t="s">
        <v>91</v>
      </c>
      <c r="AI3" s="15" t="s">
        <v>92</v>
      </c>
      <c r="AJ3" s="15" t="s">
        <v>93</v>
      </c>
      <c r="AK3" s="15" t="s">
        <v>94</v>
      </c>
      <c r="AL3" s="15" t="s">
        <v>95</v>
      </c>
      <c r="AM3" s="15" t="s">
        <v>96</v>
      </c>
      <c r="AN3" s="15" t="s">
        <v>1050</v>
      </c>
      <c r="AO3" s="15" t="s">
        <v>1051</v>
      </c>
      <c r="AP3" s="15" t="s">
        <v>97</v>
      </c>
      <c r="AQ3" s="15" t="s">
        <v>98</v>
      </c>
      <c r="AR3" s="16" t="s">
        <v>98</v>
      </c>
      <c r="AS3" s="15" t="s">
        <v>1052</v>
      </c>
      <c r="AT3" s="15" t="s">
        <v>1053</v>
      </c>
      <c r="AU3" s="16" t="s">
        <v>1054</v>
      </c>
      <c r="AV3" s="16" t="s">
        <v>99</v>
      </c>
      <c r="AW3" s="15" t="s">
        <v>100</v>
      </c>
      <c r="AX3" s="15" t="s">
        <v>101</v>
      </c>
      <c r="AY3" s="15" t="s">
        <v>102</v>
      </c>
      <c r="BA3" s="15" t="s">
        <v>103</v>
      </c>
      <c r="BB3" s="15" t="s">
        <v>1055</v>
      </c>
      <c r="BC3" s="15" t="s">
        <v>1056</v>
      </c>
      <c r="BD3" s="15" t="s">
        <v>104</v>
      </c>
      <c r="BE3" s="15" t="s">
        <v>105</v>
      </c>
      <c r="BF3" s="15" t="s">
        <v>106</v>
      </c>
      <c r="BG3" s="15" t="s">
        <v>1057</v>
      </c>
      <c r="BI3" s="15" t="s">
        <v>107</v>
      </c>
      <c r="BJ3" s="15" t="s">
        <v>108</v>
      </c>
      <c r="BK3" s="15" t="s">
        <v>109</v>
      </c>
      <c r="BL3" s="15" t="s">
        <v>110</v>
      </c>
      <c r="BM3" s="15" t="s">
        <v>111</v>
      </c>
      <c r="BN3" s="15" t="s">
        <v>112</v>
      </c>
      <c r="BO3" s="15" t="s">
        <v>113</v>
      </c>
      <c r="BP3" s="15" t="s">
        <v>114</v>
      </c>
      <c r="BQ3" s="15" t="s">
        <v>115</v>
      </c>
      <c r="BR3" s="15" t="s">
        <v>116</v>
      </c>
      <c r="BS3" s="15" t="s">
        <v>117</v>
      </c>
      <c r="BT3" s="15" t="s">
        <v>118</v>
      </c>
      <c r="BU3" s="15" t="s">
        <v>119</v>
      </c>
      <c r="BV3" s="15" t="s">
        <v>120</v>
      </c>
      <c r="BW3" s="15" t="s">
        <v>1058</v>
      </c>
      <c r="BX3" s="15" t="s">
        <v>1059</v>
      </c>
      <c r="BY3" s="15" t="s">
        <v>121</v>
      </c>
      <c r="BZ3" s="15" t="s">
        <v>122</v>
      </c>
      <c r="CA3" s="15"/>
      <c r="CB3" s="15" t="s">
        <v>107</v>
      </c>
      <c r="CC3" s="15" t="s">
        <v>108</v>
      </c>
      <c r="CD3" s="15" t="s">
        <v>109</v>
      </c>
      <c r="CE3" s="15" t="s">
        <v>110</v>
      </c>
      <c r="CF3" s="15" t="s">
        <v>111</v>
      </c>
      <c r="CG3" s="15" t="s">
        <v>112</v>
      </c>
      <c r="CH3" s="15" t="s">
        <v>113</v>
      </c>
      <c r="CI3" s="15" t="s">
        <v>114</v>
      </c>
      <c r="CJ3" s="15" t="s">
        <v>115</v>
      </c>
      <c r="CK3" s="15" t="s">
        <v>116</v>
      </c>
      <c r="CL3" s="15" t="s">
        <v>117</v>
      </c>
      <c r="CM3" s="15" t="s">
        <v>118</v>
      </c>
      <c r="CN3" s="15" t="s">
        <v>119</v>
      </c>
      <c r="CO3" s="15" t="s">
        <v>120</v>
      </c>
      <c r="CP3" s="15" t="s">
        <v>1058</v>
      </c>
      <c r="CQ3" s="15" t="s">
        <v>1059</v>
      </c>
      <c r="CR3" s="15" t="s">
        <v>121</v>
      </c>
      <c r="CS3" s="15" t="s">
        <v>122</v>
      </c>
      <c r="CT3" s="16" t="s">
        <v>122</v>
      </c>
      <c r="CU3" s="15" t="s">
        <v>1060</v>
      </c>
      <c r="CV3" s="15" t="s">
        <v>1061</v>
      </c>
      <c r="CW3" s="16" t="s">
        <v>1062</v>
      </c>
      <c r="CX3" s="16" t="s">
        <v>123</v>
      </c>
      <c r="CY3" s="7" t="s">
        <v>124</v>
      </c>
      <c r="CZ3" s="7" t="s">
        <v>125</v>
      </c>
      <c r="DA3" s="7" t="s">
        <v>126</v>
      </c>
      <c r="DB3" s="17" t="s">
        <v>76</v>
      </c>
      <c r="DC3" s="17" t="s">
        <v>127</v>
      </c>
      <c r="DD3" s="17" t="s">
        <v>128</v>
      </c>
      <c r="DE3" s="17" t="s">
        <v>129</v>
      </c>
      <c r="DF3" s="17" t="s">
        <v>130</v>
      </c>
    </row>
    <row r="4" spans="1:111" s="26" customFormat="1" x14ac:dyDescent="0.25">
      <c r="A4" s="18" t="s">
        <v>131</v>
      </c>
      <c r="B4" s="19">
        <v>1</v>
      </c>
      <c r="C4" s="20">
        <v>1</v>
      </c>
      <c r="D4" s="21">
        <v>43039</v>
      </c>
      <c r="E4" s="22">
        <v>1</v>
      </c>
      <c r="F4" s="22">
        <v>1</v>
      </c>
      <c r="G4" s="22">
        <v>1</v>
      </c>
      <c r="H4" s="23">
        <v>689179.39999999991</v>
      </c>
      <c r="I4" s="23">
        <v>15467183.300000001</v>
      </c>
      <c r="J4" s="23">
        <v>358821.73999999993</v>
      </c>
      <c r="K4" s="23">
        <v>0</v>
      </c>
      <c r="L4" s="23">
        <v>326017.24</v>
      </c>
      <c r="M4" s="23">
        <v>1481139.03</v>
      </c>
      <c r="N4" s="23">
        <v>33550.25</v>
      </c>
      <c r="O4" s="23">
        <v>0</v>
      </c>
      <c r="P4" s="23">
        <v>0</v>
      </c>
      <c r="Q4" s="23">
        <v>0</v>
      </c>
      <c r="R4" s="23">
        <v>0</v>
      </c>
      <c r="S4" s="23">
        <v>1808664.76</v>
      </c>
      <c r="T4" s="24">
        <v>20164555.720000003</v>
      </c>
      <c r="U4" s="25"/>
      <c r="V4" s="24">
        <v>0</v>
      </c>
      <c r="W4" s="25"/>
      <c r="X4" s="24">
        <v>0</v>
      </c>
      <c r="Y4" s="24">
        <v>20164555.720000003</v>
      </c>
      <c r="Z4" s="24">
        <v>140000</v>
      </c>
      <c r="AA4" s="24">
        <v>43159</v>
      </c>
      <c r="AB4" s="24">
        <v>0</v>
      </c>
      <c r="AC4" s="25"/>
      <c r="AD4" s="23">
        <v>0</v>
      </c>
      <c r="AE4" s="24">
        <v>55539</v>
      </c>
      <c r="AF4" s="23">
        <v>726770.24</v>
      </c>
      <c r="AG4" s="23">
        <v>2832257</v>
      </c>
      <c r="AH4" s="23">
        <v>1038321.93</v>
      </c>
      <c r="AI4" s="24">
        <v>0</v>
      </c>
      <c r="AJ4" s="23">
        <v>0</v>
      </c>
      <c r="AK4" s="23">
        <v>655343</v>
      </c>
      <c r="AL4" s="24">
        <v>5491390.1699999999</v>
      </c>
      <c r="AM4" s="25"/>
      <c r="AN4" s="25"/>
      <c r="AO4" s="23">
        <v>0</v>
      </c>
      <c r="AP4" s="24">
        <v>0</v>
      </c>
      <c r="AQ4" s="24">
        <v>5491390.1699999999</v>
      </c>
      <c r="AR4" s="24">
        <v>25655945.890000001</v>
      </c>
      <c r="AS4" s="24">
        <v>20423226</v>
      </c>
      <c r="AT4" s="24">
        <v>0</v>
      </c>
      <c r="AU4" s="24">
        <v>20423226</v>
      </c>
      <c r="AV4" s="24">
        <v>0</v>
      </c>
      <c r="AW4" s="22">
        <v>0</v>
      </c>
      <c r="AX4" s="24">
        <v>0</v>
      </c>
      <c r="AY4" s="24">
        <v>0</v>
      </c>
      <c r="BA4" s="23">
        <v>0</v>
      </c>
      <c r="BB4" s="23">
        <v>20501625</v>
      </c>
      <c r="BC4" s="23">
        <v>24611852.786888897</v>
      </c>
      <c r="BD4" s="24">
        <v>4110227.7868888974</v>
      </c>
      <c r="BE4" s="24">
        <v>4110227.7868888974</v>
      </c>
      <c r="BF4" s="24">
        <v>0</v>
      </c>
      <c r="BG4" s="24">
        <v>0</v>
      </c>
      <c r="BI4" s="23">
        <v>732388</v>
      </c>
      <c r="BJ4" s="23">
        <v>13553875</v>
      </c>
      <c r="BK4" s="23">
        <v>0</v>
      </c>
      <c r="BL4" s="23">
        <v>0</v>
      </c>
      <c r="BM4" s="23">
        <v>218693</v>
      </c>
      <c r="BN4" s="23">
        <v>2018155</v>
      </c>
      <c r="BO4" s="23">
        <v>25000</v>
      </c>
      <c r="BP4" s="23">
        <v>0</v>
      </c>
      <c r="BQ4" s="23">
        <v>0</v>
      </c>
      <c r="BR4" s="23">
        <v>0</v>
      </c>
      <c r="BS4" s="23">
        <v>0</v>
      </c>
      <c r="BT4" s="23">
        <v>4230649</v>
      </c>
      <c r="BU4" s="23">
        <v>20778760</v>
      </c>
      <c r="BV4" s="27"/>
      <c r="BW4" s="23">
        <v>0</v>
      </c>
      <c r="BX4" s="27"/>
      <c r="BY4" s="23">
        <v>0</v>
      </c>
      <c r="BZ4" s="24">
        <v>20778760</v>
      </c>
      <c r="CB4" s="24">
        <v>129569.39</v>
      </c>
      <c r="CC4" s="24">
        <v>45975.23</v>
      </c>
      <c r="CD4" s="24">
        <v>0</v>
      </c>
      <c r="CE4" s="28"/>
      <c r="CF4" s="24">
        <v>0</v>
      </c>
      <c r="CG4" s="24">
        <v>55723.5</v>
      </c>
      <c r="CH4" s="24">
        <v>758152.27</v>
      </c>
      <c r="CI4" s="24">
        <v>3139761.41</v>
      </c>
      <c r="CJ4" s="24">
        <v>1141988.8799999999</v>
      </c>
      <c r="CK4" s="24">
        <v>0</v>
      </c>
      <c r="CL4" s="24">
        <v>0</v>
      </c>
      <c r="CM4" s="24">
        <v>582517</v>
      </c>
      <c r="CN4" s="24">
        <v>5853687.6799999997</v>
      </c>
      <c r="CO4" s="28"/>
      <c r="CP4" s="28"/>
      <c r="CQ4" s="24">
        <v>0</v>
      </c>
      <c r="CR4" s="24">
        <v>0</v>
      </c>
      <c r="CS4" s="24">
        <v>5853687.6799999997</v>
      </c>
      <c r="CT4" s="24">
        <v>26632447.68</v>
      </c>
      <c r="CU4" s="24">
        <v>20560652</v>
      </c>
      <c r="CV4" s="24">
        <v>0</v>
      </c>
      <c r="CW4" s="24">
        <v>20560652</v>
      </c>
      <c r="CX4" s="24">
        <v>0</v>
      </c>
      <c r="CY4" s="22">
        <v>0</v>
      </c>
      <c r="CZ4" s="24">
        <v>0</v>
      </c>
      <c r="DA4" s="24">
        <v>0</v>
      </c>
      <c r="DB4" s="29" t="s">
        <v>131</v>
      </c>
      <c r="DC4" t="s">
        <v>132</v>
      </c>
      <c r="DD4" s="20">
        <v>0</v>
      </c>
      <c r="DE4" s="20"/>
      <c r="DF4" s="30">
        <v>1</v>
      </c>
      <c r="DG4" s="31"/>
    </row>
    <row r="5" spans="1:111" s="26" customFormat="1" x14ac:dyDescent="0.25">
      <c r="A5" s="32" t="s">
        <v>133</v>
      </c>
      <c r="B5" s="19">
        <v>0</v>
      </c>
      <c r="C5" s="20">
        <v>1</v>
      </c>
      <c r="D5" s="21">
        <v>42993</v>
      </c>
      <c r="E5" s="22" t="s">
        <v>1035</v>
      </c>
      <c r="F5" s="22" t="s">
        <v>1035</v>
      </c>
      <c r="G5" s="22" t="s">
        <v>1035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4">
        <v>0</v>
      </c>
      <c r="U5" s="25"/>
      <c r="V5" s="24">
        <v>0</v>
      </c>
      <c r="W5" s="25"/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5"/>
      <c r="AD5" s="23">
        <v>0</v>
      </c>
      <c r="AE5" s="24">
        <v>0</v>
      </c>
      <c r="AF5" s="23">
        <v>0</v>
      </c>
      <c r="AG5" s="23">
        <v>0</v>
      </c>
      <c r="AH5" s="23">
        <v>0</v>
      </c>
      <c r="AI5" s="24">
        <v>0</v>
      </c>
      <c r="AJ5" s="23">
        <v>0</v>
      </c>
      <c r="AK5" s="23">
        <v>0</v>
      </c>
      <c r="AL5" s="24">
        <v>0</v>
      </c>
      <c r="AM5" s="25"/>
      <c r="AN5" s="25"/>
      <c r="AO5" s="23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2">
        <v>0</v>
      </c>
      <c r="AX5" s="24">
        <v>0</v>
      </c>
      <c r="AY5" s="24">
        <v>0</v>
      </c>
      <c r="BA5" s="23">
        <v>0</v>
      </c>
      <c r="BB5" s="23">
        <v>0</v>
      </c>
      <c r="BC5" s="23">
        <v>0</v>
      </c>
      <c r="BD5" s="24">
        <v>0</v>
      </c>
      <c r="BE5" s="24">
        <v>0</v>
      </c>
      <c r="BF5" s="24">
        <v>0</v>
      </c>
      <c r="BG5" s="24">
        <v>0</v>
      </c>
      <c r="BI5" s="23">
        <v>0</v>
      </c>
      <c r="BJ5" s="23">
        <v>0</v>
      </c>
      <c r="BK5" s="23">
        <v>0</v>
      </c>
      <c r="BL5" s="23">
        <v>0</v>
      </c>
      <c r="BM5" s="23">
        <v>0</v>
      </c>
      <c r="BN5" s="23">
        <v>0</v>
      </c>
      <c r="BO5" s="23">
        <v>0</v>
      </c>
      <c r="BP5" s="23">
        <v>0</v>
      </c>
      <c r="BQ5" s="23">
        <v>0</v>
      </c>
      <c r="BR5" s="23">
        <v>0</v>
      </c>
      <c r="BS5" s="23">
        <v>0</v>
      </c>
      <c r="BT5" s="23">
        <v>0</v>
      </c>
      <c r="BU5" s="23">
        <v>0</v>
      </c>
      <c r="BV5" s="25"/>
      <c r="BW5" s="23">
        <v>0</v>
      </c>
      <c r="BX5" s="25"/>
      <c r="BY5" s="23">
        <v>0</v>
      </c>
      <c r="BZ5" s="24">
        <v>0</v>
      </c>
      <c r="CB5" s="24">
        <v>0</v>
      </c>
      <c r="CC5" s="24">
        <v>0</v>
      </c>
      <c r="CD5" s="24">
        <v>0</v>
      </c>
      <c r="CE5" s="25"/>
      <c r="CF5" s="24">
        <v>0</v>
      </c>
      <c r="CG5" s="24">
        <v>0</v>
      </c>
      <c r="CH5" s="24">
        <v>0</v>
      </c>
      <c r="CI5" s="24">
        <v>0</v>
      </c>
      <c r="CJ5" s="24">
        <v>0</v>
      </c>
      <c r="CK5" s="24">
        <v>0</v>
      </c>
      <c r="CL5" s="24">
        <v>0</v>
      </c>
      <c r="CM5" s="24">
        <v>0</v>
      </c>
      <c r="CN5" s="24">
        <v>0</v>
      </c>
      <c r="CO5" s="25"/>
      <c r="CP5" s="25"/>
      <c r="CQ5" s="24">
        <v>0</v>
      </c>
      <c r="CR5" s="24">
        <v>0</v>
      </c>
      <c r="CS5" s="24">
        <v>0</v>
      </c>
      <c r="CT5" s="24">
        <v>0</v>
      </c>
      <c r="CU5" s="24">
        <v>0</v>
      </c>
      <c r="CV5" s="24">
        <v>0</v>
      </c>
      <c r="CW5" s="24">
        <v>0</v>
      </c>
      <c r="CX5" s="24">
        <v>0</v>
      </c>
      <c r="CY5" s="22">
        <v>0</v>
      </c>
      <c r="CZ5" s="24">
        <v>0</v>
      </c>
      <c r="DA5" s="24">
        <v>0</v>
      </c>
      <c r="DB5" s="29" t="s">
        <v>133</v>
      </c>
      <c r="DC5" t="s">
        <v>134</v>
      </c>
      <c r="DD5" s="20">
        <v>0</v>
      </c>
      <c r="DE5" s="20"/>
      <c r="DF5" s="30" t="s">
        <v>1042</v>
      </c>
      <c r="DG5" s="6"/>
    </row>
    <row r="6" spans="1:111" s="26" customFormat="1" x14ac:dyDescent="0.25">
      <c r="A6" s="18" t="s">
        <v>135</v>
      </c>
      <c r="B6" s="19">
        <v>1</v>
      </c>
      <c r="C6" s="20">
        <v>1</v>
      </c>
      <c r="D6" s="21">
        <v>43047</v>
      </c>
      <c r="E6" s="22">
        <v>1</v>
      </c>
      <c r="F6" s="22">
        <v>1</v>
      </c>
      <c r="G6" s="22">
        <v>1</v>
      </c>
      <c r="H6" s="23">
        <v>439323.05</v>
      </c>
      <c r="I6" s="23">
        <v>7558408.1900000013</v>
      </c>
      <c r="J6" s="23">
        <v>151076.21</v>
      </c>
      <c r="K6" s="23">
        <v>1341.89</v>
      </c>
      <c r="L6" s="23">
        <v>20411.310000000001</v>
      </c>
      <c r="M6" s="23">
        <v>754406.54999999993</v>
      </c>
      <c r="N6" s="23">
        <v>23163.129999999997</v>
      </c>
      <c r="O6" s="23">
        <v>0</v>
      </c>
      <c r="P6" s="23">
        <v>0</v>
      </c>
      <c r="Q6" s="23">
        <v>0</v>
      </c>
      <c r="R6" s="23">
        <v>0</v>
      </c>
      <c r="S6" s="23">
        <v>3272096.32</v>
      </c>
      <c r="T6" s="24">
        <v>12220226.650000002</v>
      </c>
      <c r="U6" s="25"/>
      <c r="V6" s="24">
        <v>0</v>
      </c>
      <c r="W6" s="25"/>
      <c r="X6" s="24">
        <v>0</v>
      </c>
      <c r="Y6" s="24">
        <v>12220226.650000002</v>
      </c>
      <c r="Z6" s="24">
        <v>86260</v>
      </c>
      <c r="AA6" s="24">
        <v>0</v>
      </c>
      <c r="AB6" s="24">
        <v>0</v>
      </c>
      <c r="AC6" s="25"/>
      <c r="AD6" s="23">
        <v>0</v>
      </c>
      <c r="AE6" s="24">
        <v>0</v>
      </c>
      <c r="AF6" s="23">
        <v>321094</v>
      </c>
      <c r="AG6" s="23">
        <v>825500</v>
      </c>
      <c r="AH6" s="23">
        <v>212028</v>
      </c>
      <c r="AI6" s="24">
        <v>0</v>
      </c>
      <c r="AJ6" s="23">
        <v>0</v>
      </c>
      <c r="AK6" s="23">
        <v>128181</v>
      </c>
      <c r="AL6" s="24">
        <v>1573063</v>
      </c>
      <c r="AM6" s="25"/>
      <c r="AN6" s="25"/>
      <c r="AO6" s="23">
        <v>3721.7360954109777</v>
      </c>
      <c r="AP6" s="24">
        <v>3721.7360954109777</v>
      </c>
      <c r="AQ6" s="24">
        <v>1569341.263904589</v>
      </c>
      <c r="AR6" s="24">
        <v>13789567.913904591</v>
      </c>
      <c r="AS6" s="24">
        <v>13101618</v>
      </c>
      <c r="AT6" s="24">
        <v>0</v>
      </c>
      <c r="AU6" s="24">
        <v>13101618</v>
      </c>
      <c r="AV6" s="24">
        <v>0</v>
      </c>
      <c r="AW6" s="22">
        <v>0</v>
      </c>
      <c r="AX6" s="24">
        <v>0</v>
      </c>
      <c r="AY6" s="24">
        <v>0</v>
      </c>
      <c r="BA6" s="23">
        <v>2683.81</v>
      </c>
      <c r="BB6" s="23">
        <v>12901344</v>
      </c>
      <c r="BC6" s="23">
        <v>13435564.050665881</v>
      </c>
      <c r="BD6" s="24">
        <v>534220.05066588148</v>
      </c>
      <c r="BE6" s="24">
        <v>531536.24066588143</v>
      </c>
      <c r="BF6" s="24">
        <v>0</v>
      </c>
      <c r="BG6" s="24">
        <v>0</v>
      </c>
      <c r="BI6" s="23">
        <v>587148</v>
      </c>
      <c r="BJ6" s="23">
        <v>7742610</v>
      </c>
      <c r="BK6" s="23">
        <v>157097</v>
      </c>
      <c r="BL6" s="23">
        <v>500</v>
      </c>
      <c r="BM6" s="23">
        <v>40819</v>
      </c>
      <c r="BN6" s="23">
        <v>720497</v>
      </c>
      <c r="BO6" s="23">
        <v>0</v>
      </c>
      <c r="BP6" s="23">
        <v>0</v>
      </c>
      <c r="BQ6" s="23">
        <v>0</v>
      </c>
      <c r="BR6" s="23">
        <v>0</v>
      </c>
      <c r="BS6" s="23">
        <v>0</v>
      </c>
      <c r="BT6" s="23">
        <v>3448859</v>
      </c>
      <c r="BU6" s="23">
        <v>12697530</v>
      </c>
      <c r="BV6" s="25"/>
      <c r="BW6" s="23">
        <v>0</v>
      </c>
      <c r="BX6" s="25"/>
      <c r="BY6" s="23">
        <v>0</v>
      </c>
      <c r="BZ6" s="24">
        <v>12697530</v>
      </c>
      <c r="CB6" s="24">
        <v>87567</v>
      </c>
      <c r="CC6" s="24">
        <v>0</v>
      </c>
      <c r="CD6" s="24">
        <v>0</v>
      </c>
      <c r="CE6" s="25"/>
      <c r="CF6" s="24">
        <v>0</v>
      </c>
      <c r="CG6" s="24">
        <v>0</v>
      </c>
      <c r="CH6" s="24">
        <v>348538</v>
      </c>
      <c r="CI6" s="24">
        <v>854169</v>
      </c>
      <c r="CJ6" s="24">
        <v>220509</v>
      </c>
      <c r="CK6" s="24">
        <v>0</v>
      </c>
      <c r="CL6" s="24">
        <v>0</v>
      </c>
      <c r="CM6" s="24">
        <v>142872</v>
      </c>
      <c r="CN6" s="24">
        <v>1653655</v>
      </c>
      <c r="CO6" s="25"/>
      <c r="CP6" s="25"/>
      <c r="CQ6" s="24">
        <v>-42.612029810752269</v>
      </c>
      <c r="CR6" s="24">
        <v>-42.612029810752269</v>
      </c>
      <c r="CS6" s="24">
        <v>1653697.6120298107</v>
      </c>
      <c r="CT6" s="24">
        <v>14351227.612029811</v>
      </c>
      <c r="CU6" s="24">
        <v>13153816</v>
      </c>
      <c r="CV6" s="24">
        <v>0</v>
      </c>
      <c r="CW6" s="24">
        <v>13153816</v>
      </c>
      <c r="CX6" s="24">
        <v>0</v>
      </c>
      <c r="CY6" s="22">
        <v>0</v>
      </c>
      <c r="CZ6" s="24">
        <v>0</v>
      </c>
      <c r="DA6" s="24">
        <v>0</v>
      </c>
      <c r="DB6" s="29" t="s">
        <v>135</v>
      </c>
      <c r="DC6" t="s">
        <v>136</v>
      </c>
      <c r="DD6" s="20">
        <v>0</v>
      </c>
      <c r="DE6" s="20"/>
      <c r="DF6" s="30">
        <v>1</v>
      </c>
      <c r="DG6" s="31"/>
    </row>
    <row r="7" spans="1:111" s="26" customFormat="1" x14ac:dyDescent="0.25">
      <c r="A7" s="32" t="s">
        <v>137</v>
      </c>
      <c r="B7" s="19">
        <v>0</v>
      </c>
      <c r="C7" s="20">
        <v>1</v>
      </c>
      <c r="D7" s="21">
        <v>43109</v>
      </c>
      <c r="E7" s="22" t="s">
        <v>1035</v>
      </c>
      <c r="F7" s="22" t="s">
        <v>1035</v>
      </c>
      <c r="G7" s="22" t="s">
        <v>1035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4">
        <v>0</v>
      </c>
      <c r="U7" s="25"/>
      <c r="V7" s="24">
        <v>0</v>
      </c>
      <c r="W7" s="25"/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5"/>
      <c r="AD7" s="23">
        <v>0</v>
      </c>
      <c r="AE7" s="24">
        <v>0</v>
      </c>
      <c r="AF7" s="23">
        <v>0</v>
      </c>
      <c r="AG7" s="23">
        <v>0</v>
      </c>
      <c r="AH7" s="23">
        <v>0</v>
      </c>
      <c r="AI7" s="24">
        <v>0</v>
      </c>
      <c r="AJ7" s="23">
        <v>0</v>
      </c>
      <c r="AK7" s="23">
        <v>0</v>
      </c>
      <c r="AL7" s="24">
        <v>0</v>
      </c>
      <c r="AM7" s="25"/>
      <c r="AN7" s="25"/>
      <c r="AO7" s="23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2">
        <v>0</v>
      </c>
      <c r="AX7" s="24">
        <v>0</v>
      </c>
      <c r="AY7" s="24">
        <v>0</v>
      </c>
      <c r="BA7" s="23">
        <v>0</v>
      </c>
      <c r="BB7" s="23">
        <v>0</v>
      </c>
      <c r="BC7" s="23">
        <v>0</v>
      </c>
      <c r="BD7" s="24">
        <v>0</v>
      </c>
      <c r="BE7" s="24">
        <v>0</v>
      </c>
      <c r="BF7" s="24">
        <v>0</v>
      </c>
      <c r="BG7" s="24">
        <v>0</v>
      </c>
      <c r="BI7" s="23">
        <v>0</v>
      </c>
      <c r="BJ7" s="23">
        <v>0</v>
      </c>
      <c r="BK7" s="23">
        <v>0</v>
      </c>
      <c r="BL7" s="23">
        <v>0</v>
      </c>
      <c r="BM7" s="23">
        <v>0</v>
      </c>
      <c r="BN7" s="23">
        <v>0</v>
      </c>
      <c r="BO7" s="23">
        <v>0</v>
      </c>
      <c r="BP7" s="23">
        <v>0</v>
      </c>
      <c r="BQ7" s="23">
        <v>0</v>
      </c>
      <c r="BR7" s="23">
        <v>0</v>
      </c>
      <c r="BS7" s="23">
        <v>0</v>
      </c>
      <c r="BT7" s="23">
        <v>0</v>
      </c>
      <c r="BU7" s="23">
        <v>0</v>
      </c>
      <c r="BV7" s="25"/>
      <c r="BW7" s="23">
        <v>0</v>
      </c>
      <c r="BX7" s="25"/>
      <c r="BY7" s="23">
        <v>0</v>
      </c>
      <c r="BZ7" s="24">
        <v>0</v>
      </c>
      <c r="CB7" s="24">
        <v>0</v>
      </c>
      <c r="CC7" s="24">
        <v>0</v>
      </c>
      <c r="CD7" s="24">
        <v>0</v>
      </c>
      <c r="CE7" s="25"/>
      <c r="CF7" s="24">
        <v>0</v>
      </c>
      <c r="CG7" s="24">
        <v>0</v>
      </c>
      <c r="CH7" s="24">
        <v>0</v>
      </c>
      <c r="CI7" s="24">
        <v>0</v>
      </c>
      <c r="CJ7" s="24">
        <v>0</v>
      </c>
      <c r="CK7" s="24">
        <v>0</v>
      </c>
      <c r="CL7" s="24">
        <v>0</v>
      </c>
      <c r="CM7" s="24">
        <v>0</v>
      </c>
      <c r="CN7" s="24">
        <v>0</v>
      </c>
      <c r="CO7" s="25"/>
      <c r="CP7" s="25"/>
      <c r="CQ7" s="24">
        <v>0</v>
      </c>
      <c r="CR7" s="24">
        <v>0</v>
      </c>
      <c r="CS7" s="24">
        <v>0</v>
      </c>
      <c r="CT7" s="24">
        <v>0</v>
      </c>
      <c r="CU7" s="24">
        <v>0</v>
      </c>
      <c r="CV7" s="24">
        <v>0</v>
      </c>
      <c r="CW7" s="24">
        <v>0</v>
      </c>
      <c r="CX7" s="24">
        <v>0</v>
      </c>
      <c r="CY7" s="22">
        <v>0</v>
      </c>
      <c r="CZ7" s="24">
        <v>0</v>
      </c>
      <c r="DA7" s="24">
        <v>0</v>
      </c>
      <c r="DB7" s="29" t="s">
        <v>137</v>
      </c>
      <c r="DC7" t="s">
        <v>138</v>
      </c>
      <c r="DD7" s="20">
        <v>0</v>
      </c>
      <c r="DE7" s="20"/>
      <c r="DF7" s="30" t="s">
        <v>1042</v>
      </c>
      <c r="DG7" s="6"/>
    </row>
    <row r="8" spans="1:111" s="26" customFormat="1" x14ac:dyDescent="0.25">
      <c r="A8" s="18" t="s">
        <v>139</v>
      </c>
      <c r="B8" s="19">
        <v>1</v>
      </c>
      <c r="C8" s="20">
        <v>1</v>
      </c>
      <c r="D8" s="21">
        <v>43007</v>
      </c>
      <c r="E8" s="22">
        <v>1</v>
      </c>
      <c r="F8" s="22">
        <v>1</v>
      </c>
      <c r="G8" s="22">
        <v>1</v>
      </c>
      <c r="H8" s="23">
        <v>1740315</v>
      </c>
      <c r="I8" s="23">
        <v>33811139</v>
      </c>
      <c r="J8" s="23">
        <v>78205</v>
      </c>
      <c r="K8" s="23">
        <v>0</v>
      </c>
      <c r="L8" s="23">
        <v>739001</v>
      </c>
      <c r="M8" s="23">
        <v>128392</v>
      </c>
      <c r="N8" s="23">
        <v>271327</v>
      </c>
      <c r="O8" s="23">
        <v>0</v>
      </c>
      <c r="P8" s="23">
        <v>0</v>
      </c>
      <c r="Q8" s="23">
        <v>6550</v>
      </c>
      <c r="R8" s="23">
        <v>0</v>
      </c>
      <c r="S8" s="23">
        <v>3458435</v>
      </c>
      <c r="T8" s="24">
        <v>40233364</v>
      </c>
      <c r="U8" s="25"/>
      <c r="V8" s="24">
        <v>0</v>
      </c>
      <c r="W8" s="25"/>
      <c r="X8" s="24">
        <v>0</v>
      </c>
      <c r="Y8" s="24">
        <v>40233364</v>
      </c>
      <c r="Z8" s="24">
        <v>539988</v>
      </c>
      <c r="AA8" s="24">
        <v>0</v>
      </c>
      <c r="AB8" s="24">
        <v>706999</v>
      </c>
      <c r="AC8" s="25"/>
      <c r="AD8" s="23">
        <v>0</v>
      </c>
      <c r="AE8" s="24">
        <v>4705343</v>
      </c>
      <c r="AF8" s="23">
        <v>2692302</v>
      </c>
      <c r="AG8" s="23">
        <v>5657899</v>
      </c>
      <c r="AH8" s="23">
        <v>1409568</v>
      </c>
      <c r="AI8" s="24">
        <v>0</v>
      </c>
      <c r="AJ8" s="23">
        <v>0</v>
      </c>
      <c r="AK8" s="23">
        <v>550924</v>
      </c>
      <c r="AL8" s="24">
        <v>16263023</v>
      </c>
      <c r="AM8" s="25"/>
      <c r="AN8" s="25"/>
      <c r="AO8" s="23">
        <v>0</v>
      </c>
      <c r="AP8" s="24">
        <v>0</v>
      </c>
      <c r="AQ8" s="24">
        <v>16263023</v>
      </c>
      <c r="AR8" s="24">
        <v>56496387</v>
      </c>
      <c r="AS8" s="24">
        <v>41841735.812022001</v>
      </c>
      <c r="AT8" s="24">
        <v>0</v>
      </c>
      <c r="AU8" s="24">
        <v>41841735.812022001</v>
      </c>
      <c r="AV8" s="24">
        <v>0</v>
      </c>
      <c r="AW8" s="22">
        <v>0</v>
      </c>
      <c r="AX8" s="24">
        <v>0</v>
      </c>
      <c r="AY8" s="24">
        <v>0</v>
      </c>
      <c r="BA8" s="23">
        <v>582</v>
      </c>
      <c r="BB8" s="23">
        <v>41656202.812022001</v>
      </c>
      <c r="BC8" s="23">
        <v>54576970.271783389</v>
      </c>
      <c r="BD8" s="24">
        <v>12920767.459761389</v>
      </c>
      <c r="BE8" s="24">
        <v>12920185.459761389</v>
      </c>
      <c r="BF8" s="24">
        <v>0</v>
      </c>
      <c r="BG8" s="24">
        <v>0</v>
      </c>
      <c r="BI8" s="23">
        <v>879041</v>
      </c>
      <c r="BJ8" s="23">
        <v>37207644</v>
      </c>
      <c r="BK8" s="23">
        <v>0</v>
      </c>
      <c r="BL8" s="23">
        <v>0</v>
      </c>
      <c r="BM8" s="23">
        <v>0</v>
      </c>
      <c r="BN8" s="23">
        <v>81618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3265817</v>
      </c>
      <c r="BU8" s="23">
        <v>41434120</v>
      </c>
      <c r="BV8" s="25"/>
      <c r="BW8" s="23">
        <v>81345</v>
      </c>
      <c r="BX8" s="25"/>
      <c r="BY8" s="23">
        <v>81345</v>
      </c>
      <c r="BZ8" s="24">
        <v>41352775</v>
      </c>
      <c r="CB8" s="24">
        <v>565231</v>
      </c>
      <c r="CC8" s="24">
        <v>0</v>
      </c>
      <c r="CD8" s="24">
        <v>719361</v>
      </c>
      <c r="CE8" s="25"/>
      <c r="CF8" s="24">
        <v>0</v>
      </c>
      <c r="CG8" s="24">
        <v>4257065</v>
      </c>
      <c r="CH8" s="24">
        <v>2885758</v>
      </c>
      <c r="CI8" s="24">
        <v>6059836</v>
      </c>
      <c r="CJ8" s="24">
        <v>1493124</v>
      </c>
      <c r="CK8" s="24">
        <v>0</v>
      </c>
      <c r="CL8" s="24">
        <v>0</v>
      </c>
      <c r="CM8" s="24">
        <v>546974</v>
      </c>
      <c r="CN8" s="24">
        <v>16527349</v>
      </c>
      <c r="CO8" s="25"/>
      <c r="CP8" s="25"/>
      <c r="CQ8" s="24">
        <v>36542.993237928727</v>
      </c>
      <c r="CR8" s="24">
        <v>36542.993237928727</v>
      </c>
      <c r="CS8" s="24">
        <v>16490806.006762071</v>
      </c>
      <c r="CT8" s="24">
        <v>57843581.006762072</v>
      </c>
      <c r="CU8" s="24">
        <v>41389204.812022001</v>
      </c>
      <c r="CV8" s="24">
        <v>0</v>
      </c>
      <c r="CW8" s="24">
        <v>41389204.812022001</v>
      </c>
      <c r="CX8" s="24">
        <v>0</v>
      </c>
      <c r="CY8" s="22">
        <v>0</v>
      </c>
      <c r="CZ8" s="24">
        <v>0</v>
      </c>
      <c r="DA8" s="24">
        <v>0</v>
      </c>
      <c r="DB8" s="29" t="s">
        <v>139</v>
      </c>
      <c r="DC8" t="s">
        <v>140</v>
      </c>
      <c r="DD8" s="20">
        <v>0</v>
      </c>
      <c r="DE8" s="20"/>
      <c r="DF8" s="30">
        <v>1</v>
      </c>
      <c r="DG8" s="31"/>
    </row>
    <row r="9" spans="1:111" s="26" customFormat="1" x14ac:dyDescent="0.25">
      <c r="A9" s="32" t="s">
        <v>141</v>
      </c>
      <c r="B9" s="19">
        <v>0</v>
      </c>
      <c r="C9" s="20">
        <v>1</v>
      </c>
      <c r="D9" s="21">
        <v>43079</v>
      </c>
      <c r="E9" s="22" t="s">
        <v>1035</v>
      </c>
      <c r="F9" s="22" t="s">
        <v>1035</v>
      </c>
      <c r="G9" s="22" t="s">
        <v>1035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4">
        <v>0</v>
      </c>
      <c r="U9" s="25"/>
      <c r="V9" s="24">
        <v>0</v>
      </c>
      <c r="W9" s="25"/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5"/>
      <c r="AD9" s="23">
        <v>0</v>
      </c>
      <c r="AE9" s="24">
        <v>0</v>
      </c>
      <c r="AF9" s="23">
        <v>0</v>
      </c>
      <c r="AG9" s="23">
        <v>0</v>
      </c>
      <c r="AH9" s="23">
        <v>0</v>
      </c>
      <c r="AI9" s="24">
        <v>0</v>
      </c>
      <c r="AJ9" s="23">
        <v>0</v>
      </c>
      <c r="AK9" s="23">
        <v>0</v>
      </c>
      <c r="AL9" s="24">
        <v>0</v>
      </c>
      <c r="AM9" s="25"/>
      <c r="AN9" s="25"/>
      <c r="AO9" s="23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2">
        <v>0</v>
      </c>
      <c r="AX9" s="24">
        <v>0</v>
      </c>
      <c r="AY9" s="24">
        <v>0</v>
      </c>
      <c r="BA9" s="23">
        <v>0</v>
      </c>
      <c r="BB9" s="23">
        <v>0</v>
      </c>
      <c r="BC9" s="23">
        <v>0</v>
      </c>
      <c r="BD9" s="24">
        <v>0</v>
      </c>
      <c r="BE9" s="24">
        <v>0</v>
      </c>
      <c r="BF9" s="24">
        <v>0</v>
      </c>
      <c r="BG9" s="24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3">
        <v>0</v>
      </c>
      <c r="BR9" s="23">
        <v>0</v>
      </c>
      <c r="BS9" s="23">
        <v>0</v>
      </c>
      <c r="BT9" s="23">
        <v>0</v>
      </c>
      <c r="BU9" s="23">
        <v>0</v>
      </c>
      <c r="BV9" s="25"/>
      <c r="BW9" s="23">
        <v>0</v>
      </c>
      <c r="BX9" s="25"/>
      <c r="BY9" s="23">
        <v>0</v>
      </c>
      <c r="BZ9" s="24">
        <v>0</v>
      </c>
      <c r="CB9" s="24">
        <v>0</v>
      </c>
      <c r="CC9" s="24">
        <v>0</v>
      </c>
      <c r="CD9" s="24">
        <v>0</v>
      </c>
      <c r="CE9" s="25"/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5"/>
      <c r="CP9" s="25"/>
      <c r="CQ9" s="24">
        <v>0</v>
      </c>
      <c r="CR9" s="24">
        <v>0</v>
      </c>
      <c r="CS9" s="24">
        <v>0</v>
      </c>
      <c r="CT9" s="24">
        <v>0</v>
      </c>
      <c r="CU9" s="24">
        <v>0</v>
      </c>
      <c r="CV9" s="24">
        <v>0</v>
      </c>
      <c r="CW9" s="24">
        <v>0</v>
      </c>
      <c r="CX9" s="24">
        <v>0</v>
      </c>
      <c r="CY9" s="22">
        <v>0</v>
      </c>
      <c r="CZ9" s="24">
        <v>0</v>
      </c>
      <c r="DA9" s="24">
        <v>0</v>
      </c>
      <c r="DB9" s="29" t="s">
        <v>141</v>
      </c>
      <c r="DC9" t="s">
        <v>142</v>
      </c>
      <c r="DD9" s="20">
        <v>0</v>
      </c>
      <c r="DE9" s="20"/>
      <c r="DF9" s="30" t="s">
        <v>1042</v>
      </c>
      <c r="DG9" s="6"/>
    </row>
    <row r="10" spans="1:111" s="26" customFormat="1" x14ac:dyDescent="0.25">
      <c r="A10" s="18" t="s">
        <v>143</v>
      </c>
      <c r="B10" s="19">
        <v>1</v>
      </c>
      <c r="C10" s="20">
        <v>1</v>
      </c>
      <c r="D10" s="21">
        <v>43039</v>
      </c>
      <c r="E10" s="22">
        <v>1</v>
      </c>
      <c r="F10" s="22">
        <v>1</v>
      </c>
      <c r="G10" s="22">
        <v>1</v>
      </c>
      <c r="H10" s="23">
        <v>629760.37</v>
      </c>
      <c r="I10" s="23">
        <v>18345615.850000001</v>
      </c>
      <c r="J10" s="23">
        <v>291540.58999999997</v>
      </c>
      <c r="K10" s="23">
        <v>46305.01</v>
      </c>
      <c r="L10" s="23">
        <v>305190.27</v>
      </c>
      <c r="M10" s="23">
        <v>2514739.3699999996</v>
      </c>
      <c r="N10" s="23">
        <v>781772.75</v>
      </c>
      <c r="O10" s="23">
        <v>3938575.61</v>
      </c>
      <c r="P10" s="23">
        <v>355464.84</v>
      </c>
      <c r="Q10" s="23">
        <v>96000</v>
      </c>
      <c r="R10" s="23">
        <v>0</v>
      </c>
      <c r="S10" s="23">
        <v>1211437.22</v>
      </c>
      <c r="T10" s="24">
        <v>28516401.880000003</v>
      </c>
      <c r="U10" s="25"/>
      <c r="V10" s="24">
        <v>0</v>
      </c>
      <c r="W10" s="25"/>
      <c r="X10" s="24">
        <v>0</v>
      </c>
      <c r="Y10" s="24">
        <v>28516401.880000003</v>
      </c>
      <c r="Z10" s="24">
        <v>255547</v>
      </c>
      <c r="AA10" s="24">
        <v>0</v>
      </c>
      <c r="AB10" s="24">
        <v>0</v>
      </c>
      <c r="AC10" s="25"/>
      <c r="AD10" s="23">
        <v>0</v>
      </c>
      <c r="AE10" s="24">
        <v>33750</v>
      </c>
      <c r="AF10" s="23">
        <v>0</v>
      </c>
      <c r="AG10" s="23">
        <v>177400</v>
      </c>
      <c r="AH10" s="23">
        <v>1056269</v>
      </c>
      <c r="AI10" s="24">
        <v>0</v>
      </c>
      <c r="AJ10" s="23">
        <v>0</v>
      </c>
      <c r="AK10" s="23">
        <v>908192.16724738677</v>
      </c>
      <c r="AL10" s="24">
        <v>2431158.1672473866</v>
      </c>
      <c r="AM10" s="25"/>
      <c r="AN10" s="25"/>
      <c r="AO10" s="23">
        <v>0</v>
      </c>
      <c r="AP10" s="24">
        <v>0</v>
      </c>
      <c r="AQ10" s="24">
        <v>2431158.1672473866</v>
      </c>
      <c r="AR10" s="24">
        <v>30947560.047247387</v>
      </c>
      <c r="AS10" s="24">
        <v>23484900</v>
      </c>
      <c r="AT10" s="24">
        <v>0</v>
      </c>
      <c r="AU10" s="24">
        <v>23484900</v>
      </c>
      <c r="AV10" s="24">
        <v>0</v>
      </c>
      <c r="AW10" s="22">
        <v>0</v>
      </c>
      <c r="AX10" s="24">
        <v>0</v>
      </c>
      <c r="AY10" s="24">
        <v>0</v>
      </c>
      <c r="BA10" s="23">
        <v>0</v>
      </c>
      <c r="BB10" s="23">
        <v>23616616</v>
      </c>
      <c r="BC10" s="23">
        <v>30331957.891309656</v>
      </c>
      <c r="BD10" s="24">
        <v>6715341.8913096562</v>
      </c>
      <c r="BE10" s="24">
        <v>6715341.8913096562</v>
      </c>
      <c r="BF10" s="24">
        <v>0</v>
      </c>
      <c r="BG10" s="24">
        <v>0</v>
      </c>
      <c r="BI10" s="23">
        <v>648071</v>
      </c>
      <c r="BJ10" s="23">
        <v>19030102</v>
      </c>
      <c r="BK10" s="23">
        <v>296537</v>
      </c>
      <c r="BL10" s="23">
        <v>42613</v>
      </c>
      <c r="BM10" s="23">
        <v>311664</v>
      </c>
      <c r="BN10" s="23">
        <v>2210859</v>
      </c>
      <c r="BO10" s="23">
        <v>895266</v>
      </c>
      <c r="BP10" s="23">
        <v>4041658</v>
      </c>
      <c r="BQ10" s="23">
        <v>372632</v>
      </c>
      <c r="BR10" s="23">
        <v>96000</v>
      </c>
      <c r="BS10" s="23">
        <v>0</v>
      </c>
      <c r="BT10" s="23">
        <v>1358486</v>
      </c>
      <c r="BU10" s="23">
        <v>29303888</v>
      </c>
      <c r="BV10" s="25"/>
      <c r="BW10" s="23">
        <v>0</v>
      </c>
      <c r="BX10" s="25"/>
      <c r="BY10" s="23">
        <v>0</v>
      </c>
      <c r="BZ10" s="24">
        <v>29303888</v>
      </c>
      <c r="CB10" s="24">
        <v>261805.53</v>
      </c>
      <c r="CC10" s="24">
        <v>0</v>
      </c>
      <c r="CD10" s="24">
        <v>0</v>
      </c>
      <c r="CE10" s="25"/>
      <c r="CF10" s="24">
        <v>0</v>
      </c>
      <c r="CG10" s="24">
        <v>33750</v>
      </c>
      <c r="CH10" s="24">
        <v>0</v>
      </c>
      <c r="CI10" s="24">
        <v>0</v>
      </c>
      <c r="CJ10" s="24">
        <v>1239978</v>
      </c>
      <c r="CK10" s="24">
        <v>0</v>
      </c>
      <c r="CL10" s="24">
        <v>0</v>
      </c>
      <c r="CM10" s="24">
        <v>875544</v>
      </c>
      <c r="CN10" s="24">
        <v>2411077.5300000003</v>
      </c>
      <c r="CO10" s="25"/>
      <c r="CP10" s="25"/>
      <c r="CQ10" s="24">
        <v>0</v>
      </c>
      <c r="CR10" s="24">
        <v>0</v>
      </c>
      <c r="CS10" s="24">
        <v>2411077.5300000003</v>
      </c>
      <c r="CT10" s="24">
        <v>31714965.530000001</v>
      </c>
      <c r="CU10" s="24">
        <v>23701824</v>
      </c>
      <c r="CV10" s="24">
        <v>0</v>
      </c>
      <c r="CW10" s="24">
        <v>23701824</v>
      </c>
      <c r="CX10" s="24">
        <v>0</v>
      </c>
      <c r="CY10" s="22">
        <v>0</v>
      </c>
      <c r="CZ10" s="24">
        <v>0</v>
      </c>
      <c r="DA10" s="24">
        <v>0</v>
      </c>
      <c r="DB10" s="29" t="s">
        <v>143</v>
      </c>
      <c r="DC10" t="s">
        <v>144</v>
      </c>
      <c r="DD10" s="20">
        <v>0</v>
      </c>
      <c r="DE10" s="20"/>
      <c r="DF10" s="30">
        <v>1</v>
      </c>
      <c r="DG10" s="31"/>
    </row>
    <row r="11" spans="1:111" s="26" customFormat="1" x14ac:dyDescent="0.25">
      <c r="A11" s="18" t="s">
        <v>145</v>
      </c>
      <c r="B11" s="19">
        <v>1</v>
      </c>
      <c r="C11" s="20">
        <v>1</v>
      </c>
      <c r="D11" s="21">
        <v>43007</v>
      </c>
      <c r="E11" s="22">
        <v>1</v>
      </c>
      <c r="F11" s="22">
        <v>1</v>
      </c>
      <c r="G11" s="22">
        <v>1</v>
      </c>
      <c r="H11" s="23">
        <v>1005255</v>
      </c>
      <c r="I11" s="23">
        <v>14366932</v>
      </c>
      <c r="J11" s="23">
        <v>304390</v>
      </c>
      <c r="K11" s="23">
        <v>1488</v>
      </c>
      <c r="L11" s="23">
        <v>102246</v>
      </c>
      <c r="M11" s="23">
        <v>1796556</v>
      </c>
      <c r="N11" s="23">
        <v>83864</v>
      </c>
      <c r="O11" s="23">
        <v>2687756</v>
      </c>
      <c r="P11" s="23">
        <v>1202035</v>
      </c>
      <c r="Q11" s="23">
        <v>0</v>
      </c>
      <c r="R11" s="23">
        <v>0</v>
      </c>
      <c r="S11" s="23">
        <v>0</v>
      </c>
      <c r="T11" s="24">
        <v>21550522</v>
      </c>
      <c r="U11" s="25"/>
      <c r="V11" s="24">
        <v>0</v>
      </c>
      <c r="W11" s="25"/>
      <c r="X11" s="24">
        <v>0</v>
      </c>
      <c r="Y11" s="24">
        <v>21550522</v>
      </c>
      <c r="Z11" s="24">
        <v>129488</v>
      </c>
      <c r="AA11" s="24">
        <v>0</v>
      </c>
      <c r="AB11" s="24">
        <v>0</v>
      </c>
      <c r="AC11" s="25"/>
      <c r="AD11" s="23">
        <v>0</v>
      </c>
      <c r="AE11" s="24">
        <v>0</v>
      </c>
      <c r="AF11" s="23">
        <v>840782</v>
      </c>
      <c r="AG11" s="23">
        <v>0</v>
      </c>
      <c r="AH11" s="23">
        <v>0</v>
      </c>
      <c r="AI11" s="24">
        <v>0</v>
      </c>
      <c r="AJ11" s="23">
        <v>0</v>
      </c>
      <c r="AK11" s="23">
        <v>1769178.57</v>
      </c>
      <c r="AL11" s="24">
        <v>2739448.5700000003</v>
      </c>
      <c r="AM11" s="25"/>
      <c r="AN11" s="25"/>
      <c r="AO11" s="23">
        <v>194593.25394522527</v>
      </c>
      <c r="AP11" s="24">
        <v>194593.25394522527</v>
      </c>
      <c r="AQ11" s="24">
        <v>2544855.3160547749</v>
      </c>
      <c r="AR11" s="24">
        <v>24095377.316054776</v>
      </c>
      <c r="AS11" s="24">
        <v>15075059</v>
      </c>
      <c r="AT11" s="24">
        <v>0</v>
      </c>
      <c r="AU11" s="24">
        <v>15075059</v>
      </c>
      <c r="AV11" s="24">
        <v>0</v>
      </c>
      <c r="AW11" s="22">
        <v>0</v>
      </c>
      <c r="AX11" s="24">
        <v>0</v>
      </c>
      <c r="AY11" s="24">
        <v>0</v>
      </c>
      <c r="BA11" s="23">
        <v>0</v>
      </c>
      <c r="BB11" s="23">
        <v>14988624</v>
      </c>
      <c r="BC11" s="23">
        <v>24061216.575441044</v>
      </c>
      <c r="BD11" s="24">
        <v>9072592.5754410438</v>
      </c>
      <c r="BE11" s="24">
        <v>9072592.5754410438</v>
      </c>
      <c r="BF11" s="24">
        <v>0</v>
      </c>
      <c r="BG11" s="24">
        <v>0</v>
      </c>
      <c r="BI11" s="23">
        <v>858947</v>
      </c>
      <c r="BJ11" s="23">
        <v>14796375</v>
      </c>
      <c r="BK11" s="23">
        <v>444527</v>
      </c>
      <c r="BL11" s="23">
        <v>80000</v>
      </c>
      <c r="BM11" s="23">
        <v>0</v>
      </c>
      <c r="BN11" s="23">
        <v>1607324</v>
      </c>
      <c r="BO11" s="23">
        <v>22375</v>
      </c>
      <c r="BP11" s="23">
        <v>2846054</v>
      </c>
      <c r="BQ11" s="23">
        <v>1309182</v>
      </c>
      <c r="BR11" s="23">
        <v>0</v>
      </c>
      <c r="BS11" s="23">
        <v>0</v>
      </c>
      <c r="BT11" s="23">
        <v>0</v>
      </c>
      <c r="BU11" s="23">
        <v>21964784</v>
      </c>
      <c r="BV11" s="25"/>
      <c r="BW11" s="23">
        <v>0</v>
      </c>
      <c r="BX11" s="25"/>
      <c r="BY11" s="23">
        <v>0</v>
      </c>
      <c r="BZ11" s="24">
        <v>21964784</v>
      </c>
      <c r="CB11" s="24">
        <v>126120</v>
      </c>
      <c r="CC11" s="24">
        <v>0</v>
      </c>
      <c r="CD11" s="24">
        <v>0</v>
      </c>
      <c r="CE11" s="25"/>
      <c r="CF11" s="24">
        <v>0</v>
      </c>
      <c r="CG11" s="24">
        <v>0</v>
      </c>
      <c r="CH11" s="24">
        <v>861801</v>
      </c>
      <c r="CI11" s="24">
        <v>0</v>
      </c>
      <c r="CJ11" s="24">
        <v>0</v>
      </c>
      <c r="CK11" s="24">
        <v>0</v>
      </c>
      <c r="CL11" s="24">
        <v>0</v>
      </c>
      <c r="CM11" s="24">
        <v>1742787</v>
      </c>
      <c r="CN11" s="24">
        <v>2730708</v>
      </c>
      <c r="CO11" s="25"/>
      <c r="CP11" s="25"/>
      <c r="CQ11" s="24">
        <v>-2227.9961086734838</v>
      </c>
      <c r="CR11" s="24">
        <v>-2227.9961086734838</v>
      </c>
      <c r="CS11" s="24">
        <v>2732935.9961086735</v>
      </c>
      <c r="CT11" s="24">
        <v>24697719.996108674</v>
      </c>
      <c r="CU11" s="24">
        <v>14872302</v>
      </c>
      <c r="CV11" s="24">
        <v>0</v>
      </c>
      <c r="CW11" s="24">
        <v>14872302</v>
      </c>
      <c r="CX11" s="24">
        <v>0</v>
      </c>
      <c r="CY11" s="22">
        <v>0</v>
      </c>
      <c r="CZ11" s="24">
        <v>0</v>
      </c>
      <c r="DA11" s="24">
        <v>0</v>
      </c>
      <c r="DB11" s="29" t="s">
        <v>145</v>
      </c>
      <c r="DC11" t="s">
        <v>146</v>
      </c>
      <c r="DD11" s="20">
        <v>0</v>
      </c>
      <c r="DE11" s="20"/>
      <c r="DF11" s="30">
        <v>1</v>
      </c>
      <c r="DG11" s="31"/>
    </row>
    <row r="12" spans="1:111" s="26" customFormat="1" x14ac:dyDescent="0.25">
      <c r="A12" s="18" t="s">
        <v>147</v>
      </c>
      <c r="B12" s="19">
        <v>1</v>
      </c>
      <c r="C12" s="20">
        <v>1</v>
      </c>
      <c r="D12" s="21">
        <v>43082</v>
      </c>
      <c r="E12" s="22">
        <v>1</v>
      </c>
      <c r="F12" s="22">
        <v>1</v>
      </c>
      <c r="G12" s="22">
        <v>1</v>
      </c>
      <c r="H12" s="23">
        <v>2283714</v>
      </c>
      <c r="I12" s="23">
        <v>59440323</v>
      </c>
      <c r="J12" s="23">
        <v>891355</v>
      </c>
      <c r="K12" s="23">
        <v>0</v>
      </c>
      <c r="L12" s="23">
        <v>775135</v>
      </c>
      <c r="M12" s="23">
        <v>3596428</v>
      </c>
      <c r="N12" s="23">
        <v>29552</v>
      </c>
      <c r="O12" s="23">
        <v>917502</v>
      </c>
      <c r="P12" s="23">
        <v>0</v>
      </c>
      <c r="Q12" s="23">
        <v>0</v>
      </c>
      <c r="R12" s="23">
        <v>0</v>
      </c>
      <c r="S12" s="23">
        <v>4214475</v>
      </c>
      <c r="T12" s="24">
        <v>72148484</v>
      </c>
      <c r="U12" s="25"/>
      <c r="V12" s="24">
        <v>0</v>
      </c>
      <c r="W12" s="25"/>
      <c r="X12" s="24">
        <v>0</v>
      </c>
      <c r="Y12" s="24">
        <v>72148484</v>
      </c>
      <c r="Z12" s="24">
        <v>261787</v>
      </c>
      <c r="AA12" s="24">
        <v>0</v>
      </c>
      <c r="AB12" s="24">
        <v>0</v>
      </c>
      <c r="AC12" s="25"/>
      <c r="AD12" s="23">
        <v>4000</v>
      </c>
      <c r="AE12" s="24">
        <v>5078335</v>
      </c>
      <c r="AF12" s="23">
        <v>1887913</v>
      </c>
      <c r="AG12" s="23">
        <v>8869925</v>
      </c>
      <c r="AH12" s="23">
        <v>0</v>
      </c>
      <c r="AI12" s="24">
        <v>0</v>
      </c>
      <c r="AJ12" s="23">
        <v>0</v>
      </c>
      <c r="AK12" s="23">
        <v>204266</v>
      </c>
      <c r="AL12" s="24">
        <v>16306226</v>
      </c>
      <c r="AM12" s="25"/>
      <c r="AN12" s="25"/>
      <c r="AO12" s="23">
        <v>0</v>
      </c>
      <c r="AP12" s="24">
        <v>0</v>
      </c>
      <c r="AQ12" s="24">
        <v>16306226</v>
      </c>
      <c r="AR12" s="24">
        <v>88454710</v>
      </c>
      <c r="AS12" s="24">
        <v>58523208</v>
      </c>
      <c r="AT12" s="24">
        <v>0</v>
      </c>
      <c r="AU12" s="24">
        <v>58523208</v>
      </c>
      <c r="AV12" s="24">
        <v>0</v>
      </c>
      <c r="AW12" s="22">
        <v>0</v>
      </c>
      <c r="AX12" s="24">
        <v>0</v>
      </c>
      <c r="AY12" s="24">
        <v>0</v>
      </c>
      <c r="BA12" s="23">
        <v>0</v>
      </c>
      <c r="BB12" s="23">
        <v>58646581.159528941</v>
      </c>
      <c r="BC12" s="23">
        <v>85952416.04331556</v>
      </c>
      <c r="BD12" s="24">
        <v>27305834.883786619</v>
      </c>
      <c r="BE12" s="24">
        <v>27305834.883786619</v>
      </c>
      <c r="BF12" s="24">
        <v>0</v>
      </c>
      <c r="BG12" s="24">
        <v>0</v>
      </c>
      <c r="BI12" s="23">
        <v>2636086</v>
      </c>
      <c r="BJ12" s="23">
        <v>61677815</v>
      </c>
      <c r="BK12" s="23">
        <v>878064</v>
      </c>
      <c r="BL12" s="23">
        <v>0</v>
      </c>
      <c r="BM12" s="23">
        <v>725645</v>
      </c>
      <c r="BN12" s="23">
        <v>3419133</v>
      </c>
      <c r="BO12" s="23">
        <v>69000</v>
      </c>
      <c r="BP12" s="23">
        <v>916229</v>
      </c>
      <c r="BQ12" s="23">
        <v>0</v>
      </c>
      <c r="BR12" s="23">
        <v>0</v>
      </c>
      <c r="BS12" s="23">
        <v>0</v>
      </c>
      <c r="BT12" s="23">
        <v>4824619</v>
      </c>
      <c r="BU12" s="23">
        <v>75146591</v>
      </c>
      <c r="BV12" s="25"/>
      <c r="BW12" s="23">
        <v>0</v>
      </c>
      <c r="BX12" s="25"/>
      <c r="BY12" s="23">
        <v>0</v>
      </c>
      <c r="BZ12" s="24">
        <v>75146591</v>
      </c>
      <c r="CB12" s="24">
        <v>251840</v>
      </c>
      <c r="CC12" s="24">
        <v>0</v>
      </c>
      <c r="CD12" s="24">
        <v>0</v>
      </c>
      <c r="CE12" s="25"/>
      <c r="CF12" s="24">
        <v>4000</v>
      </c>
      <c r="CG12" s="24">
        <v>5422218</v>
      </c>
      <c r="CH12" s="24">
        <v>2180738</v>
      </c>
      <c r="CI12" s="24">
        <v>11096157</v>
      </c>
      <c r="CJ12" s="24">
        <v>411604.8</v>
      </c>
      <c r="CK12" s="24">
        <v>0</v>
      </c>
      <c r="CL12" s="24">
        <v>0</v>
      </c>
      <c r="CM12" s="24">
        <v>299352</v>
      </c>
      <c r="CN12" s="24">
        <v>19665909.800000001</v>
      </c>
      <c r="CO12" s="25"/>
      <c r="CP12" s="25"/>
      <c r="CQ12" s="24">
        <v>55022.734570576737</v>
      </c>
      <c r="CR12" s="24">
        <v>55022.734570576737</v>
      </c>
      <c r="CS12" s="24">
        <v>19610887.065429423</v>
      </c>
      <c r="CT12" s="24">
        <v>94757478.065429419</v>
      </c>
      <c r="CU12" s="24">
        <v>59213764</v>
      </c>
      <c r="CV12" s="24">
        <v>0</v>
      </c>
      <c r="CW12" s="24">
        <v>59213764</v>
      </c>
      <c r="CX12" s="24">
        <v>0</v>
      </c>
      <c r="CY12" s="22">
        <v>0</v>
      </c>
      <c r="CZ12" s="24">
        <v>0</v>
      </c>
      <c r="DA12" s="24">
        <v>0</v>
      </c>
      <c r="DB12" s="29" t="s">
        <v>147</v>
      </c>
      <c r="DC12" t="s">
        <v>148</v>
      </c>
      <c r="DD12" s="20">
        <v>0</v>
      </c>
      <c r="DE12" s="20"/>
      <c r="DF12" s="30">
        <v>1</v>
      </c>
      <c r="DG12" s="31"/>
    </row>
    <row r="13" spans="1:111" s="26" customFormat="1" x14ac:dyDescent="0.25">
      <c r="A13" s="18" t="s">
        <v>149</v>
      </c>
      <c r="B13" s="19">
        <v>1</v>
      </c>
      <c r="C13" s="20">
        <v>1</v>
      </c>
      <c r="D13" s="21">
        <v>43039</v>
      </c>
      <c r="E13" s="22">
        <v>1</v>
      </c>
      <c r="F13" s="22">
        <v>1</v>
      </c>
      <c r="G13" s="22">
        <v>1</v>
      </c>
      <c r="H13" s="23">
        <v>2250191.66</v>
      </c>
      <c r="I13" s="23">
        <v>41060375.619672135</v>
      </c>
      <c r="J13" s="23">
        <v>981177.37999999989</v>
      </c>
      <c r="K13" s="23">
        <v>187761.39</v>
      </c>
      <c r="L13" s="23">
        <v>922002.12</v>
      </c>
      <c r="M13" s="23">
        <v>5085658.84</v>
      </c>
      <c r="N13" s="23">
        <v>10495.07</v>
      </c>
      <c r="O13" s="23">
        <v>0</v>
      </c>
      <c r="P13" s="23">
        <v>0</v>
      </c>
      <c r="Q13" s="23">
        <v>0</v>
      </c>
      <c r="R13" s="23">
        <v>0</v>
      </c>
      <c r="S13" s="23">
        <v>5014713.41</v>
      </c>
      <c r="T13" s="24">
        <v>55512375.489672139</v>
      </c>
      <c r="U13" s="25"/>
      <c r="V13" s="24">
        <v>0</v>
      </c>
      <c r="W13" s="25"/>
      <c r="X13" s="24">
        <v>0</v>
      </c>
      <c r="Y13" s="24">
        <v>55512375.489672139</v>
      </c>
      <c r="Z13" s="24">
        <v>855680</v>
      </c>
      <c r="AA13" s="24">
        <v>0</v>
      </c>
      <c r="AB13" s="24">
        <v>0</v>
      </c>
      <c r="AC13" s="25"/>
      <c r="AD13" s="23">
        <v>94279.97</v>
      </c>
      <c r="AE13" s="24">
        <v>489808</v>
      </c>
      <c r="AF13" s="23">
        <v>3187253.84</v>
      </c>
      <c r="AG13" s="23">
        <v>6867400</v>
      </c>
      <c r="AH13" s="23">
        <v>2826614</v>
      </c>
      <c r="AI13" s="24">
        <v>0</v>
      </c>
      <c r="AJ13" s="23">
        <v>0</v>
      </c>
      <c r="AK13" s="23">
        <v>174364</v>
      </c>
      <c r="AL13" s="24">
        <v>14495399.809999999</v>
      </c>
      <c r="AM13" s="25"/>
      <c r="AN13" s="25"/>
      <c r="AO13" s="23">
        <v>18494.570643940875</v>
      </c>
      <c r="AP13" s="24">
        <v>18494.570643940875</v>
      </c>
      <c r="AQ13" s="24">
        <v>14476905.239356058</v>
      </c>
      <c r="AR13" s="24">
        <v>69989280.729028195</v>
      </c>
      <c r="AS13" s="24">
        <v>52773808</v>
      </c>
      <c r="AT13" s="24">
        <v>0</v>
      </c>
      <c r="AU13" s="24">
        <v>52773808</v>
      </c>
      <c r="AV13" s="24">
        <v>0</v>
      </c>
      <c r="AW13" s="22">
        <v>0</v>
      </c>
      <c r="AX13" s="24">
        <v>0</v>
      </c>
      <c r="AY13" s="24">
        <v>0</v>
      </c>
      <c r="BA13" s="23">
        <v>0</v>
      </c>
      <c r="BB13" s="23">
        <v>50290292</v>
      </c>
      <c r="BC13" s="23">
        <v>65578452.226000004</v>
      </c>
      <c r="BD13" s="24">
        <v>15288160.226000004</v>
      </c>
      <c r="BE13" s="24">
        <v>15288160.226000004</v>
      </c>
      <c r="BF13" s="24">
        <v>0</v>
      </c>
      <c r="BG13" s="24">
        <v>0</v>
      </c>
      <c r="BI13" s="23">
        <v>2673874</v>
      </c>
      <c r="BJ13" s="23">
        <v>43391252</v>
      </c>
      <c r="BK13" s="23">
        <v>878146</v>
      </c>
      <c r="BL13" s="23">
        <v>185781</v>
      </c>
      <c r="BM13" s="23">
        <v>827846</v>
      </c>
      <c r="BN13" s="23">
        <v>4830147</v>
      </c>
      <c r="BO13" s="23">
        <v>2400</v>
      </c>
      <c r="BP13" s="23">
        <v>0</v>
      </c>
      <c r="BQ13" s="23">
        <v>0</v>
      </c>
      <c r="BR13" s="23">
        <v>0</v>
      </c>
      <c r="BS13" s="23">
        <v>0</v>
      </c>
      <c r="BT13" s="23">
        <v>6220120</v>
      </c>
      <c r="BU13" s="23">
        <v>59009566</v>
      </c>
      <c r="BV13" s="25"/>
      <c r="BW13" s="23">
        <v>0</v>
      </c>
      <c r="BX13" s="25"/>
      <c r="BY13" s="23">
        <v>0</v>
      </c>
      <c r="BZ13" s="24">
        <v>59009566</v>
      </c>
      <c r="CB13" s="24">
        <v>622087.17000000004</v>
      </c>
      <c r="CC13" s="24">
        <v>160353.18</v>
      </c>
      <c r="CD13" s="24">
        <v>0</v>
      </c>
      <c r="CE13" s="25"/>
      <c r="CF13" s="24">
        <v>96165.57</v>
      </c>
      <c r="CG13" s="24">
        <v>515659</v>
      </c>
      <c r="CH13" s="24">
        <v>3342790.5199999996</v>
      </c>
      <c r="CI13" s="24">
        <v>6867400</v>
      </c>
      <c r="CJ13" s="24">
        <v>2826614</v>
      </c>
      <c r="CK13" s="24">
        <v>0</v>
      </c>
      <c r="CL13" s="24">
        <v>0</v>
      </c>
      <c r="CM13" s="24">
        <v>204942</v>
      </c>
      <c r="CN13" s="24">
        <v>14636011.439999999</v>
      </c>
      <c r="CO13" s="25"/>
      <c r="CP13" s="25"/>
      <c r="CQ13" s="24">
        <v>11812.401560315264</v>
      </c>
      <c r="CR13" s="24">
        <v>11812.401560315264</v>
      </c>
      <c r="CS13" s="24">
        <v>14624199.038439684</v>
      </c>
      <c r="CT13" s="24">
        <v>73633765.038439691</v>
      </c>
      <c r="CU13" s="24">
        <v>54985998</v>
      </c>
      <c r="CV13" s="24">
        <v>0</v>
      </c>
      <c r="CW13" s="24">
        <v>54985998</v>
      </c>
      <c r="CX13" s="24">
        <v>0</v>
      </c>
      <c r="CY13" s="22">
        <v>0</v>
      </c>
      <c r="CZ13" s="24">
        <v>0</v>
      </c>
      <c r="DA13" s="24">
        <v>0</v>
      </c>
      <c r="DB13" s="29" t="s">
        <v>149</v>
      </c>
      <c r="DC13" t="s">
        <v>150</v>
      </c>
      <c r="DD13" s="20">
        <v>0</v>
      </c>
      <c r="DE13" s="20"/>
      <c r="DF13" s="30">
        <v>1</v>
      </c>
      <c r="DG13" s="31"/>
    </row>
    <row r="14" spans="1:111" s="26" customFormat="1" x14ac:dyDescent="0.25">
      <c r="A14" s="32" t="s">
        <v>151</v>
      </c>
      <c r="B14" s="19">
        <v>0</v>
      </c>
      <c r="C14" s="20">
        <v>1</v>
      </c>
      <c r="D14" s="21">
        <v>43004</v>
      </c>
      <c r="E14" s="22" t="s">
        <v>1035</v>
      </c>
      <c r="F14" s="22" t="s">
        <v>1035</v>
      </c>
      <c r="G14" s="22" t="s">
        <v>1035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4">
        <v>0</v>
      </c>
      <c r="U14" s="25"/>
      <c r="V14" s="24">
        <v>0</v>
      </c>
      <c r="W14" s="25"/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5"/>
      <c r="AD14" s="23">
        <v>0</v>
      </c>
      <c r="AE14" s="24">
        <v>0</v>
      </c>
      <c r="AF14" s="23">
        <v>0</v>
      </c>
      <c r="AG14" s="23">
        <v>0</v>
      </c>
      <c r="AH14" s="23">
        <v>0</v>
      </c>
      <c r="AI14" s="24">
        <v>0</v>
      </c>
      <c r="AJ14" s="23">
        <v>0</v>
      </c>
      <c r="AK14" s="23">
        <v>0</v>
      </c>
      <c r="AL14" s="24">
        <v>0</v>
      </c>
      <c r="AM14" s="25"/>
      <c r="AN14" s="25"/>
      <c r="AO14" s="23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2">
        <v>0</v>
      </c>
      <c r="AX14" s="24">
        <v>0</v>
      </c>
      <c r="AY14" s="24">
        <v>0</v>
      </c>
      <c r="BA14" s="23">
        <v>0</v>
      </c>
      <c r="BB14" s="23">
        <v>0</v>
      </c>
      <c r="BC14" s="23">
        <v>0</v>
      </c>
      <c r="BD14" s="24">
        <v>0</v>
      </c>
      <c r="BE14" s="24">
        <v>0</v>
      </c>
      <c r="BF14" s="24">
        <v>0</v>
      </c>
      <c r="BG14" s="24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5"/>
      <c r="BW14" s="23">
        <v>0</v>
      </c>
      <c r="BX14" s="25"/>
      <c r="BY14" s="23">
        <v>0</v>
      </c>
      <c r="BZ14" s="24">
        <v>0</v>
      </c>
      <c r="CB14" s="24">
        <v>0</v>
      </c>
      <c r="CC14" s="24">
        <v>0</v>
      </c>
      <c r="CD14" s="24">
        <v>0</v>
      </c>
      <c r="CE14" s="25"/>
      <c r="CF14" s="24">
        <v>0</v>
      </c>
      <c r="CG14" s="24">
        <v>0</v>
      </c>
      <c r="CH14" s="24">
        <v>0</v>
      </c>
      <c r="CI14" s="24">
        <v>0</v>
      </c>
      <c r="CJ14" s="24">
        <v>0</v>
      </c>
      <c r="CK14" s="24">
        <v>0</v>
      </c>
      <c r="CL14" s="24">
        <v>0</v>
      </c>
      <c r="CM14" s="24">
        <v>0</v>
      </c>
      <c r="CN14" s="24">
        <v>0</v>
      </c>
      <c r="CO14" s="25"/>
      <c r="CP14" s="25"/>
      <c r="CQ14" s="24">
        <v>0</v>
      </c>
      <c r="CR14" s="24">
        <v>0</v>
      </c>
      <c r="CS14" s="24">
        <v>0</v>
      </c>
      <c r="CT14" s="24">
        <v>0</v>
      </c>
      <c r="CU14" s="24">
        <v>0</v>
      </c>
      <c r="CV14" s="24">
        <v>0</v>
      </c>
      <c r="CW14" s="24">
        <v>0</v>
      </c>
      <c r="CX14" s="24">
        <v>0</v>
      </c>
      <c r="CY14" s="22">
        <v>0</v>
      </c>
      <c r="CZ14" s="24">
        <v>0</v>
      </c>
      <c r="DA14" s="24">
        <v>0</v>
      </c>
      <c r="DB14" s="29" t="s">
        <v>151</v>
      </c>
      <c r="DC14" t="s">
        <v>152</v>
      </c>
      <c r="DD14" s="20">
        <v>0</v>
      </c>
      <c r="DE14" s="20"/>
      <c r="DF14" s="30" t="s">
        <v>1042</v>
      </c>
      <c r="DG14" s="6"/>
    </row>
    <row r="15" spans="1:111" s="26" customFormat="1" x14ac:dyDescent="0.25">
      <c r="A15" s="32" t="s">
        <v>153</v>
      </c>
      <c r="B15" s="19">
        <v>0</v>
      </c>
      <c r="C15" s="20">
        <v>1</v>
      </c>
      <c r="D15" s="21">
        <v>43066</v>
      </c>
      <c r="E15" s="22" t="s">
        <v>1035</v>
      </c>
      <c r="F15" s="22" t="s">
        <v>1035</v>
      </c>
      <c r="G15" s="22" t="s">
        <v>1035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4">
        <v>0</v>
      </c>
      <c r="U15" s="25"/>
      <c r="V15" s="24">
        <v>0</v>
      </c>
      <c r="W15" s="25"/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5"/>
      <c r="AD15" s="23">
        <v>0</v>
      </c>
      <c r="AE15" s="24">
        <v>0</v>
      </c>
      <c r="AF15" s="23">
        <v>0</v>
      </c>
      <c r="AG15" s="23">
        <v>0</v>
      </c>
      <c r="AH15" s="23">
        <v>0</v>
      </c>
      <c r="AI15" s="24">
        <v>0</v>
      </c>
      <c r="AJ15" s="23">
        <v>0</v>
      </c>
      <c r="AK15" s="23">
        <v>0</v>
      </c>
      <c r="AL15" s="24">
        <v>0</v>
      </c>
      <c r="AM15" s="25"/>
      <c r="AN15" s="25"/>
      <c r="AO15" s="23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2">
        <v>0</v>
      </c>
      <c r="AX15" s="24">
        <v>0</v>
      </c>
      <c r="AY15" s="24">
        <v>0</v>
      </c>
      <c r="BA15" s="23">
        <v>0</v>
      </c>
      <c r="BB15" s="23">
        <v>0</v>
      </c>
      <c r="BC15" s="23">
        <v>0</v>
      </c>
      <c r="BD15" s="24">
        <v>0</v>
      </c>
      <c r="BE15" s="24">
        <v>0</v>
      </c>
      <c r="BF15" s="24">
        <v>0</v>
      </c>
      <c r="BG15" s="24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5"/>
      <c r="BW15" s="23">
        <v>0</v>
      </c>
      <c r="BX15" s="25"/>
      <c r="BY15" s="23">
        <v>0</v>
      </c>
      <c r="BZ15" s="24">
        <v>0</v>
      </c>
      <c r="CB15" s="24">
        <v>0</v>
      </c>
      <c r="CC15" s="24">
        <v>0</v>
      </c>
      <c r="CD15" s="24">
        <v>0</v>
      </c>
      <c r="CE15" s="25"/>
      <c r="CF15" s="24">
        <v>0</v>
      </c>
      <c r="CG15" s="24">
        <v>0</v>
      </c>
      <c r="CH15" s="24">
        <v>0</v>
      </c>
      <c r="CI15" s="24">
        <v>0</v>
      </c>
      <c r="CJ15" s="24">
        <v>0</v>
      </c>
      <c r="CK15" s="24">
        <v>0</v>
      </c>
      <c r="CL15" s="24">
        <v>0</v>
      </c>
      <c r="CM15" s="24">
        <v>0</v>
      </c>
      <c r="CN15" s="24">
        <v>0</v>
      </c>
      <c r="CO15" s="25"/>
      <c r="CP15" s="25"/>
      <c r="CQ15" s="24">
        <v>0</v>
      </c>
      <c r="CR15" s="24">
        <v>0</v>
      </c>
      <c r="CS15" s="24">
        <v>0</v>
      </c>
      <c r="CT15" s="24">
        <v>0</v>
      </c>
      <c r="CU15" s="24">
        <v>0</v>
      </c>
      <c r="CV15" s="24">
        <v>0</v>
      </c>
      <c r="CW15" s="24">
        <v>0</v>
      </c>
      <c r="CX15" s="24">
        <v>0</v>
      </c>
      <c r="CY15" s="22">
        <v>0</v>
      </c>
      <c r="CZ15" s="24">
        <v>0</v>
      </c>
      <c r="DA15" s="24">
        <v>0</v>
      </c>
      <c r="DB15" s="29" t="s">
        <v>153</v>
      </c>
      <c r="DC15" t="s">
        <v>154</v>
      </c>
      <c r="DD15" s="20">
        <v>0</v>
      </c>
      <c r="DE15" s="20"/>
      <c r="DF15" s="30" t="s">
        <v>1042</v>
      </c>
      <c r="DG15" s="6"/>
    </row>
    <row r="16" spans="1:111" s="26" customFormat="1" x14ac:dyDescent="0.25">
      <c r="A16" s="32" t="s">
        <v>155</v>
      </c>
      <c r="B16" s="19">
        <v>0</v>
      </c>
      <c r="C16" s="20">
        <v>1</v>
      </c>
      <c r="D16" s="21">
        <v>43052</v>
      </c>
      <c r="E16" s="22" t="s">
        <v>1035</v>
      </c>
      <c r="F16" s="22" t="s">
        <v>1035</v>
      </c>
      <c r="G16" s="22" t="s">
        <v>1035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4">
        <v>0</v>
      </c>
      <c r="U16" s="25"/>
      <c r="V16" s="24">
        <v>0</v>
      </c>
      <c r="W16" s="25"/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5"/>
      <c r="AD16" s="23">
        <v>0</v>
      </c>
      <c r="AE16" s="24">
        <v>0</v>
      </c>
      <c r="AF16" s="23">
        <v>0</v>
      </c>
      <c r="AG16" s="23">
        <v>0</v>
      </c>
      <c r="AH16" s="23">
        <v>0</v>
      </c>
      <c r="AI16" s="24">
        <v>0</v>
      </c>
      <c r="AJ16" s="23">
        <v>0</v>
      </c>
      <c r="AK16" s="23">
        <v>281429</v>
      </c>
      <c r="AL16" s="24">
        <v>281429</v>
      </c>
      <c r="AM16" s="25"/>
      <c r="AN16" s="25"/>
      <c r="AO16" s="23">
        <v>0</v>
      </c>
      <c r="AP16" s="24">
        <v>0</v>
      </c>
      <c r="AQ16" s="24">
        <v>281429</v>
      </c>
      <c r="AR16" s="24">
        <v>281429</v>
      </c>
      <c r="AS16" s="24">
        <v>280924</v>
      </c>
      <c r="AT16" s="24">
        <v>0</v>
      </c>
      <c r="AU16" s="24">
        <v>280924</v>
      </c>
      <c r="AV16" s="24">
        <v>0</v>
      </c>
      <c r="AW16" s="22">
        <v>0</v>
      </c>
      <c r="AX16" s="24">
        <v>0</v>
      </c>
      <c r="AY16" s="24">
        <v>0</v>
      </c>
      <c r="BA16" s="23">
        <v>0</v>
      </c>
      <c r="BB16" s="23">
        <v>321363</v>
      </c>
      <c r="BC16" s="23">
        <v>376721</v>
      </c>
      <c r="BD16" s="24">
        <v>55358</v>
      </c>
      <c r="BE16" s="24">
        <v>55358</v>
      </c>
      <c r="BF16" s="24">
        <v>0</v>
      </c>
      <c r="BG16" s="24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5"/>
      <c r="BW16" s="23">
        <v>0</v>
      </c>
      <c r="BX16" s="25"/>
      <c r="BY16" s="23">
        <v>0</v>
      </c>
      <c r="BZ16" s="24">
        <v>0</v>
      </c>
      <c r="CB16" s="24">
        <v>0</v>
      </c>
      <c r="CC16" s="24">
        <v>0</v>
      </c>
      <c r="CD16" s="24">
        <v>0</v>
      </c>
      <c r="CE16" s="25"/>
      <c r="CF16" s="24">
        <v>0</v>
      </c>
      <c r="CG16" s="24">
        <v>0</v>
      </c>
      <c r="CH16" s="24">
        <v>0</v>
      </c>
      <c r="CI16" s="24">
        <v>0</v>
      </c>
      <c r="CJ16" s="24">
        <v>0</v>
      </c>
      <c r="CK16" s="24">
        <v>0</v>
      </c>
      <c r="CL16" s="24">
        <v>0</v>
      </c>
      <c r="CM16" s="24">
        <v>436900</v>
      </c>
      <c r="CN16" s="24">
        <v>436900</v>
      </c>
      <c r="CO16" s="25"/>
      <c r="CP16" s="25"/>
      <c r="CQ16" s="24">
        <v>0</v>
      </c>
      <c r="CR16" s="24">
        <v>0</v>
      </c>
      <c r="CS16" s="24">
        <v>436900</v>
      </c>
      <c r="CT16" s="24">
        <v>436900</v>
      </c>
      <c r="CU16" s="24">
        <v>270344</v>
      </c>
      <c r="CV16" s="24">
        <v>0</v>
      </c>
      <c r="CW16" s="24">
        <v>270344</v>
      </c>
      <c r="CX16" s="24">
        <v>0</v>
      </c>
      <c r="CY16" s="22">
        <v>0</v>
      </c>
      <c r="CZ16" s="24">
        <v>0</v>
      </c>
      <c r="DA16" s="24">
        <v>0</v>
      </c>
      <c r="DB16" s="29" t="s">
        <v>155</v>
      </c>
      <c r="DC16" t="s">
        <v>156</v>
      </c>
      <c r="DD16" s="20">
        <v>0</v>
      </c>
      <c r="DE16" s="20"/>
      <c r="DF16" s="30" t="s">
        <v>1042</v>
      </c>
      <c r="DG16" s="6"/>
    </row>
    <row r="17" spans="1:111" s="26" customFormat="1" x14ac:dyDescent="0.25">
      <c r="A17" s="18" t="s">
        <v>157</v>
      </c>
      <c r="B17" s="19">
        <v>1</v>
      </c>
      <c r="C17" s="20">
        <v>1</v>
      </c>
      <c r="D17" s="21">
        <v>43032</v>
      </c>
      <c r="E17" s="22">
        <v>1</v>
      </c>
      <c r="F17" s="22">
        <v>1</v>
      </c>
      <c r="G17" s="22">
        <v>1</v>
      </c>
      <c r="H17" s="23">
        <v>1107904.6099999999</v>
      </c>
      <c r="I17" s="23">
        <v>20544708.079999994</v>
      </c>
      <c r="J17" s="23">
        <v>423111</v>
      </c>
      <c r="K17" s="23">
        <v>0</v>
      </c>
      <c r="L17" s="23">
        <v>424851</v>
      </c>
      <c r="M17" s="23">
        <v>2200468</v>
      </c>
      <c r="N17" s="23">
        <v>12045</v>
      </c>
      <c r="O17" s="23">
        <v>266</v>
      </c>
      <c r="P17" s="23">
        <v>0</v>
      </c>
      <c r="Q17" s="23">
        <v>0</v>
      </c>
      <c r="R17" s="23">
        <v>0</v>
      </c>
      <c r="S17" s="23">
        <v>1993082</v>
      </c>
      <c r="T17" s="24">
        <v>26706435.689999994</v>
      </c>
      <c r="U17" s="25"/>
      <c r="V17" s="24">
        <v>0</v>
      </c>
      <c r="W17" s="25"/>
      <c r="X17" s="24">
        <v>0</v>
      </c>
      <c r="Y17" s="24">
        <v>26706435.689999994</v>
      </c>
      <c r="Z17" s="24">
        <v>0</v>
      </c>
      <c r="AA17" s="24">
        <v>0</v>
      </c>
      <c r="AB17" s="24">
        <v>0</v>
      </c>
      <c r="AC17" s="25"/>
      <c r="AD17" s="23">
        <v>0</v>
      </c>
      <c r="AE17" s="24">
        <v>58956</v>
      </c>
      <c r="AF17" s="23">
        <v>1214935</v>
      </c>
      <c r="AG17" s="23">
        <v>3109122</v>
      </c>
      <c r="AH17" s="23">
        <v>764353</v>
      </c>
      <c r="AI17" s="24">
        <v>0</v>
      </c>
      <c r="AJ17" s="23">
        <v>0</v>
      </c>
      <c r="AK17" s="23">
        <v>687460</v>
      </c>
      <c r="AL17" s="24">
        <v>5834826</v>
      </c>
      <c r="AM17" s="25"/>
      <c r="AN17" s="25"/>
      <c r="AO17" s="23">
        <v>0</v>
      </c>
      <c r="AP17" s="24">
        <v>0</v>
      </c>
      <c r="AQ17" s="24">
        <v>5834826</v>
      </c>
      <c r="AR17" s="24">
        <v>32541261.689999994</v>
      </c>
      <c r="AS17" s="24">
        <v>24958579</v>
      </c>
      <c r="AT17" s="24">
        <v>0</v>
      </c>
      <c r="AU17" s="24">
        <v>24958579</v>
      </c>
      <c r="AV17" s="24">
        <v>0</v>
      </c>
      <c r="AW17" s="22">
        <v>0</v>
      </c>
      <c r="AX17" s="24">
        <v>0</v>
      </c>
      <c r="AY17" s="24">
        <v>0</v>
      </c>
      <c r="BA17" s="23">
        <v>39514</v>
      </c>
      <c r="BB17" s="23">
        <v>24388388.510372207</v>
      </c>
      <c r="BC17" s="23">
        <v>31181586.145361863</v>
      </c>
      <c r="BD17" s="24">
        <v>6793197.6349896565</v>
      </c>
      <c r="BE17" s="24">
        <v>6753683.6349896565</v>
      </c>
      <c r="BF17" s="24">
        <v>0</v>
      </c>
      <c r="BG17" s="24">
        <v>0</v>
      </c>
      <c r="BI17" s="23">
        <v>1121300</v>
      </c>
      <c r="BJ17" s="23">
        <v>21771477</v>
      </c>
      <c r="BK17" s="23">
        <v>450649</v>
      </c>
      <c r="BL17" s="23">
        <v>4000</v>
      </c>
      <c r="BM17" s="23">
        <v>398460</v>
      </c>
      <c r="BN17" s="23">
        <v>2022343</v>
      </c>
      <c r="BO17" s="23">
        <v>40000</v>
      </c>
      <c r="BP17" s="23">
        <v>450</v>
      </c>
      <c r="BQ17" s="23">
        <v>0</v>
      </c>
      <c r="BR17" s="23">
        <v>0</v>
      </c>
      <c r="BS17" s="23">
        <v>0</v>
      </c>
      <c r="BT17" s="23">
        <v>2145950</v>
      </c>
      <c r="BU17" s="23">
        <v>27954629</v>
      </c>
      <c r="BV17" s="25"/>
      <c r="BW17" s="23">
        <v>0</v>
      </c>
      <c r="BX17" s="25"/>
      <c r="BY17" s="23">
        <v>0</v>
      </c>
      <c r="BZ17" s="24">
        <v>27954629</v>
      </c>
      <c r="CB17" s="24">
        <v>0</v>
      </c>
      <c r="CC17" s="24">
        <v>0</v>
      </c>
      <c r="CD17" s="24">
        <v>0</v>
      </c>
      <c r="CE17" s="25"/>
      <c r="CF17" s="24">
        <v>0</v>
      </c>
      <c r="CG17" s="24">
        <v>72644</v>
      </c>
      <c r="CH17" s="24">
        <v>1387636</v>
      </c>
      <c r="CI17" s="24">
        <v>3373224</v>
      </c>
      <c r="CJ17" s="24">
        <v>840788</v>
      </c>
      <c r="CK17" s="24">
        <v>0</v>
      </c>
      <c r="CL17" s="24">
        <v>0</v>
      </c>
      <c r="CM17" s="24">
        <v>450745</v>
      </c>
      <c r="CN17" s="24">
        <v>6125037</v>
      </c>
      <c r="CO17" s="25"/>
      <c r="CP17" s="25"/>
      <c r="CQ17" s="24">
        <v>0</v>
      </c>
      <c r="CR17" s="24">
        <v>0</v>
      </c>
      <c r="CS17" s="24">
        <v>6125037</v>
      </c>
      <c r="CT17" s="24">
        <v>34079666</v>
      </c>
      <c r="CU17" s="24">
        <v>25477877</v>
      </c>
      <c r="CV17" s="24">
        <v>0</v>
      </c>
      <c r="CW17" s="24">
        <v>25477877</v>
      </c>
      <c r="CX17" s="24">
        <v>0</v>
      </c>
      <c r="CY17" s="22">
        <v>0</v>
      </c>
      <c r="CZ17" s="24">
        <v>0</v>
      </c>
      <c r="DA17" s="24">
        <v>0</v>
      </c>
      <c r="DB17" s="29" t="s">
        <v>157</v>
      </c>
      <c r="DC17" t="s">
        <v>158</v>
      </c>
      <c r="DD17" s="20">
        <v>0</v>
      </c>
      <c r="DE17" s="20"/>
      <c r="DF17" s="30">
        <v>1</v>
      </c>
      <c r="DG17" s="31"/>
    </row>
    <row r="18" spans="1:111" s="26" customFormat="1" x14ac:dyDescent="0.25">
      <c r="A18" s="32" t="s">
        <v>159</v>
      </c>
      <c r="B18" s="19">
        <v>0</v>
      </c>
      <c r="C18" s="20">
        <v>1</v>
      </c>
      <c r="D18" s="21">
        <v>43054</v>
      </c>
      <c r="E18" s="22" t="s">
        <v>1035</v>
      </c>
      <c r="F18" s="22" t="s">
        <v>1035</v>
      </c>
      <c r="G18" s="22" t="s">
        <v>1035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4">
        <v>0</v>
      </c>
      <c r="U18" s="25"/>
      <c r="V18" s="24">
        <v>0</v>
      </c>
      <c r="W18" s="25"/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5"/>
      <c r="AD18" s="23">
        <v>0</v>
      </c>
      <c r="AE18" s="24">
        <v>0</v>
      </c>
      <c r="AF18" s="23">
        <v>0</v>
      </c>
      <c r="AG18" s="23">
        <v>0</v>
      </c>
      <c r="AH18" s="23">
        <v>0</v>
      </c>
      <c r="AI18" s="24">
        <v>0</v>
      </c>
      <c r="AJ18" s="23">
        <v>0</v>
      </c>
      <c r="AK18" s="23">
        <v>0</v>
      </c>
      <c r="AL18" s="24">
        <v>0</v>
      </c>
      <c r="AM18" s="25"/>
      <c r="AN18" s="25"/>
      <c r="AO18" s="23">
        <v>0</v>
      </c>
      <c r="AP18" s="24">
        <v>0</v>
      </c>
      <c r="AQ18" s="24">
        <v>0</v>
      </c>
      <c r="AR18" s="24">
        <v>0</v>
      </c>
      <c r="AS18" s="24">
        <v>26342</v>
      </c>
      <c r="AT18" s="24">
        <v>0</v>
      </c>
      <c r="AU18" s="24">
        <v>26342</v>
      </c>
      <c r="AV18" s="24">
        <v>-26342</v>
      </c>
      <c r="AW18" s="22">
        <v>-1</v>
      </c>
      <c r="AX18" s="24">
        <v>1317.1000000000001</v>
      </c>
      <c r="AY18" s="24">
        <v>-25024.9</v>
      </c>
      <c r="BA18" s="23">
        <v>0</v>
      </c>
      <c r="BB18" s="23">
        <v>0</v>
      </c>
      <c r="BC18" s="23">
        <v>0</v>
      </c>
      <c r="BD18" s="24">
        <v>0</v>
      </c>
      <c r="BE18" s="24">
        <v>0</v>
      </c>
      <c r="BF18" s="24">
        <v>0</v>
      </c>
      <c r="BG18" s="24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5"/>
      <c r="BW18" s="23">
        <v>0</v>
      </c>
      <c r="BX18" s="25"/>
      <c r="BY18" s="23">
        <v>0</v>
      </c>
      <c r="BZ18" s="24">
        <v>0</v>
      </c>
      <c r="CB18" s="24">
        <v>0</v>
      </c>
      <c r="CC18" s="24">
        <v>0</v>
      </c>
      <c r="CD18" s="24">
        <v>0</v>
      </c>
      <c r="CE18" s="25"/>
      <c r="CF18" s="24">
        <v>0</v>
      </c>
      <c r="CG18" s="24">
        <v>0</v>
      </c>
      <c r="CH18" s="24">
        <v>0</v>
      </c>
      <c r="CI18" s="24">
        <v>0</v>
      </c>
      <c r="CJ18" s="24">
        <v>0</v>
      </c>
      <c r="CK18" s="24">
        <v>0</v>
      </c>
      <c r="CL18" s="24">
        <v>0</v>
      </c>
      <c r="CM18" s="24">
        <v>0</v>
      </c>
      <c r="CN18" s="24">
        <v>0</v>
      </c>
      <c r="CO18" s="25"/>
      <c r="CP18" s="25"/>
      <c r="CQ18" s="24">
        <v>0</v>
      </c>
      <c r="CR18" s="24">
        <v>0</v>
      </c>
      <c r="CS18" s="24">
        <v>0</v>
      </c>
      <c r="CT18" s="24">
        <v>0</v>
      </c>
      <c r="CU18" s="24">
        <v>26834</v>
      </c>
      <c r="CV18" s="24">
        <v>1317.1000000000001</v>
      </c>
      <c r="CW18" s="24">
        <v>28151.1</v>
      </c>
      <c r="CX18" s="24">
        <v>-28151.1</v>
      </c>
      <c r="CY18" s="22">
        <v>-1</v>
      </c>
      <c r="CZ18" s="24">
        <v>1341.7</v>
      </c>
      <c r="DA18" s="24">
        <v>-26809.399999999998</v>
      </c>
      <c r="DB18" s="29" t="s">
        <v>159</v>
      </c>
      <c r="DC18" t="s">
        <v>160</v>
      </c>
      <c r="DD18" s="20">
        <v>0</v>
      </c>
      <c r="DE18" s="20"/>
      <c r="DF18" s="30" t="s">
        <v>1042</v>
      </c>
      <c r="DG18" s="6"/>
    </row>
    <row r="19" spans="1:111" s="26" customFormat="1" x14ac:dyDescent="0.25">
      <c r="A19" s="18" t="s">
        <v>161</v>
      </c>
      <c r="B19" s="19">
        <v>1</v>
      </c>
      <c r="C19" s="20">
        <v>1</v>
      </c>
      <c r="D19" s="21">
        <v>43024</v>
      </c>
      <c r="E19" s="22">
        <v>0.99996521783251446</v>
      </c>
      <c r="F19" s="22">
        <v>1</v>
      </c>
      <c r="G19" s="22">
        <v>1</v>
      </c>
      <c r="H19" s="23">
        <v>2161920.4592376468</v>
      </c>
      <c r="I19" s="23">
        <v>40962152.355999999</v>
      </c>
      <c r="J19" s="23">
        <v>953612.77999999991</v>
      </c>
      <c r="K19" s="23">
        <v>0</v>
      </c>
      <c r="L19" s="23">
        <v>545406.54999999993</v>
      </c>
      <c r="M19" s="23">
        <v>6884756.8849034691</v>
      </c>
      <c r="N19" s="23">
        <v>1288830.0701373601</v>
      </c>
      <c r="O19" s="23">
        <v>10994399.877640575</v>
      </c>
      <c r="P19" s="23">
        <v>0</v>
      </c>
      <c r="Q19" s="23">
        <v>0</v>
      </c>
      <c r="R19" s="23">
        <v>0</v>
      </c>
      <c r="S19" s="23">
        <v>3581356.74</v>
      </c>
      <c r="T19" s="24">
        <v>67372435.717919052</v>
      </c>
      <c r="U19" s="25"/>
      <c r="V19" s="24">
        <v>100000</v>
      </c>
      <c r="W19" s="25"/>
      <c r="X19" s="24">
        <v>100000</v>
      </c>
      <c r="Y19" s="24">
        <v>67272435.717919052</v>
      </c>
      <c r="Z19" s="24">
        <v>699657.74</v>
      </c>
      <c r="AA19" s="24">
        <v>0</v>
      </c>
      <c r="AB19" s="24">
        <v>1000</v>
      </c>
      <c r="AC19" s="25"/>
      <c r="AD19" s="23">
        <v>0</v>
      </c>
      <c r="AE19" s="24">
        <v>0</v>
      </c>
      <c r="AF19" s="23">
        <v>0</v>
      </c>
      <c r="AG19" s="23">
        <v>0</v>
      </c>
      <c r="AH19" s="23">
        <v>0</v>
      </c>
      <c r="AI19" s="24">
        <v>0</v>
      </c>
      <c r="AJ19" s="23">
        <v>0</v>
      </c>
      <c r="AK19" s="23">
        <v>3213872</v>
      </c>
      <c r="AL19" s="24">
        <v>3914529.74</v>
      </c>
      <c r="AM19" s="25"/>
      <c r="AN19" s="25"/>
      <c r="AO19" s="23">
        <v>99185.144710649591</v>
      </c>
      <c r="AP19" s="24">
        <v>99185.144710649591</v>
      </c>
      <c r="AQ19" s="24">
        <v>3815344.5952893505</v>
      </c>
      <c r="AR19" s="24">
        <v>71087780.313208401</v>
      </c>
      <c r="AS19" s="24">
        <v>68466287</v>
      </c>
      <c r="AT19" s="24">
        <v>0</v>
      </c>
      <c r="AU19" s="24">
        <v>68466287</v>
      </c>
      <c r="AV19" s="24">
        <v>0</v>
      </c>
      <c r="AW19" s="22">
        <v>0</v>
      </c>
      <c r="AX19" s="24">
        <v>0</v>
      </c>
      <c r="AY19" s="24">
        <v>0</v>
      </c>
      <c r="BA19" s="23">
        <v>0</v>
      </c>
      <c r="BB19" s="23">
        <v>68325590</v>
      </c>
      <c r="BC19" s="23">
        <v>69561302.410000011</v>
      </c>
      <c r="BD19" s="24">
        <v>1235712.4100000113</v>
      </c>
      <c r="BE19" s="24">
        <v>1235712.4100000113</v>
      </c>
      <c r="BF19" s="24">
        <v>0</v>
      </c>
      <c r="BG19" s="24">
        <v>100000</v>
      </c>
      <c r="BI19" s="23">
        <v>1844850</v>
      </c>
      <c r="BJ19" s="23">
        <v>42526994</v>
      </c>
      <c r="BK19" s="23">
        <v>1000995</v>
      </c>
      <c r="BL19" s="23">
        <v>0</v>
      </c>
      <c r="BM19" s="23">
        <v>585361</v>
      </c>
      <c r="BN19" s="23">
        <v>6744139</v>
      </c>
      <c r="BO19" s="23">
        <v>1350000</v>
      </c>
      <c r="BP19" s="23">
        <v>11772721</v>
      </c>
      <c r="BQ19" s="23">
        <v>0</v>
      </c>
      <c r="BR19" s="23">
        <v>0</v>
      </c>
      <c r="BS19" s="23">
        <v>0</v>
      </c>
      <c r="BT19" s="23">
        <v>2239500</v>
      </c>
      <c r="BU19" s="23">
        <v>68064560</v>
      </c>
      <c r="BV19" s="25"/>
      <c r="BW19" s="23">
        <v>200000</v>
      </c>
      <c r="BX19" s="25"/>
      <c r="BY19" s="23">
        <v>200000</v>
      </c>
      <c r="BZ19" s="24">
        <v>67864560</v>
      </c>
      <c r="CB19" s="24">
        <v>738180.59</v>
      </c>
      <c r="CC19" s="24">
        <v>0</v>
      </c>
      <c r="CD19" s="24">
        <v>1000</v>
      </c>
      <c r="CE19" s="25"/>
      <c r="CF19" s="24">
        <v>92540.04</v>
      </c>
      <c r="CG19" s="24">
        <v>0</v>
      </c>
      <c r="CH19" s="24">
        <v>0</v>
      </c>
      <c r="CI19" s="24">
        <v>0</v>
      </c>
      <c r="CJ19" s="24">
        <v>483148.16447509028</v>
      </c>
      <c r="CK19" s="24">
        <v>0</v>
      </c>
      <c r="CL19" s="24">
        <v>0</v>
      </c>
      <c r="CM19" s="24">
        <v>3518478</v>
      </c>
      <c r="CN19" s="24">
        <v>4833346.7944750898</v>
      </c>
      <c r="CO19" s="25"/>
      <c r="CP19" s="25"/>
      <c r="CQ19" s="24">
        <v>176122.1478426033</v>
      </c>
      <c r="CR19" s="24">
        <v>176122.1478426033</v>
      </c>
      <c r="CS19" s="24">
        <v>4657224.646632486</v>
      </c>
      <c r="CT19" s="24">
        <v>72521784.646632493</v>
      </c>
      <c r="CU19" s="24">
        <v>69820307</v>
      </c>
      <c r="CV19" s="24">
        <v>0</v>
      </c>
      <c r="CW19" s="24">
        <v>69820307</v>
      </c>
      <c r="CX19" s="24">
        <v>0</v>
      </c>
      <c r="CY19" s="22">
        <v>0</v>
      </c>
      <c r="CZ19" s="24">
        <v>0</v>
      </c>
      <c r="DA19" s="24">
        <v>0</v>
      </c>
      <c r="DB19" s="29" t="s">
        <v>161</v>
      </c>
      <c r="DC19" t="s">
        <v>162</v>
      </c>
      <c r="DD19" s="20">
        <v>0</v>
      </c>
      <c r="DE19" s="20"/>
      <c r="DF19" s="30">
        <v>1</v>
      </c>
      <c r="DG19" s="31"/>
    </row>
    <row r="20" spans="1:111" s="26" customFormat="1" x14ac:dyDescent="0.25">
      <c r="A20" s="18" t="s">
        <v>163</v>
      </c>
      <c r="B20" s="19">
        <v>1</v>
      </c>
      <c r="C20" s="20">
        <v>1</v>
      </c>
      <c r="D20" s="21">
        <v>43037</v>
      </c>
      <c r="E20" s="22">
        <v>1</v>
      </c>
      <c r="F20" s="22">
        <v>1</v>
      </c>
      <c r="G20" s="22">
        <v>1</v>
      </c>
      <c r="H20" s="23">
        <v>733534.89000000013</v>
      </c>
      <c r="I20" s="23">
        <v>19294582.210000001</v>
      </c>
      <c r="J20" s="23">
        <v>399906.2</v>
      </c>
      <c r="K20" s="23">
        <v>0</v>
      </c>
      <c r="L20" s="23">
        <v>551129.18000000005</v>
      </c>
      <c r="M20" s="23">
        <v>1998671.93</v>
      </c>
      <c r="N20" s="23">
        <v>48991.48</v>
      </c>
      <c r="O20" s="23">
        <v>0</v>
      </c>
      <c r="P20" s="23">
        <v>0</v>
      </c>
      <c r="Q20" s="23">
        <v>100000</v>
      </c>
      <c r="R20" s="23">
        <v>0</v>
      </c>
      <c r="S20" s="23">
        <v>131618.84</v>
      </c>
      <c r="T20" s="24">
        <v>23258434.73</v>
      </c>
      <c r="U20" s="25"/>
      <c r="V20" s="24">
        <v>0</v>
      </c>
      <c r="W20" s="25"/>
      <c r="X20" s="24">
        <v>0</v>
      </c>
      <c r="Y20" s="24">
        <v>23258434.73</v>
      </c>
      <c r="Z20" s="24">
        <v>136960.44</v>
      </c>
      <c r="AA20" s="24">
        <v>0</v>
      </c>
      <c r="AB20" s="24">
        <v>0</v>
      </c>
      <c r="AC20" s="25"/>
      <c r="AD20" s="23">
        <v>0</v>
      </c>
      <c r="AE20" s="24">
        <v>199171.62</v>
      </c>
      <c r="AF20" s="23">
        <v>963863.74</v>
      </c>
      <c r="AG20" s="23">
        <v>3268030.66</v>
      </c>
      <c r="AH20" s="23">
        <v>1646664.78</v>
      </c>
      <c r="AI20" s="24">
        <v>0</v>
      </c>
      <c r="AJ20" s="23">
        <v>0</v>
      </c>
      <c r="AK20" s="23">
        <v>354590</v>
      </c>
      <c r="AL20" s="24">
        <v>6569281.2400000002</v>
      </c>
      <c r="AM20" s="25"/>
      <c r="AN20" s="25"/>
      <c r="AO20" s="23">
        <v>0</v>
      </c>
      <c r="AP20" s="24">
        <v>0</v>
      </c>
      <c r="AQ20" s="24">
        <v>6569281.2400000002</v>
      </c>
      <c r="AR20" s="24">
        <v>29827715.969999999</v>
      </c>
      <c r="AS20" s="24">
        <v>23125006</v>
      </c>
      <c r="AT20" s="24">
        <v>0</v>
      </c>
      <c r="AU20" s="24">
        <v>23125006</v>
      </c>
      <c r="AV20" s="24">
        <v>0</v>
      </c>
      <c r="AW20" s="22">
        <v>0</v>
      </c>
      <c r="AX20" s="24">
        <v>0</v>
      </c>
      <c r="AY20" s="24">
        <v>0</v>
      </c>
      <c r="BA20" s="23">
        <v>0</v>
      </c>
      <c r="BB20" s="23">
        <v>22843126.161350876</v>
      </c>
      <c r="BC20" s="23">
        <v>28885990.730000008</v>
      </c>
      <c r="BD20" s="24">
        <v>6042864.5686491318</v>
      </c>
      <c r="BE20" s="24">
        <v>6042864.5686491318</v>
      </c>
      <c r="BF20" s="24">
        <v>0</v>
      </c>
      <c r="BG20" s="24">
        <v>0</v>
      </c>
      <c r="BI20" s="23">
        <v>696373.85</v>
      </c>
      <c r="BJ20" s="23">
        <v>20161815.870000001</v>
      </c>
      <c r="BK20" s="23">
        <v>399780.52999999997</v>
      </c>
      <c r="BL20" s="23">
        <v>0</v>
      </c>
      <c r="BM20" s="23">
        <v>597618.74</v>
      </c>
      <c r="BN20" s="23">
        <v>1846174</v>
      </c>
      <c r="BO20" s="23">
        <v>51013</v>
      </c>
      <c r="BP20" s="23">
        <v>0</v>
      </c>
      <c r="BQ20" s="23">
        <v>0</v>
      </c>
      <c r="BR20" s="23">
        <v>0</v>
      </c>
      <c r="BS20" s="23">
        <v>0</v>
      </c>
      <c r="BT20" s="23">
        <v>309489</v>
      </c>
      <c r="BU20" s="23">
        <v>24062264.990000002</v>
      </c>
      <c r="BV20" s="25"/>
      <c r="BW20" s="23">
        <v>0</v>
      </c>
      <c r="BX20" s="25"/>
      <c r="BY20" s="23">
        <v>0</v>
      </c>
      <c r="BZ20" s="24">
        <v>24062264.990000002</v>
      </c>
      <c r="CB20" s="24">
        <v>140467.15</v>
      </c>
      <c r="CC20" s="24">
        <v>0</v>
      </c>
      <c r="CD20" s="24">
        <v>0</v>
      </c>
      <c r="CE20" s="25"/>
      <c r="CF20" s="24">
        <v>0</v>
      </c>
      <c r="CG20" s="24">
        <v>211333.36</v>
      </c>
      <c r="CH20" s="24">
        <v>1106644.18</v>
      </c>
      <c r="CI20" s="24">
        <v>3724959.0999999996</v>
      </c>
      <c r="CJ20" s="24">
        <v>1933793.39</v>
      </c>
      <c r="CK20" s="24">
        <v>0</v>
      </c>
      <c r="CL20" s="24">
        <v>0</v>
      </c>
      <c r="CM20" s="24">
        <v>400959</v>
      </c>
      <c r="CN20" s="24">
        <v>7518156.1799999988</v>
      </c>
      <c r="CO20" s="25"/>
      <c r="CP20" s="25"/>
      <c r="CQ20" s="24">
        <v>21115.750366618198</v>
      </c>
      <c r="CR20" s="24">
        <v>21115.750366618198</v>
      </c>
      <c r="CS20" s="24">
        <v>7497040.4296333808</v>
      </c>
      <c r="CT20" s="24">
        <v>31559305.419633381</v>
      </c>
      <c r="CU20" s="24">
        <v>24064548</v>
      </c>
      <c r="CV20" s="24">
        <v>0</v>
      </c>
      <c r="CW20" s="24">
        <v>24064548</v>
      </c>
      <c r="CX20" s="24">
        <v>0</v>
      </c>
      <c r="CY20" s="22">
        <v>0</v>
      </c>
      <c r="CZ20" s="24">
        <v>0</v>
      </c>
      <c r="DA20" s="24">
        <v>0</v>
      </c>
      <c r="DB20" s="29" t="s">
        <v>163</v>
      </c>
      <c r="DC20" t="s">
        <v>164</v>
      </c>
      <c r="DD20" s="20">
        <v>0</v>
      </c>
      <c r="DE20" s="20"/>
      <c r="DF20" s="30">
        <v>1</v>
      </c>
      <c r="DG20" s="31"/>
    </row>
    <row r="21" spans="1:111" s="26" customFormat="1" x14ac:dyDescent="0.25">
      <c r="A21" s="18" t="s">
        <v>165</v>
      </c>
      <c r="B21" s="19">
        <v>1</v>
      </c>
      <c r="C21" s="20">
        <v>1</v>
      </c>
      <c r="D21" s="21">
        <v>43038</v>
      </c>
      <c r="E21" s="22">
        <v>1</v>
      </c>
      <c r="F21" s="22">
        <v>1</v>
      </c>
      <c r="G21" s="22">
        <v>1</v>
      </c>
      <c r="H21" s="23">
        <v>406651</v>
      </c>
      <c r="I21" s="23">
        <v>5528558</v>
      </c>
      <c r="J21" s="23">
        <v>158488</v>
      </c>
      <c r="K21" s="23">
        <v>9456</v>
      </c>
      <c r="L21" s="23">
        <v>134168</v>
      </c>
      <c r="M21" s="23">
        <v>765383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201677</v>
      </c>
      <c r="T21" s="24">
        <v>7204381</v>
      </c>
      <c r="U21" s="25"/>
      <c r="V21" s="24">
        <v>0</v>
      </c>
      <c r="W21" s="25"/>
      <c r="X21" s="24">
        <v>0</v>
      </c>
      <c r="Y21" s="24">
        <v>7204381</v>
      </c>
      <c r="Z21" s="24">
        <v>101275</v>
      </c>
      <c r="AA21" s="24">
        <v>0</v>
      </c>
      <c r="AB21" s="24">
        <v>0</v>
      </c>
      <c r="AC21" s="25"/>
      <c r="AD21" s="23">
        <v>0</v>
      </c>
      <c r="AE21" s="24">
        <v>146637</v>
      </c>
      <c r="AF21" s="23">
        <v>378489</v>
      </c>
      <c r="AG21" s="23">
        <v>1986419</v>
      </c>
      <c r="AH21" s="23">
        <v>496605</v>
      </c>
      <c r="AI21" s="24">
        <v>0</v>
      </c>
      <c r="AJ21" s="23">
        <v>0</v>
      </c>
      <c r="AK21" s="23">
        <v>187861</v>
      </c>
      <c r="AL21" s="24">
        <v>3297286</v>
      </c>
      <c r="AM21" s="25"/>
      <c r="AN21" s="25"/>
      <c r="AO21" s="23">
        <v>55383</v>
      </c>
      <c r="AP21" s="24">
        <v>55383</v>
      </c>
      <c r="AQ21" s="24">
        <v>3241903</v>
      </c>
      <c r="AR21" s="24">
        <v>10446284</v>
      </c>
      <c r="AS21" s="24">
        <v>5736312</v>
      </c>
      <c r="AT21" s="24">
        <v>0</v>
      </c>
      <c r="AU21" s="24">
        <v>5736312</v>
      </c>
      <c r="AV21" s="24">
        <v>0</v>
      </c>
      <c r="AW21" s="22">
        <v>0</v>
      </c>
      <c r="AX21" s="24">
        <v>0</v>
      </c>
      <c r="AY21" s="24">
        <v>0</v>
      </c>
      <c r="BA21" s="23">
        <v>89305</v>
      </c>
      <c r="BB21" s="23">
        <v>5497209</v>
      </c>
      <c r="BC21" s="23">
        <v>8900955</v>
      </c>
      <c r="BD21" s="24">
        <v>3403746</v>
      </c>
      <c r="BE21" s="24">
        <v>3314441</v>
      </c>
      <c r="BF21" s="24">
        <v>0</v>
      </c>
      <c r="BG21" s="24">
        <v>0</v>
      </c>
      <c r="BI21" s="23">
        <v>384204</v>
      </c>
      <c r="BJ21" s="23">
        <v>5923119</v>
      </c>
      <c r="BK21" s="23">
        <v>163746</v>
      </c>
      <c r="BL21" s="23">
        <v>0</v>
      </c>
      <c r="BM21" s="23">
        <v>141628</v>
      </c>
      <c r="BN21" s="23">
        <v>872093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142000</v>
      </c>
      <c r="BU21" s="23">
        <v>7626790</v>
      </c>
      <c r="BV21" s="25"/>
      <c r="BW21" s="23">
        <v>0</v>
      </c>
      <c r="BX21" s="25"/>
      <c r="BY21" s="23">
        <v>0</v>
      </c>
      <c r="BZ21" s="24">
        <v>7626790</v>
      </c>
      <c r="CB21" s="24">
        <v>111988</v>
      </c>
      <c r="CC21" s="24">
        <v>0</v>
      </c>
      <c r="CD21" s="24">
        <v>0</v>
      </c>
      <c r="CE21" s="25"/>
      <c r="CF21" s="24">
        <v>0</v>
      </c>
      <c r="CG21" s="24">
        <v>146637</v>
      </c>
      <c r="CH21" s="24">
        <v>367885</v>
      </c>
      <c r="CI21" s="24">
        <v>2326571</v>
      </c>
      <c r="CJ21" s="24">
        <v>581643</v>
      </c>
      <c r="CK21" s="24">
        <v>0</v>
      </c>
      <c r="CL21" s="24">
        <v>0</v>
      </c>
      <c r="CM21" s="24">
        <v>228096</v>
      </c>
      <c r="CN21" s="24">
        <v>3762820</v>
      </c>
      <c r="CO21" s="25"/>
      <c r="CP21" s="25"/>
      <c r="CQ21" s="24">
        <v>16629.117969860057</v>
      </c>
      <c r="CR21" s="24">
        <v>16629.117969860057</v>
      </c>
      <c r="CS21" s="24">
        <v>3746190.8820301401</v>
      </c>
      <c r="CT21" s="24">
        <v>11372980.882030141</v>
      </c>
      <c r="CU21" s="24">
        <v>5685511</v>
      </c>
      <c r="CV21" s="24">
        <v>0</v>
      </c>
      <c r="CW21" s="24">
        <v>5685511</v>
      </c>
      <c r="CX21" s="24">
        <v>0</v>
      </c>
      <c r="CY21" s="22">
        <v>0</v>
      </c>
      <c r="CZ21" s="24">
        <v>0</v>
      </c>
      <c r="DA21" s="24">
        <v>0</v>
      </c>
      <c r="DB21" s="29" t="s">
        <v>165</v>
      </c>
      <c r="DC21" t="s">
        <v>166</v>
      </c>
      <c r="DD21" s="20">
        <v>0</v>
      </c>
      <c r="DE21" s="20"/>
      <c r="DF21" s="30">
        <v>1</v>
      </c>
      <c r="DG21" s="31"/>
    </row>
    <row r="22" spans="1:111" s="26" customFormat="1" x14ac:dyDescent="0.25">
      <c r="A22" s="32" t="s">
        <v>167</v>
      </c>
      <c r="B22" s="19">
        <v>0</v>
      </c>
      <c r="C22" s="20">
        <v>1</v>
      </c>
      <c r="D22" s="21">
        <v>43076</v>
      </c>
      <c r="E22" s="22" t="s">
        <v>1035</v>
      </c>
      <c r="F22" s="22" t="s">
        <v>1035</v>
      </c>
      <c r="G22" s="22" t="s">
        <v>1035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4">
        <v>0</v>
      </c>
      <c r="U22" s="25"/>
      <c r="V22" s="24">
        <v>0</v>
      </c>
      <c r="W22" s="25"/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5"/>
      <c r="AD22" s="23">
        <v>0</v>
      </c>
      <c r="AE22" s="24">
        <v>0</v>
      </c>
      <c r="AF22" s="23">
        <v>0</v>
      </c>
      <c r="AG22" s="23">
        <v>0</v>
      </c>
      <c r="AH22" s="23">
        <v>0</v>
      </c>
      <c r="AI22" s="24">
        <v>0</v>
      </c>
      <c r="AJ22" s="23">
        <v>0</v>
      </c>
      <c r="AK22" s="23">
        <v>0</v>
      </c>
      <c r="AL22" s="24">
        <v>0</v>
      </c>
      <c r="AM22" s="25"/>
      <c r="AN22" s="25"/>
      <c r="AO22" s="23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2">
        <v>0</v>
      </c>
      <c r="AX22" s="24">
        <v>0</v>
      </c>
      <c r="AY22" s="24">
        <v>0</v>
      </c>
      <c r="BA22" s="23">
        <v>0</v>
      </c>
      <c r="BB22" s="23">
        <v>0</v>
      </c>
      <c r="BC22" s="23">
        <v>0</v>
      </c>
      <c r="BD22" s="24">
        <v>0</v>
      </c>
      <c r="BE22" s="24">
        <v>0</v>
      </c>
      <c r="BF22" s="24">
        <v>0</v>
      </c>
      <c r="BG22" s="24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5"/>
      <c r="BW22" s="23">
        <v>0</v>
      </c>
      <c r="BX22" s="25"/>
      <c r="BY22" s="23">
        <v>0</v>
      </c>
      <c r="BZ22" s="24">
        <v>0</v>
      </c>
      <c r="CB22" s="24">
        <v>0</v>
      </c>
      <c r="CC22" s="24">
        <v>0</v>
      </c>
      <c r="CD22" s="24">
        <v>0</v>
      </c>
      <c r="CE22" s="25"/>
      <c r="CF22" s="24">
        <v>0</v>
      </c>
      <c r="CG22" s="24">
        <v>0</v>
      </c>
      <c r="CH22" s="24">
        <v>0</v>
      </c>
      <c r="CI22" s="24"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v>0</v>
      </c>
      <c r="CO22" s="25"/>
      <c r="CP22" s="25"/>
      <c r="CQ22" s="24">
        <v>0</v>
      </c>
      <c r="CR22" s="24">
        <v>0</v>
      </c>
      <c r="CS22" s="24">
        <v>0</v>
      </c>
      <c r="CT22" s="24">
        <v>0</v>
      </c>
      <c r="CU22" s="24">
        <v>0</v>
      </c>
      <c r="CV22" s="24">
        <v>0</v>
      </c>
      <c r="CW22" s="24">
        <v>0</v>
      </c>
      <c r="CX22" s="24">
        <v>0</v>
      </c>
      <c r="CY22" s="22">
        <v>0</v>
      </c>
      <c r="CZ22" s="24">
        <v>0</v>
      </c>
      <c r="DA22" s="24">
        <v>0</v>
      </c>
      <c r="DB22" s="29" t="s">
        <v>167</v>
      </c>
      <c r="DC22" t="s">
        <v>168</v>
      </c>
      <c r="DD22" s="20">
        <v>0</v>
      </c>
      <c r="DE22" s="20"/>
      <c r="DF22" s="30" t="s">
        <v>1042</v>
      </c>
      <c r="DG22" s="6"/>
    </row>
    <row r="23" spans="1:111" s="26" customFormat="1" x14ac:dyDescent="0.25">
      <c r="A23" s="18" t="s">
        <v>169</v>
      </c>
      <c r="B23" s="19">
        <v>1</v>
      </c>
      <c r="C23" s="20">
        <v>1</v>
      </c>
      <c r="D23" s="21">
        <v>43059</v>
      </c>
      <c r="E23" s="22">
        <v>1</v>
      </c>
      <c r="F23" s="22">
        <v>1</v>
      </c>
      <c r="G23" s="22">
        <v>1</v>
      </c>
      <c r="H23" s="23">
        <v>1276711.53</v>
      </c>
      <c r="I23" s="23">
        <v>44708691.150000006</v>
      </c>
      <c r="J23" s="23">
        <v>966034.07</v>
      </c>
      <c r="K23" s="23">
        <v>0</v>
      </c>
      <c r="L23" s="23">
        <v>820918.50999999989</v>
      </c>
      <c r="M23" s="23">
        <v>6153674.2800000012</v>
      </c>
      <c r="N23" s="23">
        <v>70839.5</v>
      </c>
      <c r="O23" s="23">
        <v>0</v>
      </c>
      <c r="P23" s="23">
        <v>0</v>
      </c>
      <c r="Q23" s="23">
        <v>0</v>
      </c>
      <c r="R23" s="23">
        <v>0</v>
      </c>
      <c r="S23" s="23">
        <v>4761563.3</v>
      </c>
      <c r="T23" s="24">
        <v>58758432.340000004</v>
      </c>
      <c r="U23" s="25"/>
      <c r="V23" s="24">
        <v>0</v>
      </c>
      <c r="W23" s="25"/>
      <c r="X23" s="24">
        <v>0</v>
      </c>
      <c r="Y23" s="24">
        <v>58758432.340000004</v>
      </c>
      <c r="Z23" s="24">
        <v>1639620.1</v>
      </c>
      <c r="AA23" s="24">
        <v>0</v>
      </c>
      <c r="AB23" s="24">
        <v>0</v>
      </c>
      <c r="AC23" s="25"/>
      <c r="AD23" s="23">
        <v>0</v>
      </c>
      <c r="AE23" s="24">
        <v>0</v>
      </c>
      <c r="AF23" s="23">
        <v>2250864.8650000002</v>
      </c>
      <c r="AG23" s="23">
        <v>6546387.3799999999</v>
      </c>
      <c r="AH23" s="23">
        <v>0</v>
      </c>
      <c r="AI23" s="24">
        <v>0</v>
      </c>
      <c r="AJ23" s="23">
        <v>0</v>
      </c>
      <c r="AK23" s="23">
        <v>3743672</v>
      </c>
      <c r="AL23" s="24">
        <v>14180544.345000001</v>
      </c>
      <c r="AM23" s="25"/>
      <c r="AN23" s="25"/>
      <c r="AO23" s="23">
        <v>82715.584720508981</v>
      </c>
      <c r="AP23" s="24">
        <v>82715.584720508981</v>
      </c>
      <c r="AQ23" s="24">
        <v>14097828.760279492</v>
      </c>
      <c r="AR23" s="24">
        <v>72856261.100279495</v>
      </c>
      <c r="AS23" s="24">
        <v>57300645</v>
      </c>
      <c r="AT23" s="24">
        <v>0</v>
      </c>
      <c r="AU23" s="24">
        <v>57300645</v>
      </c>
      <c r="AV23" s="24">
        <v>0</v>
      </c>
      <c r="AW23" s="22">
        <v>0</v>
      </c>
      <c r="AX23" s="24">
        <v>0</v>
      </c>
      <c r="AY23" s="24">
        <v>0</v>
      </c>
      <c r="BA23" s="23">
        <v>0</v>
      </c>
      <c r="BB23" s="23">
        <v>55521660</v>
      </c>
      <c r="BC23" s="23">
        <v>70297705.503710717</v>
      </c>
      <c r="BD23" s="24">
        <v>14776045.503710717</v>
      </c>
      <c r="BE23" s="24">
        <v>14776045.503710717</v>
      </c>
      <c r="BF23" s="24">
        <v>0</v>
      </c>
      <c r="BG23" s="24">
        <v>0</v>
      </c>
      <c r="BI23" s="23">
        <v>1548267</v>
      </c>
      <c r="BJ23" s="23">
        <v>45665249.900000006</v>
      </c>
      <c r="BK23" s="23">
        <v>972822</v>
      </c>
      <c r="BL23" s="23">
        <v>3000</v>
      </c>
      <c r="BM23" s="23">
        <v>849053</v>
      </c>
      <c r="BN23" s="23">
        <v>6334158</v>
      </c>
      <c r="BO23" s="23">
        <v>65000</v>
      </c>
      <c r="BP23" s="23">
        <v>0</v>
      </c>
      <c r="BQ23" s="23">
        <v>0</v>
      </c>
      <c r="BR23" s="23">
        <v>0</v>
      </c>
      <c r="BS23" s="23">
        <v>0</v>
      </c>
      <c r="BT23" s="23">
        <v>5374850.5199999996</v>
      </c>
      <c r="BU23" s="23">
        <v>60812400.420000002</v>
      </c>
      <c r="BV23" s="25"/>
      <c r="BW23" s="23">
        <v>0</v>
      </c>
      <c r="BX23" s="25"/>
      <c r="BY23" s="23">
        <v>0</v>
      </c>
      <c r="BZ23" s="24">
        <v>60812400.420000002</v>
      </c>
      <c r="CB23" s="24">
        <v>1646355.7</v>
      </c>
      <c r="CC23" s="24">
        <v>0</v>
      </c>
      <c r="CD23" s="24">
        <v>0</v>
      </c>
      <c r="CE23" s="25"/>
      <c r="CF23" s="24">
        <v>0</v>
      </c>
      <c r="CG23" s="24">
        <v>0</v>
      </c>
      <c r="CH23" s="24">
        <v>2250864.87</v>
      </c>
      <c r="CI23" s="24">
        <v>6556094.8799999999</v>
      </c>
      <c r="CJ23" s="24">
        <v>444105.37199999997</v>
      </c>
      <c r="CK23" s="24">
        <v>0</v>
      </c>
      <c r="CL23" s="24">
        <v>0</v>
      </c>
      <c r="CM23" s="24">
        <v>3990900</v>
      </c>
      <c r="CN23" s="24">
        <v>14888320.821999999</v>
      </c>
      <c r="CO23" s="25"/>
      <c r="CP23" s="25"/>
      <c r="CQ23" s="24">
        <v>338.00204151649854</v>
      </c>
      <c r="CR23" s="24">
        <v>338.00204151649854</v>
      </c>
      <c r="CS23" s="24">
        <v>14887982.819958482</v>
      </c>
      <c r="CT23" s="24">
        <v>75700383.23995848</v>
      </c>
      <c r="CU23" s="24">
        <v>58056833</v>
      </c>
      <c r="CV23" s="24">
        <v>0</v>
      </c>
      <c r="CW23" s="24">
        <v>58056833</v>
      </c>
      <c r="CX23" s="24">
        <v>0</v>
      </c>
      <c r="CY23" s="22">
        <v>0</v>
      </c>
      <c r="CZ23" s="24">
        <v>0</v>
      </c>
      <c r="DA23" s="24">
        <v>0</v>
      </c>
      <c r="DB23" s="29" t="s">
        <v>169</v>
      </c>
      <c r="DC23" t="s">
        <v>170</v>
      </c>
      <c r="DD23" s="20">
        <v>0</v>
      </c>
      <c r="DE23" s="20"/>
      <c r="DF23" s="30">
        <v>1</v>
      </c>
      <c r="DG23" s="31"/>
    </row>
    <row r="24" spans="1:111" s="26" customFormat="1" x14ac:dyDescent="0.25">
      <c r="A24" s="32" t="s">
        <v>171</v>
      </c>
      <c r="B24" s="19">
        <v>0</v>
      </c>
      <c r="C24" s="20">
        <v>1</v>
      </c>
      <c r="D24" s="21">
        <v>42997</v>
      </c>
      <c r="E24" s="22" t="s">
        <v>1035</v>
      </c>
      <c r="F24" s="22" t="s">
        <v>1035</v>
      </c>
      <c r="G24" s="22" t="s">
        <v>1035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4">
        <v>0</v>
      </c>
      <c r="U24" s="25"/>
      <c r="V24" s="24">
        <v>0</v>
      </c>
      <c r="W24" s="25"/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5"/>
      <c r="AD24" s="23">
        <v>0</v>
      </c>
      <c r="AE24" s="24">
        <v>0</v>
      </c>
      <c r="AF24" s="23">
        <v>0</v>
      </c>
      <c r="AG24" s="23">
        <v>0</v>
      </c>
      <c r="AH24" s="23">
        <v>0</v>
      </c>
      <c r="AI24" s="24">
        <v>0</v>
      </c>
      <c r="AJ24" s="23">
        <v>0</v>
      </c>
      <c r="AK24" s="23">
        <v>0</v>
      </c>
      <c r="AL24" s="24">
        <v>0</v>
      </c>
      <c r="AM24" s="25"/>
      <c r="AN24" s="25"/>
      <c r="AO24" s="23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2">
        <v>0</v>
      </c>
      <c r="AX24" s="24">
        <v>0</v>
      </c>
      <c r="AY24" s="24">
        <v>0</v>
      </c>
      <c r="BA24" s="23">
        <v>0</v>
      </c>
      <c r="BB24" s="23">
        <v>0</v>
      </c>
      <c r="BC24" s="23">
        <v>0</v>
      </c>
      <c r="BD24" s="24">
        <v>0</v>
      </c>
      <c r="BE24" s="24">
        <v>0</v>
      </c>
      <c r="BF24" s="24">
        <v>0</v>
      </c>
      <c r="BG24" s="24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5"/>
      <c r="BW24" s="23">
        <v>0</v>
      </c>
      <c r="BX24" s="25"/>
      <c r="BY24" s="23">
        <v>0</v>
      </c>
      <c r="BZ24" s="24">
        <v>0</v>
      </c>
      <c r="CB24" s="24">
        <v>0</v>
      </c>
      <c r="CC24" s="24">
        <v>0</v>
      </c>
      <c r="CD24" s="24">
        <v>0</v>
      </c>
      <c r="CE24" s="25"/>
      <c r="CF24" s="24">
        <v>0</v>
      </c>
      <c r="CG24" s="24">
        <v>0</v>
      </c>
      <c r="CH24" s="24">
        <v>0</v>
      </c>
      <c r="CI24" s="24"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v>0</v>
      </c>
      <c r="CO24" s="25"/>
      <c r="CP24" s="25"/>
      <c r="CQ24" s="24">
        <v>0</v>
      </c>
      <c r="CR24" s="24">
        <v>0</v>
      </c>
      <c r="CS24" s="24">
        <v>0</v>
      </c>
      <c r="CT24" s="24">
        <v>0</v>
      </c>
      <c r="CU24" s="24">
        <v>0</v>
      </c>
      <c r="CV24" s="24">
        <v>0</v>
      </c>
      <c r="CW24" s="24">
        <v>0</v>
      </c>
      <c r="CX24" s="24">
        <v>0</v>
      </c>
      <c r="CY24" s="22">
        <v>0</v>
      </c>
      <c r="CZ24" s="24">
        <v>0</v>
      </c>
      <c r="DA24" s="24">
        <v>0</v>
      </c>
      <c r="DB24" s="29" t="s">
        <v>171</v>
      </c>
      <c r="DC24" t="s">
        <v>172</v>
      </c>
      <c r="DD24" s="20">
        <v>0</v>
      </c>
      <c r="DE24" s="20"/>
      <c r="DF24" s="30" t="s">
        <v>1042</v>
      </c>
      <c r="DG24" s="6"/>
    </row>
    <row r="25" spans="1:111" s="26" customFormat="1" x14ac:dyDescent="0.25">
      <c r="A25" s="32" t="s">
        <v>173</v>
      </c>
      <c r="B25" s="19">
        <v>0</v>
      </c>
      <c r="C25" s="20">
        <v>1</v>
      </c>
      <c r="D25" s="21">
        <v>43083</v>
      </c>
      <c r="E25" s="22" t="s">
        <v>1035</v>
      </c>
      <c r="F25" s="22" t="s">
        <v>1035</v>
      </c>
      <c r="G25" s="22" t="s">
        <v>1035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4">
        <v>0</v>
      </c>
      <c r="U25" s="25"/>
      <c r="V25" s="24">
        <v>0</v>
      </c>
      <c r="W25" s="25"/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5"/>
      <c r="AD25" s="23">
        <v>0</v>
      </c>
      <c r="AE25" s="24">
        <v>0</v>
      </c>
      <c r="AF25" s="23">
        <v>0</v>
      </c>
      <c r="AG25" s="23">
        <v>0</v>
      </c>
      <c r="AH25" s="23">
        <v>0</v>
      </c>
      <c r="AI25" s="24">
        <v>0</v>
      </c>
      <c r="AJ25" s="23">
        <v>0</v>
      </c>
      <c r="AK25" s="23">
        <v>156797</v>
      </c>
      <c r="AL25" s="24">
        <v>156797</v>
      </c>
      <c r="AM25" s="25"/>
      <c r="AN25" s="25"/>
      <c r="AO25" s="23">
        <v>0</v>
      </c>
      <c r="AP25" s="24">
        <v>0</v>
      </c>
      <c r="AQ25" s="24">
        <v>156797</v>
      </c>
      <c r="AR25" s="24">
        <v>156797</v>
      </c>
      <c r="AS25" s="24">
        <v>217721</v>
      </c>
      <c r="AT25" s="24">
        <v>9028</v>
      </c>
      <c r="AU25" s="24">
        <v>226749</v>
      </c>
      <c r="AV25" s="24">
        <v>-69952</v>
      </c>
      <c r="AW25" s="22">
        <v>-0.32129192866099276</v>
      </c>
      <c r="AX25" s="24">
        <v>10886.050000000001</v>
      </c>
      <c r="AY25" s="24">
        <v>-59065.95</v>
      </c>
      <c r="BA25" s="23">
        <v>0</v>
      </c>
      <c r="BB25" s="23">
        <v>180560</v>
      </c>
      <c r="BC25" s="23">
        <v>161300</v>
      </c>
      <c r="BD25" s="24">
        <v>-19260</v>
      </c>
      <c r="BE25" s="24">
        <v>-19260</v>
      </c>
      <c r="BF25" s="24">
        <v>0</v>
      </c>
      <c r="BG25" s="24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5"/>
      <c r="BW25" s="23">
        <v>0</v>
      </c>
      <c r="BX25" s="25"/>
      <c r="BY25" s="23">
        <v>0</v>
      </c>
      <c r="BZ25" s="24">
        <v>0</v>
      </c>
      <c r="CB25" s="24">
        <v>0</v>
      </c>
      <c r="CC25" s="24">
        <v>0</v>
      </c>
      <c r="CD25" s="24">
        <v>0</v>
      </c>
      <c r="CE25" s="25"/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180110</v>
      </c>
      <c r="CN25" s="24">
        <v>180110</v>
      </c>
      <c r="CO25" s="25"/>
      <c r="CP25" s="25"/>
      <c r="CQ25" s="24">
        <v>0</v>
      </c>
      <c r="CR25" s="24">
        <v>0</v>
      </c>
      <c r="CS25" s="24">
        <v>180110</v>
      </c>
      <c r="CT25" s="24">
        <v>180110</v>
      </c>
      <c r="CU25" s="24">
        <v>208257</v>
      </c>
      <c r="CV25" s="24">
        <v>10886.050000000001</v>
      </c>
      <c r="CW25" s="24">
        <v>219143.05</v>
      </c>
      <c r="CX25" s="24">
        <v>-39033.049999999988</v>
      </c>
      <c r="CY25" s="22">
        <v>-0.17811675980598057</v>
      </c>
      <c r="CZ25" s="24">
        <v>10412.85</v>
      </c>
      <c r="DA25" s="24">
        <v>-28620.19999999999</v>
      </c>
      <c r="DB25" s="29" t="s">
        <v>173</v>
      </c>
      <c r="DC25" t="s">
        <v>174</v>
      </c>
      <c r="DD25" s="20">
        <v>0</v>
      </c>
      <c r="DE25" s="20"/>
      <c r="DF25" s="30" t="s">
        <v>1042</v>
      </c>
      <c r="DG25" s="6"/>
    </row>
    <row r="26" spans="1:111" s="26" customFormat="1" x14ac:dyDescent="0.25">
      <c r="A26" s="18" t="s">
        <v>175</v>
      </c>
      <c r="B26" s="19">
        <v>1</v>
      </c>
      <c r="C26" s="20">
        <v>1</v>
      </c>
      <c r="D26" s="21">
        <v>43069</v>
      </c>
      <c r="E26" s="22">
        <v>1</v>
      </c>
      <c r="F26" s="22">
        <v>1</v>
      </c>
      <c r="G26" s="22">
        <v>1</v>
      </c>
      <c r="H26" s="23">
        <v>1102491.9500000002</v>
      </c>
      <c r="I26" s="23">
        <v>26953221.279999997</v>
      </c>
      <c r="J26" s="23">
        <v>386075.43</v>
      </c>
      <c r="K26" s="23">
        <v>51653.120000000003</v>
      </c>
      <c r="L26" s="23">
        <v>939078.99</v>
      </c>
      <c r="M26" s="23">
        <v>2113537.4900000002</v>
      </c>
      <c r="N26" s="23">
        <v>198406</v>
      </c>
      <c r="O26" s="23">
        <v>0</v>
      </c>
      <c r="P26" s="23">
        <v>0</v>
      </c>
      <c r="Q26" s="23">
        <v>0</v>
      </c>
      <c r="R26" s="23">
        <v>0</v>
      </c>
      <c r="S26" s="23">
        <v>4152019.76</v>
      </c>
      <c r="T26" s="24">
        <v>35896484.019999996</v>
      </c>
      <c r="U26" s="25"/>
      <c r="V26" s="24">
        <v>120000</v>
      </c>
      <c r="W26" s="25"/>
      <c r="X26" s="24">
        <v>120000</v>
      </c>
      <c r="Y26" s="24">
        <v>35776484.019999996</v>
      </c>
      <c r="Z26" s="24">
        <v>840995</v>
      </c>
      <c r="AA26" s="24">
        <v>17760</v>
      </c>
      <c r="AB26" s="24">
        <v>0</v>
      </c>
      <c r="AC26" s="25"/>
      <c r="AD26" s="23">
        <v>0</v>
      </c>
      <c r="AE26" s="24">
        <v>696562</v>
      </c>
      <c r="AF26" s="23">
        <v>1438408</v>
      </c>
      <c r="AG26" s="23">
        <v>3409354</v>
      </c>
      <c r="AH26" s="23">
        <v>758403</v>
      </c>
      <c r="AI26" s="24">
        <v>0</v>
      </c>
      <c r="AJ26" s="23">
        <v>0</v>
      </c>
      <c r="AK26" s="23">
        <v>12820</v>
      </c>
      <c r="AL26" s="24">
        <v>7174302</v>
      </c>
      <c r="AM26" s="25"/>
      <c r="AN26" s="25"/>
      <c r="AO26" s="23">
        <v>0</v>
      </c>
      <c r="AP26" s="24">
        <v>0</v>
      </c>
      <c r="AQ26" s="24">
        <v>7174302</v>
      </c>
      <c r="AR26" s="24">
        <v>42950786.019999996</v>
      </c>
      <c r="AS26" s="24">
        <v>26046670.365209859</v>
      </c>
      <c r="AT26" s="24">
        <v>0</v>
      </c>
      <c r="AU26" s="24">
        <v>26046670.365209859</v>
      </c>
      <c r="AV26" s="24">
        <v>0</v>
      </c>
      <c r="AW26" s="22">
        <v>0</v>
      </c>
      <c r="AX26" s="24">
        <v>0</v>
      </c>
      <c r="AY26" s="24">
        <v>0</v>
      </c>
      <c r="BA26" s="23">
        <v>312890</v>
      </c>
      <c r="BB26" s="23">
        <v>26397368.365209859</v>
      </c>
      <c r="BC26" s="23">
        <v>41050574.949999996</v>
      </c>
      <c r="BD26" s="24">
        <v>14653206.584790137</v>
      </c>
      <c r="BE26" s="24">
        <v>14340316.584790137</v>
      </c>
      <c r="BF26" s="24">
        <v>0</v>
      </c>
      <c r="BG26" s="24">
        <v>120000</v>
      </c>
      <c r="BI26" s="23">
        <v>1272857</v>
      </c>
      <c r="BJ26" s="23">
        <v>28782035</v>
      </c>
      <c r="BK26" s="23">
        <v>418779</v>
      </c>
      <c r="BL26" s="23">
        <v>0</v>
      </c>
      <c r="BM26" s="23">
        <v>988462</v>
      </c>
      <c r="BN26" s="23">
        <v>2070640</v>
      </c>
      <c r="BO26" s="23">
        <v>188865</v>
      </c>
      <c r="BP26" s="23">
        <v>0</v>
      </c>
      <c r="BQ26" s="23">
        <v>0</v>
      </c>
      <c r="BR26" s="23">
        <v>0</v>
      </c>
      <c r="BS26" s="23">
        <v>0</v>
      </c>
      <c r="BT26" s="23">
        <v>3455248</v>
      </c>
      <c r="BU26" s="23">
        <v>37176886</v>
      </c>
      <c r="BV26" s="25"/>
      <c r="BW26" s="23">
        <v>0</v>
      </c>
      <c r="BX26" s="25"/>
      <c r="BY26" s="23">
        <v>0</v>
      </c>
      <c r="BZ26" s="24">
        <v>37176886</v>
      </c>
      <c r="CB26" s="24">
        <v>842143</v>
      </c>
      <c r="CC26" s="24">
        <v>16664</v>
      </c>
      <c r="CD26" s="24">
        <v>0</v>
      </c>
      <c r="CE26" s="25"/>
      <c r="CF26" s="24">
        <v>0</v>
      </c>
      <c r="CG26" s="24">
        <v>564398</v>
      </c>
      <c r="CH26" s="24">
        <v>1518020</v>
      </c>
      <c r="CI26" s="24">
        <v>3671139</v>
      </c>
      <c r="CJ26" s="24">
        <v>838372</v>
      </c>
      <c r="CK26" s="24">
        <v>0</v>
      </c>
      <c r="CL26" s="24">
        <v>0</v>
      </c>
      <c r="CM26" s="24">
        <v>30973</v>
      </c>
      <c r="CN26" s="24">
        <v>7481709</v>
      </c>
      <c r="CO26" s="25"/>
      <c r="CP26" s="25"/>
      <c r="CQ26" s="24">
        <v>0</v>
      </c>
      <c r="CR26" s="24">
        <v>0</v>
      </c>
      <c r="CS26" s="24">
        <v>7481709</v>
      </c>
      <c r="CT26" s="24">
        <v>44658595</v>
      </c>
      <c r="CU26" s="24">
        <v>26915525</v>
      </c>
      <c r="CV26" s="24">
        <v>0</v>
      </c>
      <c r="CW26" s="24">
        <v>26915525</v>
      </c>
      <c r="CX26" s="24">
        <v>0</v>
      </c>
      <c r="CY26" s="22">
        <v>0</v>
      </c>
      <c r="CZ26" s="24">
        <v>0</v>
      </c>
      <c r="DA26" s="24">
        <v>0</v>
      </c>
      <c r="DB26" s="29" t="s">
        <v>175</v>
      </c>
      <c r="DC26" t="s">
        <v>176</v>
      </c>
      <c r="DD26" s="20">
        <v>0</v>
      </c>
      <c r="DE26" s="20"/>
      <c r="DF26" s="30">
        <v>1</v>
      </c>
      <c r="DG26" s="31"/>
    </row>
    <row r="27" spans="1:111" s="26" customFormat="1" x14ac:dyDescent="0.25">
      <c r="A27" s="18" t="s">
        <v>177</v>
      </c>
      <c r="B27" s="19">
        <v>1</v>
      </c>
      <c r="C27" s="20">
        <v>1</v>
      </c>
      <c r="D27" s="21">
        <v>43007</v>
      </c>
      <c r="E27" s="22">
        <v>1</v>
      </c>
      <c r="F27" s="22">
        <v>1</v>
      </c>
      <c r="G27" s="22">
        <v>1</v>
      </c>
      <c r="H27" s="23">
        <v>1052372.3799999999</v>
      </c>
      <c r="I27" s="23">
        <v>17314882</v>
      </c>
      <c r="J27" s="23">
        <v>438019</v>
      </c>
      <c r="K27" s="23">
        <v>0</v>
      </c>
      <c r="L27" s="23">
        <v>277515</v>
      </c>
      <c r="M27" s="23">
        <v>2194015</v>
      </c>
      <c r="N27" s="23">
        <v>275250</v>
      </c>
      <c r="O27" s="23">
        <v>3081376</v>
      </c>
      <c r="P27" s="23">
        <v>392318</v>
      </c>
      <c r="Q27" s="23">
        <v>0</v>
      </c>
      <c r="R27" s="23">
        <v>0</v>
      </c>
      <c r="S27" s="23">
        <v>806162</v>
      </c>
      <c r="T27" s="24">
        <v>25831909.379999999</v>
      </c>
      <c r="U27" s="25"/>
      <c r="V27" s="24">
        <v>8381</v>
      </c>
      <c r="W27" s="25"/>
      <c r="X27" s="24">
        <v>8381</v>
      </c>
      <c r="Y27" s="24">
        <v>25823528.379999999</v>
      </c>
      <c r="Z27" s="24">
        <v>176370</v>
      </c>
      <c r="AA27" s="24">
        <v>2629</v>
      </c>
      <c r="AB27" s="24">
        <v>0</v>
      </c>
      <c r="AC27" s="25"/>
      <c r="AD27" s="23">
        <v>0</v>
      </c>
      <c r="AE27" s="24">
        <v>7571</v>
      </c>
      <c r="AF27" s="23">
        <v>913595</v>
      </c>
      <c r="AG27" s="23">
        <v>136509</v>
      </c>
      <c r="AH27" s="23">
        <v>0</v>
      </c>
      <c r="AI27" s="24">
        <v>0</v>
      </c>
      <c r="AJ27" s="23">
        <v>0</v>
      </c>
      <c r="AK27" s="23">
        <v>1186385</v>
      </c>
      <c r="AL27" s="24">
        <v>2423059</v>
      </c>
      <c r="AM27" s="25"/>
      <c r="AN27" s="25"/>
      <c r="AO27" s="23">
        <v>21327.127809009558</v>
      </c>
      <c r="AP27" s="24">
        <v>21327.127809009558</v>
      </c>
      <c r="AQ27" s="24">
        <v>2401731.8721909905</v>
      </c>
      <c r="AR27" s="24">
        <v>28225260.252190989</v>
      </c>
      <c r="AS27" s="24">
        <v>24955983</v>
      </c>
      <c r="AT27" s="24">
        <v>0</v>
      </c>
      <c r="AU27" s="24">
        <v>24955983</v>
      </c>
      <c r="AV27" s="24">
        <v>0</v>
      </c>
      <c r="AW27" s="22">
        <v>0</v>
      </c>
      <c r="AX27" s="24">
        <v>0</v>
      </c>
      <c r="AY27" s="24">
        <v>0</v>
      </c>
      <c r="BA27" s="23">
        <v>754</v>
      </c>
      <c r="BB27" s="23">
        <v>24925399</v>
      </c>
      <c r="BC27" s="23">
        <v>27648774.367477212</v>
      </c>
      <c r="BD27" s="24">
        <v>2723375.3674772121</v>
      </c>
      <c r="BE27" s="24">
        <v>2722621.3674772121</v>
      </c>
      <c r="BF27" s="24">
        <v>0</v>
      </c>
      <c r="BG27" s="24">
        <v>8381</v>
      </c>
      <c r="BI27" s="23">
        <v>964228</v>
      </c>
      <c r="BJ27" s="23">
        <v>17838036</v>
      </c>
      <c r="BK27" s="23">
        <v>453128</v>
      </c>
      <c r="BL27" s="23">
        <v>0</v>
      </c>
      <c r="BM27" s="23">
        <v>244629</v>
      </c>
      <c r="BN27" s="23">
        <v>1990413</v>
      </c>
      <c r="BO27" s="23">
        <v>276468</v>
      </c>
      <c r="BP27" s="23">
        <v>3212821</v>
      </c>
      <c r="BQ27" s="23">
        <v>404409</v>
      </c>
      <c r="BR27" s="23">
        <v>0</v>
      </c>
      <c r="BS27" s="23">
        <v>0</v>
      </c>
      <c r="BT27" s="23">
        <v>899399</v>
      </c>
      <c r="BU27" s="23">
        <v>26283531</v>
      </c>
      <c r="BV27" s="25"/>
      <c r="BW27" s="23">
        <v>10740</v>
      </c>
      <c r="BX27" s="25"/>
      <c r="BY27" s="23">
        <v>10740</v>
      </c>
      <c r="BZ27" s="24">
        <v>26272791</v>
      </c>
      <c r="CB27" s="24">
        <v>176370</v>
      </c>
      <c r="CC27" s="24">
        <v>4269</v>
      </c>
      <c r="CD27" s="24">
        <v>0</v>
      </c>
      <c r="CE27" s="25"/>
      <c r="CF27" s="24">
        <v>0</v>
      </c>
      <c r="CG27" s="24">
        <v>13211</v>
      </c>
      <c r="CH27" s="24">
        <v>985018</v>
      </c>
      <c r="CI27" s="24">
        <v>125207</v>
      </c>
      <c r="CJ27" s="24">
        <v>0</v>
      </c>
      <c r="CK27" s="24">
        <v>0</v>
      </c>
      <c r="CL27" s="24">
        <v>0</v>
      </c>
      <c r="CM27" s="24">
        <v>1231557</v>
      </c>
      <c r="CN27" s="24">
        <v>2535632</v>
      </c>
      <c r="CO27" s="25"/>
      <c r="CP27" s="25"/>
      <c r="CQ27" s="24">
        <v>-244.1850208282674</v>
      </c>
      <c r="CR27" s="24">
        <v>-244.1850208282674</v>
      </c>
      <c r="CS27" s="24">
        <v>2535876.1850208282</v>
      </c>
      <c r="CT27" s="24">
        <v>28808667.185020827</v>
      </c>
      <c r="CU27" s="24">
        <v>24976424</v>
      </c>
      <c r="CV27" s="24">
        <v>0</v>
      </c>
      <c r="CW27" s="24">
        <v>24976424</v>
      </c>
      <c r="CX27" s="24">
        <v>0</v>
      </c>
      <c r="CY27" s="22">
        <v>0</v>
      </c>
      <c r="CZ27" s="24">
        <v>0</v>
      </c>
      <c r="DA27" s="24">
        <v>0</v>
      </c>
      <c r="DB27" s="29" t="s">
        <v>177</v>
      </c>
      <c r="DC27" t="s">
        <v>178</v>
      </c>
      <c r="DD27" s="20">
        <v>0</v>
      </c>
      <c r="DE27" s="20"/>
      <c r="DF27" s="30">
        <v>1</v>
      </c>
      <c r="DG27" s="31"/>
    </row>
    <row r="28" spans="1:111" s="26" customFormat="1" x14ac:dyDescent="0.25">
      <c r="A28" s="18" t="s">
        <v>179</v>
      </c>
      <c r="B28" s="19">
        <v>1</v>
      </c>
      <c r="C28" s="20">
        <v>1</v>
      </c>
      <c r="D28" s="21">
        <v>42999</v>
      </c>
      <c r="E28" s="22">
        <v>1</v>
      </c>
      <c r="F28" s="22">
        <v>1</v>
      </c>
      <c r="G28" s="22">
        <v>1</v>
      </c>
      <c r="H28" s="23">
        <v>720170</v>
      </c>
      <c r="I28" s="23">
        <v>17523047</v>
      </c>
      <c r="J28" s="23">
        <v>356442</v>
      </c>
      <c r="K28" s="23">
        <v>16245</v>
      </c>
      <c r="L28" s="23">
        <v>469683</v>
      </c>
      <c r="M28" s="23">
        <v>2909317</v>
      </c>
      <c r="N28" s="23">
        <v>21072</v>
      </c>
      <c r="O28" s="23">
        <v>0</v>
      </c>
      <c r="P28" s="23">
        <v>0</v>
      </c>
      <c r="Q28" s="23">
        <v>39579</v>
      </c>
      <c r="R28" s="23">
        <v>0</v>
      </c>
      <c r="S28" s="23">
        <v>2126283</v>
      </c>
      <c r="T28" s="24">
        <v>24181838</v>
      </c>
      <c r="U28" s="25"/>
      <c r="V28" s="24">
        <v>0</v>
      </c>
      <c r="W28" s="25"/>
      <c r="X28" s="24">
        <v>0</v>
      </c>
      <c r="Y28" s="24">
        <v>24181838</v>
      </c>
      <c r="Z28" s="24">
        <v>123610</v>
      </c>
      <c r="AA28" s="24">
        <v>0</v>
      </c>
      <c r="AB28" s="24">
        <v>0</v>
      </c>
      <c r="AC28" s="25"/>
      <c r="AD28" s="23">
        <v>0</v>
      </c>
      <c r="AE28" s="24">
        <v>0</v>
      </c>
      <c r="AF28" s="23">
        <v>538441</v>
      </c>
      <c r="AG28" s="23">
        <v>4298831</v>
      </c>
      <c r="AH28" s="23">
        <v>0</v>
      </c>
      <c r="AI28" s="24">
        <v>0</v>
      </c>
      <c r="AJ28" s="23">
        <v>0</v>
      </c>
      <c r="AK28" s="23">
        <v>1129316</v>
      </c>
      <c r="AL28" s="24">
        <v>6090198</v>
      </c>
      <c r="AM28" s="25"/>
      <c r="AN28" s="25"/>
      <c r="AO28" s="23">
        <v>202805.65085764628</v>
      </c>
      <c r="AP28" s="24">
        <v>202805.65085764628</v>
      </c>
      <c r="AQ28" s="24">
        <v>5887392.349142354</v>
      </c>
      <c r="AR28" s="24">
        <v>30069230.349142354</v>
      </c>
      <c r="AS28" s="24">
        <v>23614134</v>
      </c>
      <c r="AT28" s="24">
        <v>0</v>
      </c>
      <c r="AU28" s="24">
        <v>23614134</v>
      </c>
      <c r="AV28" s="24">
        <v>0</v>
      </c>
      <c r="AW28" s="22">
        <v>0</v>
      </c>
      <c r="AX28" s="24">
        <v>0</v>
      </c>
      <c r="AY28" s="24">
        <v>0</v>
      </c>
      <c r="BA28" s="23">
        <v>2535</v>
      </c>
      <c r="BB28" s="23">
        <v>23620055</v>
      </c>
      <c r="BC28" s="23">
        <v>29124916.32053202</v>
      </c>
      <c r="BD28" s="24">
        <v>5504861.3205320202</v>
      </c>
      <c r="BE28" s="24">
        <v>5502326.3205320202</v>
      </c>
      <c r="BF28" s="24">
        <v>0</v>
      </c>
      <c r="BG28" s="24">
        <v>0</v>
      </c>
      <c r="BI28" s="23">
        <v>1011079</v>
      </c>
      <c r="BJ28" s="23">
        <v>18048105</v>
      </c>
      <c r="BK28" s="23">
        <v>368268</v>
      </c>
      <c r="BL28" s="23">
        <v>0</v>
      </c>
      <c r="BM28" s="23">
        <v>497368</v>
      </c>
      <c r="BN28" s="23">
        <v>2741194</v>
      </c>
      <c r="BO28" s="23">
        <v>6778</v>
      </c>
      <c r="BP28" s="23">
        <v>0</v>
      </c>
      <c r="BQ28" s="23">
        <v>0</v>
      </c>
      <c r="BR28" s="23">
        <v>57626</v>
      </c>
      <c r="BS28" s="23">
        <v>0</v>
      </c>
      <c r="BT28" s="23">
        <v>1971596</v>
      </c>
      <c r="BU28" s="23">
        <v>24702014</v>
      </c>
      <c r="BV28" s="25"/>
      <c r="BW28" s="23">
        <v>0</v>
      </c>
      <c r="BX28" s="25"/>
      <c r="BY28" s="23">
        <v>0</v>
      </c>
      <c r="BZ28" s="24">
        <v>24702014</v>
      </c>
      <c r="CB28" s="24">
        <v>123610</v>
      </c>
      <c r="CC28" s="24">
        <v>0</v>
      </c>
      <c r="CD28" s="24">
        <v>0</v>
      </c>
      <c r="CE28" s="25"/>
      <c r="CF28" s="24">
        <v>0</v>
      </c>
      <c r="CG28" s="24">
        <v>0</v>
      </c>
      <c r="CH28" s="24">
        <v>595667</v>
      </c>
      <c r="CI28" s="24">
        <v>4722606</v>
      </c>
      <c r="CJ28" s="24">
        <v>114974.09999999999</v>
      </c>
      <c r="CK28" s="24">
        <v>0</v>
      </c>
      <c r="CL28" s="24">
        <v>0</v>
      </c>
      <c r="CM28" s="24">
        <v>1232791</v>
      </c>
      <c r="CN28" s="24">
        <v>6789648.0999999996</v>
      </c>
      <c r="CO28" s="25"/>
      <c r="CP28" s="25"/>
      <c r="CQ28" s="24">
        <v>115029.14420434786</v>
      </c>
      <c r="CR28" s="24">
        <v>115029.14420434786</v>
      </c>
      <c r="CS28" s="24">
        <v>6674618.9557956513</v>
      </c>
      <c r="CT28" s="24">
        <v>31376632.955795653</v>
      </c>
      <c r="CU28" s="24">
        <v>23852188</v>
      </c>
      <c r="CV28" s="24">
        <v>0</v>
      </c>
      <c r="CW28" s="24">
        <v>23852188</v>
      </c>
      <c r="CX28" s="24">
        <v>0</v>
      </c>
      <c r="CY28" s="22">
        <v>0</v>
      </c>
      <c r="CZ28" s="24">
        <v>0</v>
      </c>
      <c r="DA28" s="24">
        <v>0</v>
      </c>
      <c r="DB28" s="29" t="s">
        <v>179</v>
      </c>
      <c r="DC28" t="s">
        <v>180</v>
      </c>
      <c r="DD28" s="20">
        <v>0</v>
      </c>
      <c r="DE28" s="20"/>
      <c r="DF28" s="30">
        <v>1</v>
      </c>
      <c r="DG28" s="31"/>
    </row>
    <row r="29" spans="1:111" s="26" customFormat="1" x14ac:dyDescent="0.25">
      <c r="A29" s="18" t="s">
        <v>181</v>
      </c>
      <c r="B29" s="19">
        <v>1</v>
      </c>
      <c r="C29" s="20">
        <v>1</v>
      </c>
      <c r="D29" s="21">
        <v>43039</v>
      </c>
      <c r="E29" s="22">
        <v>1</v>
      </c>
      <c r="F29" s="22">
        <v>1</v>
      </c>
      <c r="G29" s="22">
        <v>1</v>
      </c>
      <c r="H29" s="23">
        <v>1580368</v>
      </c>
      <c r="I29" s="23">
        <v>33242095</v>
      </c>
      <c r="J29" s="23">
        <v>708052</v>
      </c>
      <c r="K29" s="23">
        <v>33</v>
      </c>
      <c r="L29" s="23">
        <v>459689</v>
      </c>
      <c r="M29" s="23">
        <v>1153670</v>
      </c>
      <c r="N29" s="23">
        <v>501966</v>
      </c>
      <c r="O29" s="23">
        <v>4611710</v>
      </c>
      <c r="P29" s="23">
        <v>0</v>
      </c>
      <c r="Q29" s="23">
        <v>0</v>
      </c>
      <c r="R29" s="23">
        <v>0</v>
      </c>
      <c r="S29" s="23">
        <v>5016175</v>
      </c>
      <c r="T29" s="24">
        <v>47273758</v>
      </c>
      <c r="U29" s="25"/>
      <c r="V29" s="24">
        <v>0</v>
      </c>
      <c r="W29" s="25"/>
      <c r="X29" s="24">
        <v>0</v>
      </c>
      <c r="Y29" s="24">
        <v>47273758</v>
      </c>
      <c r="Z29" s="24">
        <v>392831.59391875</v>
      </c>
      <c r="AA29" s="24">
        <v>0</v>
      </c>
      <c r="AB29" s="24">
        <v>1600</v>
      </c>
      <c r="AC29" s="25"/>
      <c r="AD29" s="23">
        <v>190576.83000000002</v>
      </c>
      <c r="AE29" s="24">
        <v>3125411.6555384616</v>
      </c>
      <c r="AF29" s="23">
        <v>1753532</v>
      </c>
      <c r="AG29" s="23">
        <v>140423.84</v>
      </c>
      <c r="AH29" s="23">
        <v>0</v>
      </c>
      <c r="AI29" s="24">
        <v>0</v>
      </c>
      <c r="AJ29" s="23">
        <v>0</v>
      </c>
      <c r="AK29" s="23">
        <v>60255</v>
      </c>
      <c r="AL29" s="24">
        <v>5664630.9194572121</v>
      </c>
      <c r="AM29" s="25"/>
      <c r="AN29" s="25"/>
      <c r="AO29" s="23">
        <v>13032.220709567639</v>
      </c>
      <c r="AP29" s="24">
        <v>13032.220709567639</v>
      </c>
      <c r="AQ29" s="24">
        <v>5651598.6987476442</v>
      </c>
      <c r="AR29" s="24">
        <v>52925356.698747642</v>
      </c>
      <c r="AS29" s="24">
        <v>40728661</v>
      </c>
      <c r="AT29" s="24">
        <v>0</v>
      </c>
      <c r="AU29" s="24">
        <v>40728661</v>
      </c>
      <c r="AV29" s="24">
        <v>0</v>
      </c>
      <c r="AW29" s="22">
        <v>0</v>
      </c>
      <c r="AX29" s="24">
        <v>0</v>
      </c>
      <c r="AY29" s="24">
        <v>0</v>
      </c>
      <c r="BA29" s="23">
        <v>15873.36</v>
      </c>
      <c r="BB29" s="23">
        <v>39180122</v>
      </c>
      <c r="BC29" s="23">
        <v>50552198.189931147</v>
      </c>
      <c r="BD29" s="24">
        <v>11372076.189931147</v>
      </c>
      <c r="BE29" s="24">
        <v>11356202.829931147</v>
      </c>
      <c r="BF29" s="24">
        <v>0</v>
      </c>
      <c r="BG29" s="24">
        <v>0</v>
      </c>
      <c r="BI29" s="23">
        <v>1276939</v>
      </c>
      <c r="BJ29" s="23">
        <v>35891879</v>
      </c>
      <c r="BK29" s="23">
        <v>749877</v>
      </c>
      <c r="BL29" s="23">
        <v>0</v>
      </c>
      <c r="BM29" s="23">
        <v>438833</v>
      </c>
      <c r="BN29" s="23">
        <v>1090974</v>
      </c>
      <c r="BO29" s="23">
        <v>564238</v>
      </c>
      <c r="BP29" s="23">
        <v>5090469</v>
      </c>
      <c r="BQ29" s="23">
        <v>233431.8</v>
      </c>
      <c r="BR29" s="23">
        <v>0</v>
      </c>
      <c r="BS29" s="23">
        <v>0</v>
      </c>
      <c r="BT29" s="23">
        <v>4778593</v>
      </c>
      <c r="BU29" s="23">
        <v>50115233.799999997</v>
      </c>
      <c r="BV29" s="25"/>
      <c r="BW29" s="23">
        <v>0</v>
      </c>
      <c r="BX29" s="25"/>
      <c r="BY29" s="23">
        <v>0</v>
      </c>
      <c r="BZ29" s="24">
        <v>50115233.799999997</v>
      </c>
      <c r="CB29" s="24">
        <v>407781.49656468752</v>
      </c>
      <c r="CC29" s="24">
        <v>39960</v>
      </c>
      <c r="CD29" s="24">
        <v>1600</v>
      </c>
      <c r="CE29" s="25"/>
      <c r="CF29" s="24">
        <v>177142.3</v>
      </c>
      <c r="CG29" s="24">
        <v>3051545</v>
      </c>
      <c r="CH29" s="24">
        <v>1905314</v>
      </c>
      <c r="CI29" s="24">
        <v>127287</v>
      </c>
      <c r="CJ29" s="24">
        <v>1456.875</v>
      </c>
      <c r="CK29" s="24">
        <v>10000</v>
      </c>
      <c r="CL29" s="24">
        <v>0</v>
      </c>
      <c r="CM29" s="24">
        <v>67781</v>
      </c>
      <c r="CN29" s="24">
        <v>5789867.671564687</v>
      </c>
      <c r="CO29" s="25"/>
      <c r="CP29" s="25"/>
      <c r="CQ29" s="24">
        <v>-149.21245438684898</v>
      </c>
      <c r="CR29" s="24">
        <v>-149.21245438684898</v>
      </c>
      <c r="CS29" s="24">
        <v>5790016.884019074</v>
      </c>
      <c r="CT29" s="24">
        <v>55905250.684019074</v>
      </c>
      <c r="CU29" s="24">
        <v>42643515</v>
      </c>
      <c r="CV29" s="24">
        <v>0</v>
      </c>
      <c r="CW29" s="24">
        <v>42643515</v>
      </c>
      <c r="CX29" s="24">
        <v>0</v>
      </c>
      <c r="CY29" s="22">
        <v>0</v>
      </c>
      <c r="CZ29" s="24">
        <v>0</v>
      </c>
      <c r="DA29" s="24">
        <v>0</v>
      </c>
      <c r="DB29" s="29" t="s">
        <v>181</v>
      </c>
      <c r="DC29" t="s">
        <v>182</v>
      </c>
      <c r="DD29" s="20">
        <v>0</v>
      </c>
      <c r="DE29" s="20"/>
      <c r="DF29" s="30">
        <v>1</v>
      </c>
      <c r="DG29" s="31"/>
    </row>
    <row r="30" spans="1:111" s="26" customFormat="1" x14ac:dyDescent="0.25">
      <c r="A30" s="18" t="s">
        <v>183</v>
      </c>
      <c r="B30" s="19">
        <v>1</v>
      </c>
      <c r="C30" s="20">
        <v>1</v>
      </c>
      <c r="D30" s="21">
        <v>43032</v>
      </c>
      <c r="E30" s="22">
        <v>1</v>
      </c>
      <c r="F30" s="22">
        <v>1</v>
      </c>
      <c r="G30" s="22">
        <v>1</v>
      </c>
      <c r="H30" s="23">
        <v>374619</v>
      </c>
      <c r="I30" s="23">
        <v>5922428</v>
      </c>
      <c r="J30" s="23">
        <v>145026</v>
      </c>
      <c r="K30" s="23">
        <v>10077</v>
      </c>
      <c r="L30" s="23">
        <v>16054</v>
      </c>
      <c r="M30" s="23">
        <v>644005</v>
      </c>
      <c r="N30" s="23">
        <v>7412</v>
      </c>
      <c r="O30" s="23">
        <v>0</v>
      </c>
      <c r="P30" s="23">
        <v>0</v>
      </c>
      <c r="Q30" s="23">
        <v>0</v>
      </c>
      <c r="R30" s="23">
        <v>0</v>
      </c>
      <c r="S30" s="23">
        <v>25573</v>
      </c>
      <c r="T30" s="24">
        <v>7145194</v>
      </c>
      <c r="U30" s="25"/>
      <c r="V30" s="24">
        <v>85000</v>
      </c>
      <c r="W30" s="25"/>
      <c r="X30" s="24">
        <v>85000</v>
      </c>
      <c r="Y30" s="24">
        <v>7060194</v>
      </c>
      <c r="Z30" s="24">
        <v>60604</v>
      </c>
      <c r="AA30" s="24">
        <v>0</v>
      </c>
      <c r="AB30" s="24">
        <v>0</v>
      </c>
      <c r="AC30" s="25"/>
      <c r="AD30" s="23">
        <v>0</v>
      </c>
      <c r="AE30" s="24">
        <v>0</v>
      </c>
      <c r="AF30" s="23">
        <v>432415</v>
      </c>
      <c r="AG30" s="23">
        <v>818667</v>
      </c>
      <c r="AH30" s="23">
        <v>116255</v>
      </c>
      <c r="AI30" s="24">
        <v>0</v>
      </c>
      <c r="AJ30" s="23">
        <v>0</v>
      </c>
      <c r="AK30" s="23">
        <v>15141</v>
      </c>
      <c r="AL30" s="24">
        <v>1443082</v>
      </c>
      <c r="AM30" s="25"/>
      <c r="AN30" s="25"/>
      <c r="AO30" s="23">
        <v>0</v>
      </c>
      <c r="AP30" s="24">
        <v>0</v>
      </c>
      <c r="AQ30" s="24">
        <v>1443082</v>
      </c>
      <c r="AR30" s="24">
        <v>8503276</v>
      </c>
      <c r="AS30" s="24">
        <v>7525571</v>
      </c>
      <c r="AT30" s="24">
        <v>0</v>
      </c>
      <c r="AU30" s="24">
        <v>7525571</v>
      </c>
      <c r="AV30" s="24">
        <v>0</v>
      </c>
      <c r="AW30" s="22">
        <v>0</v>
      </c>
      <c r="AX30" s="24">
        <v>0</v>
      </c>
      <c r="AY30" s="24">
        <v>0</v>
      </c>
      <c r="BA30" s="23">
        <v>0</v>
      </c>
      <c r="BB30" s="23">
        <v>7283443</v>
      </c>
      <c r="BC30" s="23">
        <v>8319964</v>
      </c>
      <c r="BD30" s="24">
        <v>1036521</v>
      </c>
      <c r="BE30" s="24">
        <v>1036521</v>
      </c>
      <c r="BF30" s="24">
        <v>0</v>
      </c>
      <c r="BG30" s="24">
        <v>85000</v>
      </c>
      <c r="BI30" s="23">
        <v>384828</v>
      </c>
      <c r="BJ30" s="23">
        <v>5517219</v>
      </c>
      <c r="BK30" s="23">
        <v>159467</v>
      </c>
      <c r="BL30" s="23">
        <v>15000</v>
      </c>
      <c r="BM30" s="23">
        <v>5000</v>
      </c>
      <c r="BN30" s="23">
        <v>678917</v>
      </c>
      <c r="BO30" s="23">
        <v>131310</v>
      </c>
      <c r="BP30" s="23">
        <v>0</v>
      </c>
      <c r="BQ30" s="23">
        <v>0</v>
      </c>
      <c r="BR30" s="23">
        <v>0</v>
      </c>
      <c r="BS30" s="23">
        <v>0</v>
      </c>
      <c r="BT30" s="23">
        <v>80815</v>
      </c>
      <c r="BU30" s="23">
        <v>6972556</v>
      </c>
      <c r="BV30" s="25"/>
      <c r="BW30" s="23">
        <v>85000</v>
      </c>
      <c r="BX30" s="25"/>
      <c r="BY30" s="23">
        <v>85000</v>
      </c>
      <c r="BZ30" s="24">
        <v>6887556</v>
      </c>
      <c r="CB30" s="24">
        <v>50477</v>
      </c>
      <c r="CC30" s="24">
        <v>0</v>
      </c>
      <c r="CD30" s="24">
        <v>0</v>
      </c>
      <c r="CE30" s="25"/>
      <c r="CF30" s="24">
        <v>0</v>
      </c>
      <c r="CG30" s="24">
        <v>5000</v>
      </c>
      <c r="CH30" s="24">
        <v>432415</v>
      </c>
      <c r="CI30" s="24">
        <v>796759</v>
      </c>
      <c r="CJ30" s="24">
        <v>120000</v>
      </c>
      <c r="CK30" s="24">
        <v>0</v>
      </c>
      <c r="CL30" s="24">
        <v>0</v>
      </c>
      <c r="CM30" s="24">
        <v>35650</v>
      </c>
      <c r="CN30" s="24">
        <v>1440301</v>
      </c>
      <c r="CO30" s="25"/>
      <c r="CP30" s="25"/>
      <c r="CQ30" s="24">
        <v>0</v>
      </c>
      <c r="CR30" s="24">
        <v>0</v>
      </c>
      <c r="CS30" s="24">
        <v>1440301</v>
      </c>
      <c r="CT30" s="24">
        <v>8327857</v>
      </c>
      <c r="CU30" s="24">
        <v>7654531</v>
      </c>
      <c r="CV30" s="24">
        <v>0</v>
      </c>
      <c r="CW30" s="24">
        <v>7654531</v>
      </c>
      <c r="CX30" s="24">
        <v>0</v>
      </c>
      <c r="CY30" s="22">
        <v>0</v>
      </c>
      <c r="CZ30" s="24">
        <v>0</v>
      </c>
      <c r="DA30" s="24">
        <v>0</v>
      </c>
      <c r="DB30" s="29" t="s">
        <v>183</v>
      </c>
      <c r="DC30" t="s">
        <v>184</v>
      </c>
      <c r="DD30" s="20">
        <v>0</v>
      </c>
      <c r="DE30" s="20"/>
      <c r="DF30" s="30">
        <v>1</v>
      </c>
      <c r="DG30" s="31"/>
    </row>
    <row r="31" spans="1:111" s="26" customFormat="1" x14ac:dyDescent="0.25">
      <c r="A31" s="18" t="s">
        <v>185</v>
      </c>
      <c r="B31" s="19">
        <v>1</v>
      </c>
      <c r="C31" s="20">
        <v>1</v>
      </c>
      <c r="D31" s="21">
        <v>43039</v>
      </c>
      <c r="E31" s="22">
        <v>1</v>
      </c>
      <c r="F31" s="22">
        <v>1</v>
      </c>
      <c r="G31" s="22">
        <v>1</v>
      </c>
      <c r="H31" s="23">
        <v>164298</v>
      </c>
      <c r="I31" s="23">
        <v>2101532</v>
      </c>
      <c r="J31" s="23">
        <v>55564</v>
      </c>
      <c r="K31" s="23">
        <v>15505</v>
      </c>
      <c r="L31" s="23">
        <v>900</v>
      </c>
      <c r="M31" s="23">
        <v>318710</v>
      </c>
      <c r="N31" s="23">
        <v>23358</v>
      </c>
      <c r="O31" s="23">
        <v>0</v>
      </c>
      <c r="P31" s="23">
        <v>0</v>
      </c>
      <c r="Q31" s="23">
        <v>9639</v>
      </c>
      <c r="R31" s="23">
        <v>0</v>
      </c>
      <c r="S31" s="23">
        <v>51864</v>
      </c>
      <c r="T31" s="24">
        <v>2741370</v>
      </c>
      <c r="U31" s="25"/>
      <c r="V31" s="24">
        <v>0</v>
      </c>
      <c r="W31" s="25"/>
      <c r="X31" s="24">
        <v>0</v>
      </c>
      <c r="Y31" s="24">
        <v>2741370</v>
      </c>
      <c r="Z31" s="24">
        <v>36716</v>
      </c>
      <c r="AA31" s="24">
        <v>0</v>
      </c>
      <c r="AB31" s="24">
        <v>0</v>
      </c>
      <c r="AC31" s="25"/>
      <c r="AD31" s="23">
        <v>0</v>
      </c>
      <c r="AE31" s="24">
        <v>18500</v>
      </c>
      <c r="AF31" s="23">
        <v>84653</v>
      </c>
      <c r="AG31" s="23">
        <v>455309</v>
      </c>
      <c r="AH31" s="23">
        <v>0</v>
      </c>
      <c r="AI31" s="24">
        <v>0</v>
      </c>
      <c r="AJ31" s="23">
        <v>0</v>
      </c>
      <c r="AK31" s="23">
        <v>3200</v>
      </c>
      <c r="AL31" s="24">
        <v>598378</v>
      </c>
      <c r="AM31" s="25"/>
      <c r="AN31" s="25"/>
      <c r="AO31" s="23">
        <v>0</v>
      </c>
      <c r="AP31" s="24">
        <v>0</v>
      </c>
      <c r="AQ31" s="24">
        <v>598378</v>
      </c>
      <c r="AR31" s="24">
        <v>3339748</v>
      </c>
      <c r="AS31" s="24">
        <v>1717598</v>
      </c>
      <c r="AT31" s="24">
        <v>0</v>
      </c>
      <c r="AU31" s="24">
        <v>1717598</v>
      </c>
      <c r="AV31" s="24">
        <v>0</v>
      </c>
      <c r="AW31" s="22">
        <v>0</v>
      </c>
      <c r="AX31" s="24">
        <v>0</v>
      </c>
      <c r="AY31" s="24">
        <v>0</v>
      </c>
      <c r="BA31" s="23">
        <v>162</v>
      </c>
      <c r="BB31" s="23">
        <v>1623810</v>
      </c>
      <c r="BC31" s="23">
        <v>3291786.6</v>
      </c>
      <c r="BD31" s="24">
        <v>1667976.6</v>
      </c>
      <c r="BE31" s="24">
        <v>1667814.6</v>
      </c>
      <c r="BF31" s="24">
        <v>0</v>
      </c>
      <c r="BG31" s="24">
        <v>0</v>
      </c>
      <c r="BI31" s="23">
        <v>172045</v>
      </c>
      <c r="BJ31" s="23">
        <v>2116500</v>
      </c>
      <c r="BK31" s="23">
        <v>58649</v>
      </c>
      <c r="BL31" s="23">
        <v>15000</v>
      </c>
      <c r="BM31" s="23">
        <v>1150</v>
      </c>
      <c r="BN31" s="23">
        <v>311996</v>
      </c>
      <c r="BO31" s="23">
        <v>0</v>
      </c>
      <c r="BP31" s="23">
        <v>0</v>
      </c>
      <c r="BQ31" s="23">
        <v>0</v>
      </c>
      <c r="BR31" s="23">
        <v>9800</v>
      </c>
      <c r="BS31" s="23">
        <v>0</v>
      </c>
      <c r="BT31" s="23">
        <v>73638</v>
      </c>
      <c r="BU31" s="23">
        <v>2758778</v>
      </c>
      <c r="BV31" s="25"/>
      <c r="BW31" s="23">
        <v>0</v>
      </c>
      <c r="BX31" s="25"/>
      <c r="BY31" s="23">
        <v>0</v>
      </c>
      <c r="BZ31" s="24">
        <v>2758778</v>
      </c>
      <c r="CB31" s="24">
        <v>24004</v>
      </c>
      <c r="CC31" s="24">
        <v>0</v>
      </c>
      <c r="CD31" s="24">
        <v>2218</v>
      </c>
      <c r="CE31" s="25"/>
      <c r="CF31" s="24">
        <v>0</v>
      </c>
      <c r="CG31" s="24">
        <v>18500</v>
      </c>
      <c r="CH31" s="24">
        <v>88936</v>
      </c>
      <c r="CI31" s="24">
        <v>485953</v>
      </c>
      <c r="CJ31" s="24">
        <v>0</v>
      </c>
      <c r="CK31" s="24">
        <v>0</v>
      </c>
      <c r="CL31" s="24">
        <v>0</v>
      </c>
      <c r="CM31" s="24">
        <v>5000</v>
      </c>
      <c r="CN31" s="24">
        <v>624611</v>
      </c>
      <c r="CO31" s="25"/>
      <c r="CP31" s="25"/>
      <c r="CQ31" s="24">
        <v>0</v>
      </c>
      <c r="CR31" s="24">
        <v>0</v>
      </c>
      <c r="CS31" s="24">
        <v>624611</v>
      </c>
      <c r="CT31" s="24">
        <v>3383389</v>
      </c>
      <c r="CU31" s="24">
        <v>1793484</v>
      </c>
      <c r="CV31" s="24">
        <v>0</v>
      </c>
      <c r="CW31" s="24">
        <v>1793484</v>
      </c>
      <c r="CX31" s="24">
        <v>0</v>
      </c>
      <c r="CY31" s="22">
        <v>0</v>
      </c>
      <c r="CZ31" s="24">
        <v>0</v>
      </c>
      <c r="DA31" s="24">
        <v>0</v>
      </c>
      <c r="DB31" s="29" t="s">
        <v>185</v>
      </c>
      <c r="DC31" t="s">
        <v>186</v>
      </c>
      <c r="DD31" s="20">
        <v>0</v>
      </c>
      <c r="DE31" s="20"/>
      <c r="DF31" s="30">
        <v>1</v>
      </c>
      <c r="DG31" s="31"/>
    </row>
    <row r="32" spans="1:111" s="26" customFormat="1" x14ac:dyDescent="0.25">
      <c r="A32" s="32" t="s">
        <v>187</v>
      </c>
      <c r="B32" s="19">
        <v>0</v>
      </c>
      <c r="C32" s="20">
        <v>1</v>
      </c>
      <c r="D32" s="21">
        <v>43026</v>
      </c>
      <c r="E32" s="22" t="s">
        <v>1035</v>
      </c>
      <c r="F32" s="22" t="s">
        <v>1035</v>
      </c>
      <c r="G32" s="22" t="s">
        <v>1035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4">
        <v>0</v>
      </c>
      <c r="U32" s="25"/>
      <c r="V32" s="24">
        <v>0</v>
      </c>
      <c r="W32" s="25"/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5"/>
      <c r="AD32" s="23">
        <v>0</v>
      </c>
      <c r="AE32" s="24">
        <v>0</v>
      </c>
      <c r="AF32" s="23">
        <v>0</v>
      </c>
      <c r="AG32" s="23">
        <v>0</v>
      </c>
      <c r="AH32" s="23">
        <v>0</v>
      </c>
      <c r="AI32" s="24">
        <v>0</v>
      </c>
      <c r="AJ32" s="23">
        <v>0</v>
      </c>
      <c r="AK32" s="23">
        <v>0</v>
      </c>
      <c r="AL32" s="24">
        <v>0</v>
      </c>
      <c r="AM32" s="25"/>
      <c r="AN32" s="25"/>
      <c r="AO32" s="23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2">
        <v>0</v>
      </c>
      <c r="AX32" s="24">
        <v>0</v>
      </c>
      <c r="AY32" s="24">
        <v>0</v>
      </c>
      <c r="BA32" s="23">
        <v>0</v>
      </c>
      <c r="BB32" s="23">
        <v>0</v>
      </c>
      <c r="BC32" s="23">
        <v>0</v>
      </c>
      <c r="BD32" s="24">
        <v>0</v>
      </c>
      <c r="BE32" s="24">
        <v>0</v>
      </c>
      <c r="BF32" s="24">
        <v>0</v>
      </c>
      <c r="BG32" s="24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3">
        <v>0</v>
      </c>
      <c r="BT32" s="23">
        <v>0</v>
      </c>
      <c r="BU32" s="23">
        <v>0</v>
      </c>
      <c r="BV32" s="25"/>
      <c r="BW32" s="23">
        <v>0</v>
      </c>
      <c r="BX32" s="25"/>
      <c r="BY32" s="23">
        <v>0</v>
      </c>
      <c r="BZ32" s="24">
        <v>0</v>
      </c>
      <c r="CB32" s="24">
        <v>0</v>
      </c>
      <c r="CC32" s="24">
        <v>0</v>
      </c>
      <c r="CD32" s="24">
        <v>0</v>
      </c>
      <c r="CE32" s="25"/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5"/>
      <c r="CP32" s="25"/>
      <c r="CQ32" s="24">
        <v>0</v>
      </c>
      <c r="CR32" s="24">
        <v>0</v>
      </c>
      <c r="CS32" s="24">
        <v>0</v>
      </c>
      <c r="CT32" s="24">
        <v>0</v>
      </c>
      <c r="CU32" s="24">
        <v>0</v>
      </c>
      <c r="CV32" s="24">
        <v>0</v>
      </c>
      <c r="CW32" s="24">
        <v>0</v>
      </c>
      <c r="CX32" s="24">
        <v>0</v>
      </c>
      <c r="CY32" s="22">
        <v>0</v>
      </c>
      <c r="CZ32" s="24">
        <v>0</v>
      </c>
      <c r="DA32" s="24">
        <v>0</v>
      </c>
      <c r="DB32" s="29" t="s">
        <v>187</v>
      </c>
      <c r="DC32" t="s">
        <v>188</v>
      </c>
      <c r="DD32" s="20">
        <v>0</v>
      </c>
      <c r="DE32" s="20"/>
      <c r="DF32" s="30" t="s">
        <v>1042</v>
      </c>
      <c r="DG32" s="6"/>
    </row>
    <row r="33" spans="1:111" s="26" customFormat="1" x14ac:dyDescent="0.25">
      <c r="A33" s="18" t="s">
        <v>189</v>
      </c>
      <c r="B33" s="19">
        <v>1</v>
      </c>
      <c r="C33" s="20">
        <v>1</v>
      </c>
      <c r="D33" s="21">
        <v>43041</v>
      </c>
      <c r="E33" s="22">
        <v>1</v>
      </c>
      <c r="F33" s="22">
        <v>1</v>
      </c>
      <c r="G33" s="22">
        <v>1</v>
      </c>
      <c r="H33" s="23">
        <v>1988419.88</v>
      </c>
      <c r="I33" s="23">
        <v>31461754.620000005</v>
      </c>
      <c r="J33" s="23">
        <v>813859</v>
      </c>
      <c r="K33" s="23">
        <v>72791</v>
      </c>
      <c r="L33" s="23">
        <v>601529</v>
      </c>
      <c r="M33" s="23">
        <v>3191015</v>
      </c>
      <c r="N33" s="23">
        <v>576046</v>
      </c>
      <c r="O33" s="23">
        <v>7131064</v>
      </c>
      <c r="P33" s="23">
        <v>0</v>
      </c>
      <c r="Q33" s="23">
        <v>179973</v>
      </c>
      <c r="R33" s="23">
        <v>0</v>
      </c>
      <c r="S33" s="23">
        <v>4748461</v>
      </c>
      <c r="T33" s="24">
        <v>50764912.5</v>
      </c>
      <c r="U33" s="25"/>
      <c r="V33" s="24">
        <v>0</v>
      </c>
      <c r="W33" s="25"/>
      <c r="X33" s="24">
        <v>0</v>
      </c>
      <c r="Y33" s="24">
        <v>50764912.5</v>
      </c>
      <c r="Z33" s="24">
        <v>472285</v>
      </c>
      <c r="AA33" s="24">
        <v>0</v>
      </c>
      <c r="AB33" s="24">
        <v>0</v>
      </c>
      <c r="AC33" s="25"/>
      <c r="AD33" s="23">
        <v>0</v>
      </c>
      <c r="AE33" s="24">
        <v>120527</v>
      </c>
      <c r="AF33" s="23">
        <v>1929749</v>
      </c>
      <c r="AG33" s="23">
        <v>333552</v>
      </c>
      <c r="AH33" s="23">
        <v>2299589</v>
      </c>
      <c r="AI33" s="24">
        <v>0</v>
      </c>
      <c r="AJ33" s="23">
        <v>0</v>
      </c>
      <c r="AK33" s="23">
        <v>459861</v>
      </c>
      <c r="AL33" s="24">
        <v>5615563</v>
      </c>
      <c r="AM33" s="25"/>
      <c r="AN33" s="25"/>
      <c r="AO33" s="23">
        <v>0</v>
      </c>
      <c r="AP33" s="24">
        <v>0</v>
      </c>
      <c r="AQ33" s="24">
        <v>5615563</v>
      </c>
      <c r="AR33" s="24">
        <v>56380475.5</v>
      </c>
      <c r="AS33" s="24">
        <v>44865121</v>
      </c>
      <c r="AT33" s="24">
        <v>0</v>
      </c>
      <c r="AU33" s="24">
        <v>44865121</v>
      </c>
      <c r="AV33" s="24">
        <v>0</v>
      </c>
      <c r="AW33" s="22">
        <v>0</v>
      </c>
      <c r="AX33" s="24">
        <v>0</v>
      </c>
      <c r="AY33" s="24">
        <v>0</v>
      </c>
      <c r="BA33" s="23">
        <v>0</v>
      </c>
      <c r="BB33" s="23">
        <v>44949345</v>
      </c>
      <c r="BC33" s="23">
        <v>54083967.340340197</v>
      </c>
      <c r="BD33" s="24">
        <v>9134622.3403401971</v>
      </c>
      <c r="BE33" s="24">
        <v>9134622.3403401971</v>
      </c>
      <c r="BF33" s="24">
        <v>0</v>
      </c>
      <c r="BG33" s="24">
        <v>0</v>
      </c>
      <c r="BI33" s="23">
        <v>2054543</v>
      </c>
      <c r="BJ33" s="23">
        <v>32952550</v>
      </c>
      <c r="BK33" s="23">
        <v>802521</v>
      </c>
      <c r="BL33" s="23">
        <v>0</v>
      </c>
      <c r="BM33" s="23">
        <v>420663</v>
      </c>
      <c r="BN33" s="23">
        <v>3198546</v>
      </c>
      <c r="BO33" s="23">
        <v>599000</v>
      </c>
      <c r="BP33" s="23">
        <v>7397137</v>
      </c>
      <c r="BQ33" s="23">
        <v>0</v>
      </c>
      <c r="BR33" s="23">
        <v>224511</v>
      </c>
      <c r="BS33" s="23">
        <v>0</v>
      </c>
      <c r="BT33" s="23">
        <v>4950073</v>
      </c>
      <c r="BU33" s="23">
        <v>52599544</v>
      </c>
      <c r="BV33" s="25"/>
      <c r="BW33" s="23">
        <v>0</v>
      </c>
      <c r="BX33" s="25"/>
      <c r="BY33" s="23">
        <v>0</v>
      </c>
      <c r="BZ33" s="24">
        <v>52599544</v>
      </c>
      <c r="CB33" s="24">
        <v>478842</v>
      </c>
      <c r="CC33" s="24">
        <v>0</v>
      </c>
      <c r="CD33" s="24">
        <v>0</v>
      </c>
      <c r="CE33" s="25"/>
      <c r="CF33" s="24">
        <v>0</v>
      </c>
      <c r="CG33" s="24">
        <v>120527</v>
      </c>
      <c r="CH33" s="24">
        <v>2018671</v>
      </c>
      <c r="CI33" s="24">
        <v>339880</v>
      </c>
      <c r="CJ33" s="24">
        <v>2415926</v>
      </c>
      <c r="CK33" s="24">
        <v>0</v>
      </c>
      <c r="CL33" s="24">
        <v>0</v>
      </c>
      <c r="CM33" s="24">
        <v>418302</v>
      </c>
      <c r="CN33" s="24">
        <v>5792148</v>
      </c>
      <c r="CO33" s="25"/>
      <c r="CP33" s="25"/>
      <c r="CQ33" s="24">
        <v>17105.72162369105</v>
      </c>
      <c r="CR33" s="24">
        <v>17105.72162369105</v>
      </c>
      <c r="CS33" s="24">
        <v>5775042.2783763092</v>
      </c>
      <c r="CT33" s="24">
        <v>58374586.278376311</v>
      </c>
      <c r="CU33" s="24">
        <v>45625191</v>
      </c>
      <c r="CV33" s="24">
        <v>0</v>
      </c>
      <c r="CW33" s="24">
        <v>45625191</v>
      </c>
      <c r="CX33" s="24">
        <v>0</v>
      </c>
      <c r="CY33" s="22">
        <v>0</v>
      </c>
      <c r="CZ33" s="24">
        <v>0</v>
      </c>
      <c r="DA33" s="24">
        <v>0</v>
      </c>
      <c r="DB33" s="29" t="s">
        <v>189</v>
      </c>
      <c r="DC33" t="s">
        <v>190</v>
      </c>
      <c r="DD33" s="20">
        <v>0</v>
      </c>
      <c r="DE33" s="20"/>
      <c r="DF33" s="30">
        <v>1</v>
      </c>
      <c r="DG33" s="31"/>
    </row>
    <row r="34" spans="1:111" s="26" customFormat="1" x14ac:dyDescent="0.25">
      <c r="A34" s="18" t="s">
        <v>191</v>
      </c>
      <c r="B34" s="19">
        <v>1</v>
      </c>
      <c r="C34" s="20">
        <v>1</v>
      </c>
      <c r="D34" s="21">
        <v>43038</v>
      </c>
      <c r="E34" s="22">
        <v>1</v>
      </c>
      <c r="F34" s="22">
        <v>1</v>
      </c>
      <c r="G34" s="22">
        <v>1</v>
      </c>
      <c r="H34" s="23">
        <v>1767237</v>
      </c>
      <c r="I34" s="23">
        <v>44946461</v>
      </c>
      <c r="J34" s="23">
        <v>1007942</v>
      </c>
      <c r="K34" s="23">
        <v>0</v>
      </c>
      <c r="L34" s="23">
        <v>775018</v>
      </c>
      <c r="M34" s="23">
        <v>5476720</v>
      </c>
      <c r="N34" s="23">
        <v>83782</v>
      </c>
      <c r="O34" s="23">
        <v>4566</v>
      </c>
      <c r="P34" s="23">
        <v>0</v>
      </c>
      <c r="Q34" s="23">
        <v>0</v>
      </c>
      <c r="R34" s="23">
        <v>0</v>
      </c>
      <c r="S34" s="23">
        <v>1907889</v>
      </c>
      <c r="T34" s="24">
        <v>55969615</v>
      </c>
      <c r="U34" s="25"/>
      <c r="V34" s="24">
        <v>0</v>
      </c>
      <c r="W34" s="25"/>
      <c r="X34" s="24">
        <v>0</v>
      </c>
      <c r="Y34" s="24">
        <v>55969615</v>
      </c>
      <c r="Z34" s="24">
        <v>0</v>
      </c>
      <c r="AA34" s="24">
        <v>0</v>
      </c>
      <c r="AB34" s="24">
        <v>0</v>
      </c>
      <c r="AC34" s="25"/>
      <c r="AD34" s="23">
        <v>0</v>
      </c>
      <c r="AE34" s="24">
        <v>0</v>
      </c>
      <c r="AF34" s="23">
        <v>2695705</v>
      </c>
      <c r="AG34" s="23">
        <v>7760989</v>
      </c>
      <c r="AH34" s="23">
        <v>2268601</v>
      </c>
      <c r="AI34" s="24">
        <v>0</v>
      </c>
      <c r="AJ34" s="23">
        <v>0</v>
      </c>
      <c r="AK34" s="23">
        <v>2299743</v>
      </c>
      <c r="AL34" s="24">
        <v>15025038</v>
      </c>
      <c r="AM34" s="25"/>
      <c r="AN34" s="25"/>
      <c r="AO34" s="23">
        <v>0</v>
      </c>
      <c r="AP34" s="24">
        <v>0</v>
      </c>
      <c r="AQ34" s="24">
        <v>15025038</v>
      </c>
      <c r="AR34" s="24">
        <v>70994653</v>
      </c>
      <c r="AS34" s="24">
        <v>53735129.046539396</v>
      </c>
      <c r="AT34" s="24">
        <v>0</v>
      </c>
      <c r="AU34" s="24">
        <v>53735129.046539396</v>
      </c>
      <c r="AV34" s="24">
        <v>0</v>
      </c>
      <c r="AW34" s="22">
        <v>0</v>
      </c>
      <c r="AX34" s="24">
        <v>0</v>
      </c>
      <c r="AY34" s="24">
        <v>0</v>
      </c>
      <c r="BA34" s="23">
        <v>0</v>
      </c>
      <c r="BB34" s="23">
        <v>54104483.046539396</v>
      </c>
      <c r="BC34" s="23">
        <v>69420571.312262759</v>
      </c>
      <c r="BD34" s="24">
        <v>15316088.265723363</v>
      </c>
      <c r="BE34" s="24">
        <v>15316088.265723363</v>
      </c>
      <c r="BF34" s="24">
        <v>0</v>
      </c>
      <c r="BG34" s="24">
        <v>0</v>
      </c>
      <c r="BI34" s="23">
        <v>1684542</v>
      </c>
      <c r="BJ34" s="23">
        <v>46401143</v>
      </c>
      <c r="BK34" s="23">
        <v>935707</v>
      </c>
      <c r="BL34" s="23">
        <v>0</v>
      </c>
      <c r="BM34" s="23">
        <v>819087</v>
      </c>
      <c r="BN34" s="23">
        <v>5454517</v>
      </c>
      <c r="BO34" s="23">
        <v>35980</v>
      </c>
      <c r="BP34" s="23">
        <v>0</v>
      </c>
      <c r="BQ34" s="23">
        <v>0</v>
      </c>
      <c r="BR34" s="23">
        <v>0</v>
      </c>
      <c r="BS34" s="23">
        <v>0</v>
      </c>
      <c r="BT34" s="23">
        <v>2432907</v>
      </c>
      <c r="BU34" s="23">
        <v>57763883</v>
      </c>
      <c r="BV34" s="25"/>
      <c r="BW34" s="23">
        <v>0</v>
      </c>
      <c r="BX34" s="25"/>
      <c r="BY34" s="23">
        <v>0</v>
      </c>
      <c r="BZ34" s="24">
        <v>57763883</v>
      </c>
      <c r="CB34" s="24">
        <v>0</v>
      </c>
      <c r="CC34" s="24">
        <v>0</v>
      </c>
      <c r="CD34" s="24">
        <v>0</v>
      </c>
      <c r="CE34" s="25"/>
      <c r="CF34" s="24">
        <v>0</v>
      </c>
      <c r="CG34" s="24">
        <v>0</v>
      </c>
      <c r="CH34" s="24">
        <v>2959518</v>
      </c>
      <c r="CI34" s="24">
        <v>8358853</v>
      </c>
      <c r="CJ34" s="24">
        <v>2416131</v>
      </c>
      <c r="CK34" s="24">
        <v>0</v>
      </c>
      <c r="CL34" s="24">
        <v>0</v>
      </c>
      <c r="CM34" s="24">
        <v>2405300</v>
      </c>
      <c r="CN34" s="24">
        <v>16139802</v>
      </c>
      <c r="CO34" s="25"/>
      <c r="CP34" s="25"/>
      <c r="CQ34" s="24">
        <v>70216.031640122412</v>
      </c>
      <c r="CR34" s="24">
        <v>70216.031640122412</v>
      </c>
      <c r="CS34" s="24">
        <v>16069585.968359878</v>
      </c>
      <c r="CT34" s="24">
        <v>73833468.968359873</v>
      </c>
      <c r="CU34" s="24">
        <v>54611749.046539396</v>
      </c>
      <c r="CV34" s="24">
        <v>0</v>
      </c>
      <c r="CW34" s="24">
        <v>54611749.046539396</v>
      </c>
      <c r="CX34" s="24">
        <v>0</v>
      </c>
      <c r="CY34" s="22">
        <v>0</v>
      </c>
      <c r="CZ34" s="24">
        <v>0</v>
      </c>
      <c r="DA34" s="24">
        <v>0</v>
      </c>
      <c r="DB34" s="29" t="s">
        <v>191</v>
      </c>
      <c r="DC34" t="s">
        <v>192</v>
      </c>
      <c r="DD34" s="20">
        <v>0</v>
      </c>
      <c r="DE34" s="20"/>
      <c r="DF34" s="30">
        <v>1</v>
      </c>
      <c r="DG34" s="31"/>
    </row>
    <row r="35" spans="1:111" s="26" customFormat="1" x14ac:dyDescent="0.25">
      <c r="A35" s="32" t="s">
        <v>193</v>
      </c>
      <c r="B35" s="19">
        <v>0</v>
      </c>
      <c r="C35" s="20">
        <v>1</v>
      </c>
      <c r="D35" s="21">
        <v>43068</v>
      </c>
      <c r="E35" s="22" t="s">
        <v>1035</v>
      </c>
      <c r="F35" s="22" t="s">
        <v>1035</v>
      </c>
      <c r="G35" s="22" t="s">
        <v>1035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4">
        <v>0</v>
      </c>
      <c r="U35" s="25"/>
      <c r="V35" s="24">
        <v>0</v>
      </c>
      <c r="W35" s="25"/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5"/>
      <c r="AD35" s="23">
        <v>0</v>
      </c>
      <c r="AE35" s="24">
        <v>0</v>
      </c>
      <c r="AF35" s="23">
        <v>0</v>
      </c>
      <c r="AG35" s="23">
        <v>0</v>
      </c>
      <c r="AH35" s="23">
        <v>0</v>
      </c>
      <c r="AI35" s="24">
        <v>0</v>
      </c>
      <c r="AJ35" s="23">
        <v>0</v>
      </c>
      <c r="AK35" s="23">
        <v>413255</v>
      </c>
      <c r="AL35" s="24">
        <v>413255</v>
      </c>
      <c r="AM35" s="25"/>
      <c r="AN35" s="25"/>
      <c r="AO35" s="23">
        <v>0</v>
      </c>
      <c r="AP35" s="24">
        <v>0</v>
      </c>
      <c r="AQ35" s="24">
        <v>413255</v>
      </c>
      <c r="AR35" s="24">
        <v>413255</v>
      </c>
      <c r="AS35" s="24">
        <v>251148</v>
      </c>
      <c r="AT35" s="24">
        <v>0</v>
      </c>
      <c r="AU35" s="24">
        <v>251148</v>
      </c>
      <c r="AV35" s="24">
        <v>0</v>
      </c>
      <c r="AW35" s="22">
        <v>0</v>
      </c>
      <c r="AX35" s="24">
        <v>0</v>
      </c>
      <c r="AY35" s="24">
        <v>0</v>
      </c>
      <c r="BA35" s="23">
        <v>0</v>
      </c>
      <c r="BB35" s="23">
        <v>223332</v>
      </c>
      <c r="BC35" s="23">
        <v>352433</v>
      </c>
      <c r="BD35" s="24">
        <v>129101</v>
      </c>
      <c r="BE35" s="24">
        <v>129101</v>
      </c>
      <c r="BF35" s="24">
        <v>0</v>
      </c>
      <c r="BG35" s="24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5"/>
      <c r="BW35" s="23">
        <v>0</v>
      </c>
      <c r="BX35" s="25"/>
      <c r="BY35" s="23">
        <v>0</v>
      </c>
      <c r="BZ35" s="24">
        <v>0</v>
      </c>
      <c r="CB35" s="24">
        <v>0</v>
      </c>
      <c r="CC35" s="24">
        <v>0</v>
      </c>
      <c r="CD35" s="24">
        <v>0</v>
      </c>
      <c r="CE35" s="25"/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464192</v>
      </c>
      <c r="CN35" s="24">
        <v>464192</v>
      </c>
      <c r="CO35" s="25"/>
      <c r="CP35" s="25"/>
      <c r="CQ35" s="24">
        <v>0</v>
      </c>
      <c r="CR35" s="24">
        <v>0</v>
      </c>
      <c r="CS35" s="24">
        <v>464192</v>
      </c>
      <c r="CT35" s="24">
        <v>464192</v>
      </c>
      <c r="CU35" s="24">
        <v>293968</v>
      </c>
      <c r="CV35" s="24">
        <v>0</v>
      </c>
      <c r="CW35" s="24">
        <v>293968</v>
      </c>
      <c r="CX35" s="24">
        <v>0</v>
      </c>
      <c r="CY35" s="22">
        <v>0</v>
      </c>
      <c r="CZ35" s="24">
        <v>0</v>
      </c>
      <c r="DA35" s="24">
        <v>0</v>
      </c>
      <c r="DB35" s="29" t="s">
        <v>193</v>
      </c>
      <c r="DC35" t="s">
        <v>194</v>
      </c>
      <c r="DD35" s="20">
        <v>0</v>
      </c>
      <c r="DE35" s="20"/>
      <c r="DF35" s="30" t="s">
        <v>1042</v>
      </c>
      <c r="DG35" s="6"/>
    </row>
    <row r="36" spans="1:111" s="26" customFormat="1" x14ac:dyDescent="0.25">
      <c r="A36" s="32" t="s">
        <v>195</v>
      </c>
      <c r="B36" s="19">
        <v>0</v>
      </c>
      <c r="C36" s="20">
        <v>1</v>
      </c>
      <c r="D36" s="21">
        <v>43112</v>
      </c>
      <c r="E36" s="22" t="s">
        <v>1035</v>
      </c>
      <c r="F36" s="22" t="s">
        <v>1035</v>
      </c>
      <c r="G36" s="22" t="s">
        <v>1035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4">
        <v>0</v>
      </c>
      <c r="U36" s="25"/>
      <c r="V36" s="24">
        <v>0</v>
      </c>
      <c r="W36" s="25"/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5"/>
      <c r="AD36" s="23">
        <v>0</v>
      </c>
      <c r="AE36" s="24">
        <v>0</v>
      </c>
      <c r="AF36" s="23">
        <v>0</v>
      </c>
      <c r="AG36" s="23">
        <v>0</v>
      </c>
      <c r="AH36" s="23">
        <v>0</v>
      </c>
      <c r="AI36" s="24">
        <v>0</v>
      </c>
      <c r="AJ36" s="23">
        <v>0</v>
      </c>
      <c r="AK36" s="23">
        <v>91400</v>
      </c>
      <c r="AL36" s="24">
        <v>91400</v>
      </c>
      <c r="AM36" s="25"/>
      <c r="AN36" s="25"/>
      <c r="AO36" s="23">
        <v>0</v>
      </c>
      <c r="AP36" s="24">
        <v>0</v>
      </c>
      <c r="AQ36" s="24">
        <v>91400</v>
      </c>
      <c r="AR36" s="24">
        <v>91400</v>
      </c>
      <c r="AS36" s="24">
        <v>131799</v>
      </c>
      <c r="AT36" s="24">
        <v>6061.9000000000005</v>
      </c>
      <c r="AU36" s="24">
        <v>137860.9</v>
      </c>
      <c r="AV36" s="24">
        <v>-46460.899999999994</v>
      </c>
      <c r="AW36" s="22">
        <v>-0.35251329676249438</v>
      </c>
      <c r="AX36" s="24">
        <v>6589.9500000000007</v>
      </c>
      <c r="AY36" s="24">
        <v>-39870.949999999997</v>
      </c>
      <c r="BA36" s="23">
        <v>0</v>
      </c>
      <c r="BB36" s="23">
        <v>121238</v>
      </c>
      <c r="BC36" s="23">
        <v>11951</v>
      </c>
      <c r="BD36" s="24">
        <v>-109287</v>
      </c>
      <c r="BE36" s="24">
        <v>-109287</v>
      </c>
      <c r="BF36" s="24">
        <v>0</v>
      </c>
      <c r="BG36" s="24"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5"/>
      <c r="BW36" s="23">
        <v>0</v>
      </c>
      <c r="BX36" s="25"/>
      <c r="BY36" s="23">
        <v>0</v>
      </c>
      <c r="BZ36" s="24">
        <v>0</v>
      </c>
      <c r="CB36" s="24">
        <v>0</v>
      </c>
      <c r="CC36" s="24">
        <v>0</v>
      </c>
      <c r="CD36" s="24">
        <v>0</v>
      </c>
      <c r="CE36" s="25"/>
      <c r="CF36" s="24">
        <v>0</v>
      </c>
      <c r="CG36" s="24">
        <v>0</v>
      </c>
      <c r="CH36" s="24">
        <v>0</v>
      </c>
      <c r="CI36" s="24">
        <v>0</v>
      </c>
      <c r="CJ36" s="24">
        <v>0</v>
      </c>
      <c r="CK36" s="24">
        <v>0</v>
      </c>
      <c r="CL36" s="24">
        <v>0</v>
      </c>
      <c r="CM36" s="24">
        <v>79000</v>
      </c>
      <c r="CN36" s="24">
        <v>79000</v>
      </c>
      <c r="CO36" s="25"/>
      <c r="CP36" s="25"/>
      <c r="CQ36" s="24">
        <v>0</v>
      </c>
      <c r="CR36" s="24">
        <v>0</v>
      </c>
      <c r="CS36" s="24">
        <v>79000</v>
      </c>
      <c r="CT36" s="24">
        <v>79000</v>
      </c>
      <c r="CU36" s="24">
        <v>111292</v>
      </c>
      <c r="CV36" s="24">
        <v>6589.9500000000007</v>
      </c>
      <c r="CW36" s="24">
        <v>117881.95</v>
      </c>
      <c r="CX36" s="24">
        <v>-38881.949999999997</v>
      </c>
      <c r="CY36" s="22">
        <v>-0.32983802863797212</v>
      </c>
      <c r="CZ36" s="24">
        <v>5564.6</v>
      </c>
      <c r="DA36" s="24">
        <v>-33317.35</v>
      </c>
      <c r="DB36" s="29" t="s">
        <v>195</v>
      </c>
      <c r="DC36" t="s">
        <v>196</v>
      </c>
      <c r="DD36" s="20">
        <v>0</v>
      </c>
      <c r="DE36" s="20"/>
      <c r="DF36" s="30" t="s">
        <v>1042</v>
      </c>
      <c r="DG36" s="6"/>
    </row>
    <row r="37" spans="1:111" s="26" customFormat="1" x14ac:dyDescent="0.25">
      <c r="A37" s="32" t="s">
        <v>197</v>
      </c>
      <c r="B37" s="19">
        <v>0</v>
      </c>
      <c r="C37" s="20">
        <v>1</v>
      </c>
      <c r="D37" s="21">
        <v>42999</v>
      </c>
      <c r="E37" s="22" t="s">
        <v>1035</v>
      </c>
      <c r="F37" s="22" t="s">
        <v>1035</v>
      </c>
      <c r="G37" s="22" t="s">
        <v>1035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4">
        <v>0</v>
      </c>
      <c r="U37" s="25"/>
      <c r="V37" s="24">
        <v>0</v>
      </c>
      <c r="W37" s="25"/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5"/>
      <c r="AD37" s="23">
        <v>0</v>
      </c>
      <c r="AE37" s="24">
        <v>0</v>
      </c>
      <c r="AF37" s="23">
        <v>0</v>
      </c>
      <c r="AG37" s="23">
        <v>0</v>
      </c>
      <c r="AH37" s="23">
        <v>0</v>
      </c>
      <c r="AI37" s="24">
        <v>0</v>
      </c>
      <c r="AJ37" s="23">
        <v>0</v>
      </c>
      <c r="AK37" s="23">
        <v>0</v>
      </c>
      <c r="AL37" s="24">
        <v>0</v>
      </c>
      <c r="AM37" s="25"/>
      <c r="AN37" s="25"/>
      <c r="AO37" s="23">
        <v>0</v>
      </c>
      <c r="AP37" s="24">
        <v>0</v>
      </c>
      <c r="AQ37" s="24">
        <v>0</v>
      </c>
      <c r="AR37" s="24">
        <v>0</v>
      </c>
      <c r="AS37" s="24">
        <v>27252</v>
      </c>
      <c r="AT37" s="24">
        <v>681.15000000000009</v>
      </c>
      <c r="AU37" s="24">
        <v>27933.15</v>
      </c>
      <c r="AV37" s="24">
        <v>-27933.15</v>
      </c>
      <c r="AW37" s="22">
        <v>-1.0249944958168209</v>
      </c>
      <c r="AX37" s="24">
        <v>1362.6000000000001</v>
      </c>
      <c r="AY37" s="24">
        <v>-26570.550000000003</v>
      </c>
      <c r="BA37" s="23">
        <v>0</v>
      </c>
      <c r="BB37" s="23">
        <v>13623</v>
      </c>
      <c r="BC37" s="23">
        <v>0</v>
      </c>
      <c r="BD37" s="24">
        <v>-13623</v>
      </c>
      <c r="BE37" s="24">
        <v>-13623</v>
      </c>
      <c r="BF37" s="24">
        <v>0</v>
      </c>
      <c r="BG37" s="24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5"/>
      <c r="BW37" s="23">
        <v>0</v>
      </c>
      <c r="BX37" s="25"/>
      <c r="BY37" s="23">
        <v>0</v>
      </c>
      <c r="BZ37" s="24">
        <v>0</v>
      </c>
      <c r="CB37" s="24">
        <v>0</v>
      </c>
      <c r="CC37" s="24">
        <v>0</v>
      </c>
      <c r="CD37" s="24">
        <v>0</v>
      </c>
      <c r="CE37" s="25"/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5"/>
      <c r="CP37" s="25"/>
      <c r="CQ37" s="24">
        <v>0</v>
      </c>
      <c r="CR37" s="24">
        <v>0</v>
      </c>
      <c r="CS37" s="24">
        <v>0</v>
      </c>
      <c r="CT37" s="24">
        <v>0</v>
      </c>
      <c r="CU37" s="24">
        <v>16083</v>
      </c>
      <c r="CV37" s="24">
        <v>1362.6000000000001</v>
      </c>
      <c r="CW37" s="24">
        <v>17445.599999999999</v>
      </c>
      <c r="CX37" s="24">
        <v>-17445.599999999999</v>
      </c>
      <c r="CY37" s="22">
        <v>-1</v>
      </c>
      <c r="CZ37" s="24">
        <v>804.15000000000009</v>
      </c>
      <c r="DA37" s="24">
        <v>-16641.449999999997</v>
      </c>
      <c r="DB37" s="29" t="s">
        <v>197</v>
      </c>
      <c r="DC37" t="s">
        <v>198</v>
      </c>
      <c r="DD37" s="20">
        <v>0</v>
      </c>
      <c r="DE37" s="20"/>
      <c r="DF37" s="30" t="s">
        <v>1042</v>
      </c>
      <c r="DG37" s="6"/>
    </row>
    <row r="38" spans="1:111" s="26" customFormat="1" x14ac:dyDescent="0.25">
      <c r="A38" s="18" t="s">
        <v>199</v>
      </c>
      <c r="B38" s="19">
        <v>1</v>
      </c>
      <c r="C38" s="20">
        <v>1</v>
      </c>
      <c r="D38" s="21">
        <v>43038</v>
      </c>
      <c r="E38" s="22">
        <v>0.99960210300945207</v>
      </c>
      <c r="F38" s="22">
        <v>0.99916351453787522</v>
      </c>
      <c r="G38" s="22">
        <v>0.99924931394854988</v>
      </c>
      <c r="H38" s="23">
        <v>26061483.598842837</v>
      </c>
      <c r="I38" s="23">
        <v>601245043.55979967</v>
      </c>
      <c r="J38" s="23">
        <v>11254064.740000008</v>
      </c>
      <c r="K38" s="23">
        <v>2960639.0899999989</v>
      </c>
      <c r="L38" s="23">
        <v>9688247.0500000026</v>
      </c>
      <c r="M38" s="23">
        <v>67348188.271622658</v>
      </c>
      <c r="N38" s="23">
        <v>12748661.016950704</v>
      </c>
      <c r="O38" s="23">
        <v>125045075.22561616</v>
      </c>
      <c r="P38" s="23">
        <v>0</v>
      </c>
      <c r="Q38" s="23">
        <v>1286997.493729258</v>
      </c>
      <c r="R38" s="23">
        <v>0</v>
      </c>
      <c r="S38" s="23">
        <v>48341620.170000002</v>
      </c>
      <c r="T38" s="24">
        <v>905980020.21656132</v>
      </c>
      <c r="U38" s="25"/>
      <c r="V38" s="24">
        <v>0</v>
      </c>
      <c r="W38" s="25"/>
      <c r="X38" s="24">
        <v>0</v>
      </c>
      <c r="Y38" s="24">
        <v>905980020.21656132</v>
      </c>
      <c r="Z38" s="24">
        <v>6404263.9167047199</v>
      </c>
      <c r="AA38" s="24">
        <v>110262</v>
      </c>
      <c r="AB38" s="24">
        <v>1942059</v>
      </c>
      <c r="AC38" s="25"/>
      <c r="AD38" s="23">
        <v>0</v>
      </c>
      <c r="AE38" s="24">
        <v>0</v>
      </c>
      <c r="AF38" s="23">
        <v>0</v>
      </c>
      <c r="AG38" s="23">
        <v>0</v>
      </c>
      <c r="AH38" s="23">
        <v>0</v>
      </c>
      <c r="AI38" s="24">
        <v>0</v>
      </c>
      <c r="AJ38" s="23">
        <v>0</v>
      </c>
      <c r="AK38" s="23">
        <v>144932264</v>
      </c>
      <c r="AL38" s="24">
        <v>153388848.91670471</v>
      </c>
      <c r="AM38" s="25"/>
      <c r="AN38" s="25"/>
      <c r="AO38" s="23">
        <v>7595929.9500058573</v>
      </c>
      <c r="AP38" s="24">
        <v>7595929.9500058573</v>
      </c>
      <c r="AQ38" s="24">
        <v>145792918.96669886</v>
      </c>
      <c r="AR38" s="24">
        <v>1051772939.1832602</v>
      </c>
      <c r="AS38" s="24">
        <v>882573949</v>
      </c>
      <c r="AT38" s="24">
        <v>0</v>
      </c>
      <c r="AU38" s="24">
        <v>882573949</v>
      </c>
      <c r="AV38" s="24">
        <v>0</v>
      </c>
      <c r="AW38" s="22">
        <v>0</v>
      </c>
      <c r="AX38" s="24">
        <v>0</v>
      </c>
      <c r="AY38" s="24">
        <v>0</v>
      </c>
      <c r="BA38" s="23">
        <v>0</v>
      </c>
      <c r="BB38" s="23">
        <v>869990173</v>
      </c>
      <c r="BC38" s="23">
        <v>1028312648.4203238</v>
      </c>
      <c r="BD38" s="24">
        <v>158322475.42032385</v>
      </c>
      <c r="BE38" s="24">
        <v>158322475.42032385</v>
      </c>
      <c r="BF38" s="24">
        <v>0</v>
      </c>
      <c r="BG38" s="24">
        <v>0</v>
      </c>
      <c r="BI38" s="23">
        <v>30122557.823660605</v>
      </c>
      <c r="BJ38" s="23">
        <v>650327596</v>
      </c>
      <c r="BK38" s="23">
        <v>11511902</v>
      </c>
      <c r="BL38" s="23">
        <v>4667042</v>
      </c>
      <c r="BM38" s="23">
        <v>9479201</v>
      </c>
      <c r="BN38" s="23">
        <v>70555744.735514835</v>
      </c>
      <c r="BO38" s="23">
        <v>13104265.295753665</v>
      </c>
      <c r="BP38" s="23">
        <v>129720504.84110683</v>
      </c>
      <c r="BQ38" s="23">
        <v>0</v>
      </c>
      <c r="BR38" s="23">
        <v>1169662.7749856473</v>
      </c>
      <c r="BS38" s="23">
        <v>0</v>
      </c>
      <c r="BT38" s="23">
        <v>46587513.079999998</v>
      </c>
      <c r="BU38" s="23">
        <v>967245989.55102181</v>
      </c>
      <c r="BV38" s="25"/>
      <c r="BW38" s="23">
        <v>0</v>
      </c>
      <c r="BX38" s="25"/>
      <c r="BY38" s="23">
        <v>0</v>
      </c>
      <c r="BZ38" s="24">
        <v>967245989.55102181</v>
      </c>
      <c r="CB38" s="24">
        <v>6752755.6891244063</v>
      </c>
      <c r="CC38" s="24">
        <v>111023</v>
      </c>
      <c r="CD38" s="24">
        <v>1345861</v>
      </c>
      <c r="CE38" s="25"/>
      <c r="CF38" s="24">
        <v>0</v>
      </c>
      <c r="CG38" s="24">
        <v>0</v>
      </c>
      <c r="CH38" s="24">
        <v>0</v>
      </c>
      <c r="CI38" s="24">
        <v>0</v>
      </c>
      <c r="CJ38" s="24">
        <v>6336442.3450624701</v>
      </c>
      <c r="CK38" s="24">
        <v>0</v>
      </c>
      <c r="CL38" s="24">
        <v>0</v>
      </c>
      <c r="CM38" s="24">
        <v>165978738</v>
      </c>
      <c r="CN38" s="24">
        <v>180524820.03418687</v>
      </c>
      <c r="CO38" s="25"/>
      <c r="CP38" s="25"/>
      <c r="CQ38" s="24">
        <v>13523192.917866083</v>
      </c>
      <c r="CR38" s="24">
        <v>13523192.917866083</v>
      </c>
      <c r="CS38" s="24">
        <v>167001627.11632079</v>
      </c>
      <c r="CT38" s="24">
        <v>1134247616.6673427</v>
      </c>
      <c r="CU38" s="24">
        <v>904327137</v>
      </c>
      <c r="CV38" s="24">
        <v>0</v>
      </c>
      <c r="CW38" s="24">
        <v>904327137</v>
      </c>
      <c r="CX38" s="24">
        <v>0</v>
      </c>
      <c r="CY38" s="22">
        <v>0</v>
      </c>
      <c r="CZ38" s="24">
        <v>0</v>
      </c>
      <c r="DA38" s="24">
        <v>0</v>
      </c>
      <c r="DB38" s="29" t="s">
        <v>199</v>
      </c>
      <c r="DC38" t="s">
        <v>200</v>
      </c>
      <c r="DD38" s="20">
        <v>0</v>
      </c>
      <c r="DE38" s="20"/>
      <c r="DF38" s="30">
        <v>1</v>
      </c>
      <c r="DG38" s="31"/>
    </row>
    <row r="39" spans="1:111" s="26" customFormat="1" x14ac:dyDescent="0.25">
      <c r="A39" s="18" t="s">
        <v>201</v>
      </c>
      <c r="B39" s="19">
        <v>1</v>
      </c>
      <c r="C39" s="20">
        <v>1</v>
      </c>
      <c r="D39" s="21">
        <v>43035</v>
      </c>
      <c r="E39" s="22">
        <v>1</v>
      </c>
      <c r="F39" s="22">
        <v>1</v>
      </c>
      <c r="G39" s="22">
        <v>1</v>
      </c>
      <c r="H39" s="23">
        <v>803348</v>
      </c>
      <c r="I39" s="23">
        <v>16119129.93</v>
      </c>
      <c r="J39" s="23">
        <v>3419</v>
      </c>
      <c r="K39" s="23">
        <v>0</v>
      </c>
      <c r="L39" s="23">
        <v>453839</v>
      </c>
      <c r="M39" s="23">
        <v>1610470</v>
      </c>
      <c r="N39" s="23">
        <v>4185</v>
      </c>
      <c r="O39" s="23">
        <v>0</v>
      </c>
      <c r="P39" s="23">
        <v>0</v>
      </c>
      <c r="Q39" s="23">
        <v>0</v>
      </c>
      <c r="R39" s="23">
        <v>0</v>
      </c>
      <c r="S39" s="23">
        <v>415122</v>
      </c>
      <c r="T39" s="24">
        <v>19409512.93</v>
      </c>
      <c r="U39" s="25"/>
      <c r="V39" s="24">
        <v>0</v>
      </c>
      <c r="W39" s="25"/>
      <c r="X39" s="24">
        <v>0</v>
      </c>
      <c r="Y39" s="24">
        <v>19409512.93</v>
      </c>
      <c r="Z39" s="24">
        <v>240000</v>
      </c>
      <c r="AA39" s="24">
        <v>0</v>
      </c>
      <c r="AB39" s="24">
        <v>0</v>
      </c>
      <c r="AC39" s="25"/>
      <c r="AD39" s="23">
        <v>0</v>
      </c>
      <c r="AE39" s="24">
        <v>40421</v>
      </c>
      <c r="AF39" s="23">
        <v>627180</v>
      </c>
      <c r="AG39" s="23">
        <v>4696246</v>
      </c>
      <c r="AH39" s="23">
        <v>0</v>
      </c>
      <c r="AI39" s="24">
        <v>0</v>
      </c>
      <c r="AJ39" s="23">
        <v>12565</v>
      </c>
      <c r="AK39" s="23">
        <v>2500585</v>
      </c>
      <c r="AL39" s="24">
        <v>8116997</v>
      </c>
      <c r="AM39" s="25"/>
      <c r="AN39" s="25"/>
      <c r="AO39" s="23">
        <v>349086.55699829129</v>
      </c>
      <c r="AP39" s="24">
        <v>349086.55699829129</v>
      </c>
      <c r="AQ39" s="24">
        <v>7767910.4430017089</v>
      </c>
      <c r="AR39" s="24">
        <v>27177423.37300171</v>
      </c>
      <c r="AS39" s="24">
        <v>21213308</v>
      </c>
      <c r="AT39" s="24">
        <v>0</v>
      </c>
      <c r="AU39" s="24">
        <v>21213308</v>
      </c>
      <c r="AV39" s="24">
        <v>0</v>
      </c>
      <c r="AW39" s="22">
        <v>0</v>
      </c>
      <c r="AX39" s="24">
        <v>0</v>
      </c>
      <c r="AY39" s="24">
        <v>0</v>
      </c>
      <c r="BA39" s="23">
        <v>161663</v>
      </c>
      <c r="BB39" s="23">
        <v>21609763</v>
      </c>
      <c r="BC39" s="23">
        <v>26385455.54829561</v>
      </c>
      <c r="BD39" s="24">
        <v>4775692.5482956097</v>
      </c>
      <c r="BE39" s="24">
        <v>4614029.5482956097</v>
      </c>
      <c r="BF39" s="24">
        <v>0</v>
      </c>
      <c r="BG39" s="24">
        <v>0</v>
      </c>
      <c r="BI39" s="23">
        <v>563258</v>
      </c>
      <c r="BJ39" s="23">
        <v>17046200</v>
      </c>
      <c r="BK39" s="23">
        <v>302034</v>
      </c>
      <c r="BL39" s="23">
        <v>0</v>
      </c>
      <c r="BM39" s="23">
        <v>396259</v>
      </c>
      <c r="BN39" s="23">
        <v>1642917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221023</v>
      </c>
      <c r="BU39" s="23">
        <v>20171691</v>
      </c>
      <c r="BV39" s="25"/>
      <c r="BW39" s="23">
        <v>0</v>
      </c>
      <c r="BX39" s="25"/>
      <c r="BY39" s="23">
        <v>0</v>
      </c>
      <c r="BZ39" s="24">
        <v>20171691</v>
      </c>
      <c r="CB39" s="24">
        <v>0</v>
      </c>
      <c r="CC39" s="24">
        <v>0</v>
      </c>
      <c r="CD39" s="24">
        <v>0</v>
      </c>
      <c r="CE39" s="25"/>
      <c r="CF39" s="24">
        <v>0</v>
      </c>
      <c r="CG39" s="24">
        <v>43479</v>
      </c>
      <c r="CH39" s="24">
        <v>679295</v>
      </c>
      <c r="CI39" s="24">
        <v>5437179</v>
      </c>
      <c r="CJ39" s="24">
        <v>162755.85</v>
      </c>
      <c r="CK39" s="24">
        <v>0</v>
      </c>
      <c r="CL39" s="24">
        <v>0</v>
      </c>
      <c r="CM39" s="24">
        <v>2670680</v>
      </c>
      <c r="CN39" s="24">
        <v>8993388.8499999996</v>
      </c>
      <c r="CO39" s="25"/>
      <c r="CP39" s="25"/>
      <c r="CQ39" s="24">
        <v>75590.835061994789</v>
      </c>
      <c r="CR39" s="24">
        <v>75590.835061994789</v>
      </c>
      <c r="CS39" s="24">
        <v>8917798.0149380043</v>
      </c>
      <c r="CT39" s="24">
        <v>29089489.014938004</v>
      </c>
      <c r="CU39" s="24">
        <v>21702309</v>
      </c>
      <c r="CV39" s="24">
        <v>0</v>
      </c>
      <c r="CW39" s="24">
        <v>21702309</v>
      </c>
      <c r="CX39" s="24">
        <v>0</v>
      </c>
      <c r="CY39" s="22">
        <v>0</v>
      </c>
      <c r="CZ39" s="24">
        <v>0</v>
      </c>
      <c r="DA39" s="24">
        <v>0</v>
      </c>
      <c r="DB39" s="29" t="s">
        <v>201</v>
      </c>
      <c r="DC39" t="s">
        <v>202</v>
      </c>
      <c r="DD39" s="20">
        <v>0</v>
      </c>
      <c r="DE39" s="20"/>
      <c r="DF39" s="30">
        <v>1</v>
      </c>
      <c r="DG39" s="31"/>
    </row>
    <row r="40" spans="1:111" s="26" customFormat="1" x14ac:dyDescent="0.25">
      <c r="A40" s="32" t="s">
        <v>203</v>
      </c>
      <c r="B40" s="19">
        <v>0</v>
      </c>
      <c r="C40" s="20">
        <v>1</v>
      </c>
      <c r="D40" s="21">
        <v>42991</v>
      </c>
      <c r="E40" s="22" t="s">
        <v>1035</v>
      </c>
      <c r="F40" s="22" t="s">
        <v>1035</v>
      </c>
      <c r="G40" s="22" t="s">
        <v>1035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4">
        <v>0</v>
      </c>
      <c r="U40" s="25"/>
      <c r="V40" s="24">
        <v>0</v>
      </c>
      <c r="W40" s="25"/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5"/>
      <c r="AD40" s="23">
        <v>0</v>
      </c>
      <c r="AE40" s="24">
        <v>0</v>
      </c>
      <c r="AF40" s="23">
        <v>0</v>
      </c>
      <c r="AG40" s="23">
        <v>0</v>
      </c>
      <c r="AH40" s="23">
        <v>0</v>
      </c>
      <c r="AI40" s="24">
        <v>0</v>
      </c>
      <c r="AJ40" s="23">
        <v>0</v>
      </c>
      <c r="AK40" s="23">
        <v>0</v>
      </c>
      <c r="AL40" s="24">
        <v>0</v>
      </c>
      <c r="AM40" s="25"/>
      <c r="AN40" s="25"/>
      <c r="AO40" s="23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2">
        <v>0</v>
      </c>
      <c r="AX40" s="24">
        <v>0</v>
      </c>
      <c r="AY40" s="24">
        <v>0</v>
      </c>
      <c r="BA40" s="23">
        <v>0</v>
      </c>
      <c r="BB40" s="23">
        <v>0</v>
      </c>
      <c r="BC40" s="23">
        <v>0</v>
      </c>
      <c r="BD40" s="24">
        <v>0</v>
      </c>
      <c r="BE40" s="24">
        <v>0</v>
      </c>
      <c r="BF40" s="24">
        <v>0</v>
      </c>
      <c r="BG40" s="24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5"/>
      <c r="BW40" s="23">
        <v>0</v>
      </c>
      <c r="BX40" s="25"/>
      <c r="BY40" s="23">
        <v>0</v>
      </c>
      <c r="BZ40" s="24">
        <v>0</v>
      </c>
      <c r="CB40" s="24">
        <v>0</v>
      </c>
      <c r="CC40" s="24">
        <v>0</v>
      </c>
      <c r="CD40" s="24">
        <v>0</v>
      </c>
      <c r="CE40" s="25"/>
      <c r="CF40" s="24">
        <v>0</v>
      </c>
      <c r="CG40" s="24">
        <v>0</v>
      </c>
      <c r="CH40" s="24">
        <v>0</v>
      </c>
      <c r="CI40" s="24">
        <v>0</v>
      </c>
      <c r="CJ40" s="24">
        <v>0</v>
      </c>
      <c r="CK40" s="24">
        <v>0</v>
      </c>
      <c r="CL40" s="24">
        <v>0</v>
      </c>
      <c r="CM40" s="24">
        <v>137748</v>
      </c>
      <c r="CN40" s="24">
        <v>137748</v>
      </c>
      <c r="CO40" s="25"/>
      <c r="CP40" s="25"/>
      <c r="CQ40" s="24">
        <v>0</v>
      </c>
      <c r="CR40" s="24">
        <v>0</v>
      </c>
      <c r="CS40" s="24">
        <v>137748</v>
      </c>
      <c r="CT40" s="24">
        <v>137748</v>
      </c>
      <c r="CU40" s="24">
        <v>88385</v>
      </c>
      <c r="CV40" s="24">
        <v>0</v>
      </c>
      <c r="CW40" s="24">
        <v>88385</v>
      </c>
      <c r="CX40" s="24">
        <v>0</v>
      </c>
      <c r="CY40" s="22">
        <v>0</v>
      </c>
      <c r="CZ40" s="24">
        <v>0</v>
      </c>
      <c r="DA40" s="24">
        <v>0</v>
      </c>
      <c r="DB40" s="29" t="s">
        <v>203</v>
      </c>
      <c r="DC40" t="s">
        <v>204</v>
      </c>
      <c r="DD40" s="20">
        <v>0</v>
      </c>
      <c r="DE40" s="20"/>
      <c r="DF40" s="30" t="s">
        <v>1042</v>
      </c>
      <c r="DG40" s="6"/>
    </row>
    <row r="41" spans="1:111" s="26" customFormat="1" x14ac:dyDescent="0.25">
      <c r="A41" s="18" t="s">
        <v>205</v>
      </c>
      <c r="B41" s="19">
        <v>1</v>
      </c>
      <c r="C41" s="20">
        <v>1</v>
      </c>
      <c r="D41" s="21">
        <v>43006</v>
      </c>
      <c r="E41" s="22">
        <v>1</v>
      </c>
      <c r="F41" s="22">
        <v>1</v>
      </c>
      <c r="G41" s="22">
        <v>1</v>
      </c>
      <c r="H41" s="23">
        <v>516953</v>
      </c>
      <c r="I41" s="23">
        <v>7458322</v>
      </c>
      <c r="J41" s="23">
        <v>109867</v>
      </c>
      <c r="K41" s="23">
        <v>37524</v>
      </c>
      <c r="L41" s="23">
        <v>0</v>
      </c>
      <c r="M41" s="23">
        <v>859669</v>
      </c>
      <c r="N41" s="23">
        <v>4650</v>
      </c>
      <c r="O41" s="23">
        <v>1334306</v>
      </c>
      <c r="P41" s="23">
        <v>307728</v>
      </c>
      <c r="Q41" s="23">
        <v>14437</v>
      </c>
      <c r="R41" s="23">
        <v>0</v>
      </c>
      <c r="S41" s="23">
        <v>253259</v>
      </c>
      <c r="T41" s="24">
        <v>10896715</v>
      </c>
      <c r="U41" s="25"/>
      <c r="V41" s="24">
        <v>0</v>
      </c>
      <c r="W41" s="25"/>
      <c r="X41" s="24">
        <v>0</v>
      </c>
      <c r="Y41" s="24">
        <v>10896715</v>
      </c>
      <c r="Z41" s="24">
        <v>84312</v>
      </c>
      <c r="AA41" s="24">
        <v>0</v>
      </c>
      <c r="AB41" s="24">
        <v>5000</v>
      </c>
      <c r="AC41" s="25"/>
      <c r="AD41" s="23">
        <v>118603</v>
      </c>
      <c r="AE41" s="24">
        <v>110945</v>
      </c>
      <c r="AF41" s="23">
        <v>358317</v>
      </c>
      <c r="AG41" s="23">
        <v>42541</v>
      </c>
      <c r="AH41" s="23">
        <v>115862</v>
      </c>
      <c r="AI41" s="24">
        <v>0</v>
      </c>
      <c r="AJ41" s="23">
        <v>0</v>
      </c>
      <c r="AK41" s="23">
        <v>10000</v>
      </c>
      <c r="AL41" s="24">
        <v>845580</v>
      </c>
      <c r="AM41" s="25"/>
      <c r="AN41" s="25"/>
      <c r="AO41" s="23">
        <v>0</v>
      </c>
      <c r="AP41" s="24">
        <v>0</v>
      </c>
      <c r="AQ41" s="24">
        <v>845580</v>
      </c>
      <c r="AR41" s="24">
        <v>11742295</v>
      </c>
      <c r="AS41" s="24">
        <v>6994167</v>
      </c>
      <c r="AT41" s="24">
        <v>0</v>
      </c>
      <c r="AU41" s="24">
        <v>6994167</v>
      </c>
      <c r="AV41" s="24">
        <v>0</v>
      </c>
      <c r="AW41" s="22">
        <v>0</v>
      </c>
      <c r="AX41" s="24">
        <v>0</v>
      </c>
      <c r="AY41" s="24">
        <v>0</v>
      </c>
      <c r="BA41" s="23">
        <v>89875</v>
      </c>
      <c r="BB41" s="23">
        <v>7152966</v>
      </c>
      <c r="BC41" s="23">
        <v>11604736.736403659</v>
      </c>
      <c r="BD41" s="24">
        <v>4451770.736403659</v>
      </c>
      <c r="BE41" s="24">
        <v>4361895.736403659</v>
      </c>
      <c r="BF41" s="24">
        <v>0</v>
      </c>
      <c r="BG41" s="24">
        <v>0</v>
      </c>
      <c r="BI41" s="23">
        <v>635873</v>
      </c>
      <c r="BJ41" s="23">
        <v>7897416</v>
      </c>
      <c r="BK41" s="23">
        <v>125357</v>
      </c>
      <c r="BL41" s="23">
        <v>41120</v>
      </c>
      <c r="BM41" s="23">
        <v>0</v>
      </c>
      <c r="BN41" s="23">
        <v>843670</v>
      </c>
      <c r="BO41" s="23">
        <v>5000</v>
      </c>
      <c r="BP41" s="23">
        <v>1244733</v>
      </c>
      <c r="BQ41" s="23">
        <v>342456</v>
      </c>
      <c r="BR41" s="23">
        <v>40752</v>
      </c>
      <c r="BS41" s="23">
        <v>0</v>
      </c>
      <c r="BT41" s="23">
        <v>349509</v>
      </c>
      <c r="BU41" s="23">
        <v>11525886</v>
      </c>
      <c r="BV41" s="25"/>
      <c r="BW41" s="23">
        <v>0</v>
      </c>
      <c r="BX41" s="25"/>
      <c r="BY41" s="23">
        <v>0</v>
      </c>
      <c r="BZ41" s="24">
        <v>11525886</v>
      </c>
      <c r="CB41" s="24">
        <v>89158</v>
      </c>
      <c r="CC41" s="24">
        <v>0</v>
      </c>
      <c r="CD41" s="24">
        <v>5000</v>
      </c>
      <c r="CE41" s="25"/>
      <c r="CF41" s="24">
        <v>120477</v>
      </c>
      <c r="CG41" s="24">
        <v>109070</v>
      </c>
      <c r="CH41" s="24">
        <v>385775</v>
      </c>
      <c r="CI41" s="24">
        <v>48791</v>
      </c>
      <c r="CJ41" s="24">
        <v>116822</v>
      </c>
      <c r="CK41" s="24">
        <v>0</v>
      </c>
      <c r="CL41" s="24">
        <v>0</v>
      </c>
      <c r="CM41" s="24">
        <v>11292</v>
      </c>
      <c r="CN41" s="24">
        <v>886385</v>
      </c>
      <c r="CO41" s="25"/>
      <c r="CP41" s="25"/>
      <c r="CQ41" s="24">
        <v>0</v>
      </c>
      <c r="CR41" s="24">
        <v>0</v>
      </c>
      <c r="CS41" s="24">
        <v>886385</v>
      </c>
      <c r="CT41" s="24">
        <v>12412271</v>
      </c>
      <c r="CU41" s="24">
        <v>7285523</v>
      </c>
      <c r="CV41" s="24">
        <v>0</v>
      </c>
      <c r="CW41" s="24">
        <v>7285523</v>
      </c>
      <c r="CX41" s="24">
        <v>0</v>
      </c>
      <c r="CY41" s="22">
        <v>0</v>
      </c>
      <c r="CZ41" s="24">
        <v>0</v>
      </c>
      <c r="DA41" s="24">
        <v>0</v>
      </c>
      <c r="DB41" s="29" t="s">
        <v>205</v>
      </c>
      <c r="DC41" t="s">
        <v>206</v>
      </c>
      <c r="DD41" s="20">
        <v>0</v>
      </c>
      <c r="DE41" s="20"/>
      <c r="DF41" s="30">
        <v>1</v>
      </c>
      <c r="DG41" s="31"/>
    </row>
    <row r="42" spans="1:111" s="26" customFormat="1" x14ac:dyDescent="0.25">
      <c r="A42" s="18" t="s">
        <v>207</v>
      </c>
      <c r="B42" s="19">
        <v>1</v>
      </c>
      <c r="C42" s="20">
        <v>1</v>
      </c>
      <c r="D42" s="21">
        <v>43039</v>
      </c>
      <c r="E42" s="22">
        <v>1</v>
      </c>
      <c r="F42" s="22">
        <v>1</v>
      </c>
      <c r="G42" s="22">
        <v>1</v>
      </c>
      <c r="H42" s="23">
        <v>164750</v>
      </c>
      <c r="I42" s="23">
        <v>2116853</v>
      </c>
      <c r="J42" s="23">
        <v>83610</v>
      </c>
      <c r="K42" s="23">
        <v>0</v>
      </c>
      <c r="L42" s="23">
        <v>550</v>
      </c>
      <c r="M42" s="23">
        <v>263506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57132</v>
      </c>
      <c r="T42" s="24">
        <v>2686401</v>
      </c>
      <c r="U42" s="25"/>
      <c r="V42" s="24">
        <v>0</v>
      </c>
      <c r="W42" s="25"/>
      <c r="X42" s="24">
        <v>0</v>
      </c>
      <c r="Y42" s="24">
        <v>2686401</v>
      </c>
      <c r="Z42" s="24">
        <v>29520</v>
      </c>
      <c r="AA42" s="24">
        <v>0</v>
      </c>
      <c r="AB42" s="24">
        <v>0</v>
      </c>
      <c r="AC42" s="25"/>
      <c r="AD42" s="23">
        <v>0</v>
      </c>
      <c r="AE42" s="24">
        <v>0</v>
      </c>
      <c r="AF42" s="23">
        <v>108070</v>
      </c>
      <c r="AG42" s="23">
        <v>296300</v>
      </c>
      <c r="AH42" s="23">
        <v>0</v>
      </c>
      <c r="AI42" s="24">
        <v>0</v>
      </c>
      <c r="AJ42" s="23">
        <v>0</v>
      </c>
      <c r="AK42" s="23">
        <v>394768</v>
      </c>
      <c r="AL42" s="24">
        <v>828658</v>
      </c>
      <c r="AM42" s="25"/>
      <c r="AN42" s="25"/>
      <c r="AO42" s="23">
        <v>0</v>
      </c>
      <c r="AP42" s="24">
        <v>0</v>
      </c>
      <c r="AQ42" s="24">
        <v>828658</v>
      </c>
      <c r="AR42" s="24">
        <v>3515059</v>
      </c>
      <c r="AS42" s="24">
        <v>2630663.8801875003</v>
      </c>
      <c r="AT42" s="24">
        <v>0</v>
      </c>
      <c r="AU42" s="24">
        <v>2630663.8801875003</v>
      </c>
      <c r="AV42" s="24">
        <v>0</v>
      </c>
      <c r="AW42" s="22">
        <v>0</v>
      </c>
      <c r="AX42" s="24">
        <v>0</v>
      </c>
      <c r="AY42" s="24">
        <v>0</v>
      </c>
      <c r="BA42" s="23">
        <v>1042</v>
      </c>
      <c r="BB42" s="23">
        <v>2713696.8801875003</v>
      </c>
      <c r="BC42" s="23">
        <v>3559587</v>
      </c>
      <c r="BD42" s="24">
        <v>845890.11981249973</v>
      </c>
      <c r="BE42" s="24">
        <v>844848.11981249973</v>
      </c>
      <c r="BF42" s="24">
        <v>0</v>
      </c>
      <c r="BG42" s="24">
        <v>0</v>
      </c>
      <c r="BI42" s="23">
        <v>174612</v>
      </c>
      <c r="BJ42" s="23">
        <v>2086484</v>
      </c>
      <c r="BK42" s="23">
        <v>87644</v>
      </c>
      <c r="BL42" s="23">
        <v>0</v>
      </c>
      <c r="BM42" s="23">
        <v>550</v>
      </c>
      <c r="BN42" s="23">
        <v>277506</v>
      </c>
      <c r="BO42" s="23">
        <v>0</v>
      </c>
      <c r="BP42" s="23">
        <v>0</v>
      </c>
      <c r="BQ42" s="23">
        <v>0</v>
      </c>
      <c r="BR42" s="23">
        <v>0</v>
      </c>
      <c r="BS42" s="23">
        <v>0</v>
      </c>
      <c r="BT42" s="23">
        <v>55208</v>
      </c>
      <c r="BU42" s="23">
        <v>2682004</v>
      </c>
      <c r="BV42" s="25"/>
      <c r="BW42" s="23">
        <v>0</v>
      </c>
      <c r="BX42" s="25"/>
      <c r="BY42" s="23">
        <v>0</v>
      </c>
      <c r="BZ42" s="24">
        <v>2682004</v>
      </c>
      <c r="CB42" s="24">
        <v>32474.75</v>
      </c>
      <c r="CC42" s="24">
        <v>0</v>
      </c>
      <c r="CD42" s="24">
        <v>0</v>
      </c>
      <c r="CE42" s="25"/>
      <c r="CF42" s="24">
        <v>0</v>
      </c>
      <c r="CG42" s="24">
        <v>0</v>
      </c>
      <c r="CH42" s="24">
        <v>104701</v>
      </c>
      <c r="CI42" s="24">
        <v>319298</v>
      </c>
      <c r="CJ42" s="24">
        <v>11865.6</v>
      </c>
      <c r="CK42" s="24">
        <v>0</v>
      </c>
      <c r="CL42" s="24">
        <v>0</v>
      </c>
      <c r="CM42" s="24">
        <v>389975</v>
      </c>
      <c r="CN42" s="24">
        <v>858314.35</v>
      </c>
      <c r="CO42" s="25"/>
      <c r="CP42" s="25"/>
      <c r="CQ42" s="24">
        <v>0</v>
      </c>
      <c r="CR42" s="24">
        <v>0</v>
      </c>
      <c r="CS42" s="24">
        <v>858314.35</v>
      </c>
      <c r="CT42" s="24">
        <v>3540318.35</v>
      </c>
      <c r="CU42" s="24">
        <v>2645891.8801875003</v>
      </c>
      <c r="CV42" s="24">
        <v>0</v>
      </c>
      <c r="CW42" s="24">
        <v>2645891.8801875003</v>
      </c>
      <c r="CX42" s="24">
        <v>0</v>
      </c>
      <c r="CY42" s="22">
        <v>0</v>
      </c>
      <c r="CZ42" s="24">
        <v>0</v>
      </c>
      <c r="DA42" s="24">
        <v>0</v>
      </c>
      <c r="DB42" s="29" t="s">
        <v>207</v>
      </c>
      <c r="DC42" t="s">
        <v>208</v>
      </c>
      <c r="DD42" s="20">
        <v>0</v>
      </c>
      <c r="DE42" s="20"/>
      <c r="DF42" s="30">
        <v>1</v>
      </c>
      <c r="DG42" s="31"/>
    </row>
    <row r="43" spans="1:111" s="26" customFormat="1" x14ac:dyDescent="0.25">
      <c r="A43" s="18" t="s">
        <v>209</v>
      </c>
      <c r="B43" s="19">
        <v>1</v>
      </c>
      <c r="C43" s="20">
        <v>1</v>
      </c>
      <c r="D43" s="21">
        <v>43010</v>
      </c>
      <c r="E43" s="22">
        <v>1</v>
      </c>
      <c r="F43" s="22">
        <v>1</v>
      </c>
      <c r="G43" s="22">
        <v>1</v>
      </c>
      <c r="H43" s="23">
        <v>1637840.5999999999</v>
      </c>
      <c r="I43" s="23">
        <v>46521920.889999993</v>
      </c>
      <c r="J43" s="23">
        <v>1172915.46</v>
      </c>
      <c r="K43" s="23">
        <v>0</v>
      </c>
      <c r="L43" s="23">
        <v>915181.36</v>
      </c>
      <c r="M43" s="23">
        <v>5117776.51</v>
      </c>
      <c r="N43" s="23">
        <v>39856.04</v>
      </c>
      <c r="O43" s="23">
        <v>0</v>
      </c>
      <c r="P43" s="23">
        <v>0</v>
      </c>
      <c r="Q43" s="23">
        <v>0</v>
      </c>
      <c r="R43" s="23">
        <v>0</v>
      </c>
      <c r="S43" s="23">
        <v>4191385.3600000003</v>
      </c>
      <c r="T43" s="24">
        <v>59596876.219999991</v>
      </c>
      <c r="U43" s="25"/>
      <c r="V43" s="24">
        <v>0</v>
      </c>
      <c r="W43" s="25"/>
      <c r="X43" s="24">
        <v>0</v>
      </c>
      <c r="Y43" s="24">
        <v>59596876.219999991</v>
      </c>
      <c r="Z43" s="24">
        <v>1346087.35</v>
      </c>
      <c r="AA43" s="24">
        <v>0</v>
      </c>
      <c r="AB43" s="24">
        <v>0</v>
      </c>
      <c r="AC43" s="25"/>
      <c r="AD43" s="23">
        <v>0</v>
      </c>
      <c r="AE43" s="24">
        <v>1168795.8700000001</v>
      </c>
      <c r="AF43" s="23">
        <v>3134562.53</v>
      </c>
      <c r="AG43" s="23">
        <v>5950617.9800000004</v>
      </c>
      <c r="AH43" s="23">
        <v>0</v>
      </c>
      <c r="AI43" s="24">
        <v>0</v>
      </c>
      <c r="AJ43" s="23">
        <v>0</v>
      </c>
      <c r="AK43" s="23">
        <v>322253</v>
      </c>
      <c r="AL43" s="24">
        <v>11922316.73</v>
      </c>
      <c r="AM43" s="25"/>
      <c r="AN43" s="25"/>
      <c r="AO43" s="23">
        <v>37296.360069342561</v>
      </c>
      <c r="AP43" s="24">
        <v>37296.360069342561</v>
      </c>
      <c r="AQ43" s="24">
        <v>11885020.369930658</v>
      </c>
      <c r="AR43" s="24">
        <v>71481896.589930654</v>
      </c>
      <c r="AS43" s="24">
        <v>56110509</v>
      </c>
      <c r="AT43" s="24">
        <v>0</v>
      </c>
      <c r="AU43" s="24">
        <v>56110509</v>
      </c>
      <c r="AV43" s="24">
        <v>0</v>
      </c>
      <c r="AW43" s="22">
        <v>0</v>
      </c>
      <c r="AX43" s="24">
        <v>0</v>
      </c>
      <c r="AY43" s="24">
        <v>0</v>
      </c>
      <c r="BA43" s="23">
        <v>0</v>
      </c>
      <c r="BB43" s="23">
        <v>55247736</v>
      </c>
      <c r="BC43" s="23">
        <v>67527109.543135121</v>
      </c>
      <c r="BD43" s="24">
        <v>12279373.543135121</v>
      </c>
      <c r="BE43" s="24">
        <v>12279373.543135121</v>
      </c>
      <c r="BF43" s="24">
        <v>0</v>
      </c>
      <c r="BG43" s="24">
        <v>0</v>
      </c>
      <c r="BI43" s="23">
        <v>1209324</v>
      </c>
      <c r="BJ43" s="23">
        <v>49858578</v>
      </c>
      <c r="BK43" s="23">
        <v>1218439</v>
      </c>
      <c r="BL43" s="23">
        <v>0</v>
      </c>
      <c r="BM43" s="23">
        <v>808269</v>
      </c>
      <c r="BN43" s="23">
        <v>4802779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3946237</v>
      </c>
      <c r="BU43" s="23">
        <v>61843626</v>
      </c>
      <c r="BV43" s="25"/>
      <c r="BW43" s="23">
        <v>0</v>
      </c>
      <c r="BX43" s="25"/>
      <c r="BY43" s="23">
        <v>0</v>
      </c>
      <c r="BZ43" s="24">
        <v>61843626</v>
      </c>
      <c r="CB43" s="24">
        <v>1487619.45</v>
      </c>
      <c r="CC43" s="24">
        <v>0</v>
      </c>
      <c r="CD43" s="24">
        <v>0</v>
      </c>
      <c r="CE43" s="25"/>
      <c r="CF43" s="24">
        <v>0</v>
      </c>
      <c r="CG43" s="24">
        <v>1202955.52</v>
      </c>
      <c r="CH43" s="24">
        <v>3161998</v>
      </c>
      <c r="CI43" s="24">
        <v>6079556.3600000003</v>
      </c>
      <c r="CJ43" s="24">
        <v>417264.43199999997</v>
      </c>
      <c r="CK43" s="24">
        <v>56640</v>
      </c>
      <c r="CL43" s="24">
        <v>0</v>
      </c>
      <c r="CM43" s="24">
        <v>238808</v>
      </c>
      <c r="CN43" s="24">
        <v>12644841.762</v>
      </c>
      <c r="CO43" s="25"/>
      <c r="CP43" s="25"/>
      <c r="CQ43" s="24">
        <v>-427.02479874029871</v>
      </c>
      <c r="CR43" s="24">
        <v>-427.02479874029871</v>
      </c>
      <c r="CS43" s="24">
        <v>12645268.78679874</v>
      </c>
      <c r="CT43" s="24">
        <v>74488894.786798745</v>
      </c>
      <c r="CU43" s="24">
        <v>58118970</v>
      </c>
      <c r="CV43" s="24">
        <v>0</v>
      </c>
      <c r="CW43" s="24">
        <v>58118970</v>
      </c>
      <c r="CX43" s="24">
        <v>0</v>
      </c>
      <c r="CY43" s="22">
        <v>0</v>
      </c>
      <c r="CZ43" s="24">
        <v>0</v>
      </c>
      <c r="DA43" s="24">
        <v>0</v>
      </c>
      <c r="DB43" s="29" t="s">
        <v>209</v>
      </c>
      <c r="DC43" t="s">
        <v>210</v>
      </c>
      <c r="DD43" s="20">
        <v>0</v>
      </c>
      <c r="DE43" s="20"/>
      <c r="DF43" s="30">
        <v>1</v>
      </c>
      <c r="DG43" s="31"/>
    </row>
    <row r="44" spans="1:111" s="26" customFormat="1" x14ac:dyDescent="0.25">
      <c r="A44" s="18" t="s">
        <v>211</v>
      </c>
      <c r="B44" s="19">
        <v>1</v>
      </c>
      <c r="C44" s="20">
        <v>1</v>
      </c>
      <c r="D44" s="21">
        <v>43077</v>
      </c>
      <c r="E44" s="22">
        <v>1</v>
      </c>
      <c r="F44" s="22">
        <v>1</v>
      </c>
      <c r="G44" s="22">
        <v>1</v>
      </c>
      <c r="H44" s="23">
        <v>239501</v>
      </c>
      <c r="I44" s="23">
        <v>5658032.8100000005</v>
      </c>
      <c r="J44" s="23">
        <v>126907</v>
      </c>
      <c r="K44" s="23">
        <v>29661.5</v>
      </c>
      <c r="L44" s="23">
        <v>247</v>
      </c>
      <c r="M44" s="23">
        <v>577004</v>
      </c>
      <c r="N44" s="23">
        <v>15293</v>
      </c>
      <c r="O44" s="23">
        <v>0</v>
      </c>
      <c r="P44" s="23">
        <v>0</v>
      </c>
      <c r="Q44" s="23">
        <v>0</v>
      </c>
      <c r="R44" s="23">
        <v>0</v>
      </c>
      <c r="S44" s="23">
        <v>197197</v>
      </c>
      <c r="T44" s="24">
        <v>6843843.3100000005</v>
      </c>
      <c r="U44" s="25"/>
      <c r="V44" s="24">
        <v>0</v>
      </c>
      <c r="W44" s="25"/>
      <c r="X44" s="24">
        <v>0</v>
      </c>
      <c r="Y44" s="24">
        <v>6843843.3100000005</v>
      </c>
      <c r="Z44" s="24">
        <v>326607</v>
      </c>
      <c r="AA44" s="24">
        <v>0</v>
      </c>
      <c r="AB44" s="24">
        <v>0</v>
      </c>
      <c r="AC44" s="25"/>
      <c r="AD44" s="23">
        <v>0</v>
      </c>
      <c r="AE44" s="24">
        <v>0</v>
      </c>
      <c r="AF44" s="23">
        <v>308833</v>
      </c>
      <c r="AG44" s="23">
        <v>1395504</v>
      </c>
      <c r="AH44" s="23">
        <v>0</v>
      </c>
      <c r="AI44" s="24">
        <v>0</v>
      </c>
      <c r="AJ44" s="23">
        <v>0</v>
      </c>
      <c r="AK44" s="23">
        <v>158502</v>
      </c>
      <c r="AL44" s="24">
        <v>2189446</v>
      </c>
      <c r="AM44" s="25"/>
      <c r="AN44" s="25"/>
      <c r="AO44" s="23">
        <v>0</v>
      </c>
      <c r="AP44" s="24">
        <v>0</v>
      </c>
      <c r="AQ44" s="24">
        <v>2189446</v>
      </c>
      <c r="AR44" s="24">
        <v>9033289.3100000005</v>
      </c>
      <c r="AS44" s="24">
        <v>4898252</v>
      </c>
      <c r="AT44" s="24">
        <v>0</v>
      </c>
      <c r="AU44" s="24">
        <v>4898252</v>
      </c>
      <c r="AV44" s="24">
        <v>0</v>
      </c>
      <c r="AW44" s="22">
        <v>0</v>
      </c>
      <c r="AX44" s="24">
        <v>0</v>
      </c>
      <c r="AY44" s="24">
        <v>0</v>
      </c>
      <c r="BA44" s="23">
        <v>2714</v>
      </c>
      <c r="BB44" s="23">
        <v>4845231</v>
      </c>
      <c r="BC44" s="23">
        <v>8876955.6699999999</v>
      </c>
      <c r="BD44" s="24">
        <v>4031724.67</v>
      </c>
      <c r="BE44" s="24">
        <v>4029010.67</v>
      </c>
      <c r="BF44" s="24">
        <v>0</v>
      </c>
      <c r="BG44" s="24">
        <v>0</v>
      </c>
      <c r="BI44" s="23">
        <v>337158</v>
      </c>
      <c r="BJ44" s="23">
        <v>5383901</v>
      </c>
      <c r="BK44" s="23">
        <v>119326</v>
      </c>
      <c r="BL44" s="23">
        <v>18000</v>
      </c>
      <c r="BM44" s="23">
        <v>1000</v>
      </c>
      <c r="BN44" s="23">
        <v>642932</v>
      </c>
      <c r="BO44" s="23">
        <v>0</v>
      </c>
      <c r="BP44" s="23">
        <v>0</v>
      </c>
      <c r="BQ44" s="23">
        <v>0</v>
      </c>
      <c r="BR44" s="23">
        <v>0</v>
      </c>
      <c r="BS44" s="23">
        <v>0</v>
      </c>
      <c r="BT44" s="23">
        <v>530220</v>
      </c>
      <c r="BU44" s="23">
        <v>7032537</v>
      </c>
      <c r="BV44" s="25"/>
      <c r="BW44" s="23">
        <v>0</v>
      </c>
      <c r="BX44" s="25"/>
      <c r="BY44" s="23">
        <v>0</v>
      </c>
      <c r="BZ44" s="24">
        <v>7032537</v>
      </c>
      <c r="CB44" s="24">
        <v>83847</v>
      </c>
      <c r="CC44" s="24">
        <v>0</v>
      </c>
      <c r="CD44" s="24">
        <v>0</v>
      </c>
      <c r="CE44" s="25"/>
      <c r="CF44" s="24">
        <v>0</v>
      </c>
      <c r="CG44" s="24">
        <v>7739</v>
      </c>
      <c r="CH44" s="24">
        <v>345011</v>
      </c>
      <c r="CI44" s="24">
        <v>1327763</v>
      </c>
      <c r="CJ44" s="24">
        <v>18983.399999999998</v>
      </c>
      <c r="CK44" s="24">
        <v>0</v>
      </c>
      <c r="CL44" s="24">
        <v>0</v>
      </c>
      <c r="CM44" s="24">
        <v>187667</v>
      </c>
      <c r="CN44" s="24">
        <v>1971010.4</v>
      </c>
      <c r="CO44" s="25"/>
      <c r="CP44" s="25"/>
      <c r="CQ44" s="24">
        <v>0</v>
      </c>
      <c r="CR44" s="24">
        <v>0</v>
      </c>
      <c r="CS44" s="24">
        <v>1971010.4</v>
      </c>
      <c r="CT44" s="24">
        <v>9003547.4000000004</v>
      </c>
      <c r="CU44" s="24">
        <v>5018074</v>
      </c>
      <c r="CV44" s="24">
        <v>0</v>
      </c>
      <c r="CW44" s="24">
        <v>5018074</v>
      </c>
      <c r="CX44" s="24">
        <v>0</v>
      </c>
      <c r="CY44" s="22">
        <v>0</v>
      </c>
      <c r="CZ44" s="24">
        <v>0</v>
      </c>
      <c r="DA44" s="24">
        <v>0</v>
      </c>
      <c r="DB44" s="29" t="s">
        <v>211</v>
      </c>
      <c r="DC44" t="s">
        <v>212</v>
      </c>
      <c r="DD44" s="20">
        <v>0</v>
      </c>
      <c r="DE44" s="20"/>
      <c r="DF44" s="30">
        <v>1</v>
      </c>
      <c r="DG44" s="31"/>
    </row>
    <row r="45" spans="1:111" s="26" customFormat="1" x14ac:dyDescent="0.25">
      <c r="A45" s="32" t="s">
        <v>213</v>
      </c>
      <c r="B45" s="19">
        <v>0</v>
      </c>
      <c r="C45" s="20">
        <v>1</v>
      </c>
      <c r="D45" s="21">
        <v>43110</v>
      </c>
      <c r="E45" s="22" t="s">
        <v>1035</v>
      </c>
      <c r="F45" s="22" t="s">
        <v>1035</v>
      </c>
      <c r="G45" s="22" t="s">
        <v>1035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4">
        <v>0</v>
      </c>
      <c r="U45" s="25"/>
      <c r="V45" s="24">
        <v>0</v>
      </c>
      <c r="W45" s="25"/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5"/>
      <c r="AD45" s="23">
        <v>0</v>
      </c>
      <c r="AE45" s="24">
        <v>0</v>
      </c>
      <c r="AF45" s="23">
        <v>0</v>
      </c>
      <c r="AG45" s="23">
        <v>0</v>
      </c>
      <c r="AH45" s="23">
        <v>0</v>
      </c>
      <c r="AI45" s="24">
        <v>0</v>
      </c>
      <c r="AJ45" s="23">
        <v>0</v>
      </c>
      <c r="AK45" s="23">
        <v>1411709</v>
      </c>
      <c r="AL45" s="24">
        <v>1411709</v>
      </c>
      <c r="AM45" s="25"/>
      <c r="AN45" s="25"/>
      <c r="AO45" s="23">
        <v>0</v>
      </c>
      <c r="AP45" s="24">
        <v>0</v>
      </c>
      <c r="AQ45" s="24">
        <v>1411709</v>
      </c>
      <c r="AR45" s="24">
        <v>1411709</v>
      </c>
      <c r="AS45" s="24">
        <v>197326</v>
      </c>
      <c r="AT45" s="24">
        <v>5436</v>
      </c>
      <c r="AU45" s="24">
        <v>202762</v>
      </c>
      <c r="AV45" s="24">
        <v>0</v>
      </c>
      <c r="AW45" s="22">
        <v>0</v>
      </c>
      <c r="AX45" s="24">
        <v>0</v>
      </c>
      <c r="AY45" s="24">
        <v>0</v>
      </c>
      <c r="BA45" s="23">
        <v>0</v>
      </c>
      <c r="BB45" s="23">
        <v>132000</v>
      </c>
      <c r="BC45" s="23">
        <v>126564</v>
      </c>
      <c r="BD45" s="24">
        <v>-5436</v>
      </c>
      <c r="BE45" s="24">
        <v>-5436</v>
      </c>
      <c r="BF45" s="24">
        <v>0</v>
      </c>
      <c r="BG45" s="24">
        <v>0</v>
      </c>
      <c r="BI45" s="23"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5"/>
      <c r="BW45" s="23">
        <v>0</v>
      </c>
      <c r="BX45" s="25"/>
      <c r="BY45" s="23">
        <v>0</v>
      </c>
      <c r="BZ45" s="24">
        <v>0</v>
      </c>
      <c r="CB45" s="24">
        <v>0</v>
      </c>
      <c r="CC45" s="24">
        <v>0</v>
      </c>
      <c r="CD45" s="24">
        <v>0</v>
      </c>
      <c r="CE45" s="25"/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1466721</v>
      </c>
      <c r="CN45" s="24">
        <v>1466721</v>
      </c>
      <c r="CO45" s="25"/>
      <c r="CP45" s="25"/>
      <c r="CQ45" s="24">
        <v>0</v>
      </c>
      <c r="CR45" s="24">
        <v>0</v>
      </c>
      <c r="CS45" s="24">
        <v>1466721</v>
      </c>
      <c r="CT45" s="24">
        <v>1466721</v>
      </c>
      <c r="CU45" s="24">
        <v>200575</v>
      </c>
      <c r="CV45" s="24">
        <v>0</v>
      </c>
      <c r="CW45" s="24">
        <v>200575</v>
      </c>
      <c r="CX45" s="24">
        <v>0</v>
      </c>
      <c r="CY45" s="22">
        <v>0</v>
      </c>
      <c r="CZ45" s="24">
        <v>0</v>
      </c>
      <c r="DA45" s="24">
        <v>0</v>
      </c>
      <c r="DB45" s="29" t="s">
        <v>213</v>
      </c>
      <c r="DC45" t="s">
        <v>214</v>
      </c>
      <c r="DD45" s="20">
        <v>0</v>
      </c>
      <c r="DE45" s="20"/>
      <c r="DF45" s="30" t="s">
        <v>1042</v>
      </c>
      <c r="DG45" s="6"/>
    </row>
    <row r="46" spans="1:111" s="26" customFormat="1" x14ac:dyDescent="0.25">
      <c r="A46" s="18" t="s">
        <v>215</v>
      </c>
      <c r="B46" s="19">
        <v>1</v>
      </c>
      <c r="C46" s="20">
        <v>1</v>
      </c>
      <c r="D46" s="21">
        <v>43005</v>
      </c>
      <c r="E46" s="22">
        <v>1</v>
      </c>
      <c r="F46" s="22">
        <v>1</v>
      </c>
      <c r="G46" s="22">
        <v>1</v>
      </c>
      <c r="H46" s="23">
        <v>97965</v>
      </c>
      <c r="I46" s="23">
        <v>2590934</v>
      </c>
      <c r="J46" s="23">
        <v>80695</v>
      </c>
      <c r="K46" s="23">
        <v>0</v>
      </c>
      <c r="L46" s="23">
        <v>0</v>
      </c>
      <c r="M46" s="23">
        <v>290125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193702</v>
      </c>
      <c r="T46" s="24">
        <v>3253421</v>
      </c>
      <c r="U46" s="25"/>
      <c r="V46" s="24">
        <v>0</v>
      </c>
      <c r="W46" s="25"/>
      <c r="X46" s="24">
        <v>0</v>
      </c>
      <c r="Y46" s="24">
        <v>3253421</v>
      </c>
      <c r="Z46" s="24">
        <v>40882</v>
      </c>
      <c r="AA46" s="24">
        <v>0</v>
      </c>
      <c r="AB46" s="24">
        <v>0</v>
      </c>
      <c r="AC46" s="25"/>
      <c r="AD46" s="23">
        <v>0</v>
      </c>
      <c r="AE46" s="24">
        <v>0</v>
      </c>
      <c r="AF46" s="23">
        <v>168324</v>
      </c>
      <c r="AG46" s="23">
        <v>187271</v>
      </c>
      <c r="AH46" s="23">
        <v>0</v>
      </c>
      <c r="AI46" s="24">
        <v>0</v>
      </c>
      <c r="AJ46" s="23">
        <v>0</v>
      </c>
      <c r="AK46" s="23">
        <v>50067</v>
      </c>
      <c r="AL46" s="24">
        <v>446544</v>
      </c>
      <c r="AM46" s="25"/>
      <c r="AN46" s="25"/>
      <c r="AO46" s="23">
        <v>0</v>
      </c>
      <c r="AP46" s="24">
        <v>0</v>
      </c>
      <c r="AQ46" s="24">
        <v>446544</v>
      </c>
      <c r="AR46" s="24">
        <v>3699965</v>
      </c>
      <c r="AS46" s="24">
        <v>2635579</v>
      </c>
      <c r="AT46" s="24">
        <v>0</v>
      </c>
      <c r="AU46" s="24">
        <v>2635579</v>
      </c>
      <c r="AV46" s="24">
        <v>0</v>
      </c>
      <c r="AW46" s="22">
        <v>0</v>
      </c>
      <c r="AX46" s="24">
        <v>0</v>
      </c>
      <c r="AY46" s="24">
        <v>0</v>
      </c>
      <c r="BA46" s="23">
        <v>0</v>
      </c>
      <c r="BB46" s="23">
        <v>2674090</v>
      </c>
      <c r="BC46" s="23">
        <v>3517783</v>
      </c>
      <c r="BD46" s="24">
        <v>843693</v>
      </c>
      <c r="BE46" s="24">
        <v>843693</v>
      </c>
      <c r="BF46" s="24">
        <v>0</v>
      </c>
      <c r="BG46" s="24">
        <v>0</v>
      </c>
      <c r="BI46" s="23">
        <v>117169</v>
      </c>
      <c r="BJ46" s="23">
        <v>2687306</v>
      </c>
      <c r="BK46" s="23">
        <v>84009</v>
      </c>
      <c r="BL46" s="23">
        <v>11500</v>
      </c>
      <c r="BM46" s="23">
        <v>0</v>
      </c>
      <c r="BN46" s="23">
        <v>334458</v>
      </c>
      <c r="BO46" s="23">
        <v>0</v>
      </c>
      <c r="BP46" s="23">
        <v>0</v>
      </c>
      <c r="BQ46" s="23">
        <v>0</v>
      </c>
      <c r="BR46" s="23">
        <v>0</v>
      </c>
      <c r="BS46" s="23">
        <v>0</v>
      </c>
      <c r="BT46" s="23">
        <v>226950</v>
      </c>
      <c r="BU46" s="23">
        <v>3461392</v>
      </c>
      <c r="BV46" s="25"/>
      <c r="BW46" s="23">
        <v>0</v>
      </c>
      <c r="BX46" s="25"/>
      <c r="BY46" s="23">
        <v>0</v>
      </c>
      <c r="BZ46" s="24">
        <v>3461392</v>
      </c>
      <c r="CB46" s="24">
        <v>45207</v>
      </c>
      <c r="CC46" s="24">
        <v>0</v>
      </c>
      <c r="CD46" s="24">
        <v>0</v>
      </c>
      <c r="CE46" s="25"/>
      <c r="CF46" s="24">
        <v>0</v>
      </c>
      <c r="CG46" s="24">
        <v>0</v>
      </c>
      <c r="CH46" s="24">
        <v>180886</v>
      </c>
      <c r="CI46" s="24">
        <v>184879</v>
      </c>
      <c r="CJ46" s="24">
        <v>4833.8999999999996</v>
      </c>
      <c r="CK46" s="24">
        <v>0</v>
      </c>
      <c r="CL46" s="24">
        <v>0</v>
      </c>
      <c r="CM46" s="24">
        <v>93842</v>
      </c>
      <c r="CN46" s="24">
        <v>509647.9</v>
      </c>
      <c r="CO46" s="25"/>
      <c r="CP46" s="25"/>
      <c r="CQ46" s="24">
        <v>19096.567446597033</v>
      </c>
      <c r="CR46" s="24">
        <v>19096.567446597033</v>
      </c>
      <c r="CS46" s="24">
        <v>490551.33255340299</v>
      </c>
      <c r="CT46" s="24">
        <v>3951943.332553403</v>
      </c>
      <c r="CU46" s="24">
        <v>2691079</v>
      </c>
      <c r="CV46" s="24">
        <v>0</v>
      </c>
      <c r="CW46" s="24">
        <v>2691079</v>
      </c>
      <c r="CX46" s="24">
        <v>0</v>
      </c>
      <c r="CY46" s="22">
        <v>0</v>
      </c>
      <c r="CZ46" s="24">
        <v>0</v>
      </c>
      <c r="DA46" s="24">
        <v>0</v>
      </c>
      <c r="DB46" s="29" t="s">
        <v>215</v>
      </c>
      <c r="DC46" t="s">
        <v>216</v>
      </c>
      <c r="DD46" s="20">
        <v>0</v>
      </c>
      <c r="DE46" s="20"/>
      <c r="DF46" s="30">
        <v>1</v>
      </c>
      <c r="DG46" s="31"/>
    </row>
    <row r="47" spans="1:111" s="26" customFormat="1" x14ac:dyDescent="0.25">
      <c r="A47" s="18" t="s">
        <v>217</v>
      </c>
      <c r="B47" s="19">
        <v>1</v>
      </c>
      <c r="C47" s="20">
        <v>1</v>
      </c>
      <c r="D47" s="21">
        <v>43081</v>
      </c>
      <c r="E47" s="22">
        <v>1</v>
      </c>
      <c r="F47" s="22">
        <v>0.99731775510129461</v>
      </c>
      <c r="G47" s="22">
        <v>0.99713737599556262</v>
      </c>
      <c r="H47" s="23">
        <v>4611704.9499999993</v>
      </c>
      <c r="I47" s="23">
        <v>130709811.37000005</v>
      </c>
      <c r="J47" s="23">
        <v>3877186.1899999995</v>
      </c>
      <c r="K47" s="23">
        <v>130947.65</v>
      </c>
      <c r="L47" s="23">
        <v>2029701.39</v>
      </c>
      <c r="M47" s="23">
        <v>16324141.659999996</v>
      </c>
      <c r="N47" s="23">
        <v>0</v>
      </c>
      <c r="O47" s="23">
        <v>824743.67</v>
      </c>
      <c r="P47" s="23">
        <v>0</v>
      </c>
      <c r="Q47" s="23">
        <v>78869.45</v>
      </c>
      <c r="R47" s="23">
        <v>0</v>
      </c>
      <c r="S47" s="23">
        <v>8111875</v>
      </c>
      <c r="T47" s="24">
        <v>166698981.33000001</v>
      </c>
      <c r="U47" s="25"/>
      <c r="V47" s="24">
        <v>0</v>
      </c>
      <c r="W47" s="25"/>
      <c r="X47" s="24">
        <v>0</v>
      </c>
      <c r="Y47" s="24">
        <v>166698981.33000001</v>
      </c>
      <c r="Z47" s="24">
        <v>4331695.3863209793</v>
      </c>
      <c r="AA47" s="24">
        <v>0</v>
      </c>
      <c r="AB47" s="24">
        <v>13048</v>
      </c>
      <c r="AC47" s="25"/>
      <c r="AD47" s="23">
        <v>0</v>
      </c>
      <c r="AE47" s="24">
        <v>592738.34178680228</v>
      </c>
      <c r="AF47" s="23">
        <v>8721150</v>
      </c>
      <c r="AG47" s="23">
        <v>26328421</v>
      </c>
      <c r="AH47" s="23">
        <v>3620935</v>
      </c>
      <c r="AI47" s="24">
        <v>0</v>
      </c>
      <c r="AJ47" s="23">
        <v>0</v>
      </c>
      <c r="AK47" s="23">
        <v>9074121</v>
      </c>
      <c r="AL47" s="24">
        <v>52682108.72810778</v>
      </c>
      <c r="AM47" s="25"/>
      <c r="AN47" s="25"/>
      <c r="AO47" s="23">
        <v>3047322.4042046275</v>
      </c>
      <c r="AP47" s="24">
        <v>3047322.4042046275</v>
      </c>
      <c r="AQ47" s="24">
        <v>49634786.323903151</v>
      </c>
      <c r="AR47" s="24">
        <v>216333767.65390316</v>
      </c>
      <c r="AS47" s="24">
        <v>211449536</v>
      </c>
      <c r="AT47" s="24">
        <v>459095.71676662564</v>
      </c>
      <c r="AU47" s="24">
        <v>211908631.71676663</v>
      </c>
      <c r="AV47" s="24">
        <v>0</v>
      </c>
      <c r="AW47" s="22">
        <v>0</v>
      </c>
      <c r="AX47" s="24">
        <v>0</v>
      </c>
      <c r="AY47" s="24">
        <v>0</v>
      </c>
      <c r="BA47" s="23">
        <v>0</v>
      </c>
      <c r="BB47" s="23">
        <v>209867588.74176428</v>
      </c>
      <c r="BC47" s="23">
        <v>209408493.02499762</v>
      </c>
      <c r="BD47" s="24">
        <v>-459095.71676665545</v>
      </c>
      <c r="BE47" s="24">
        <v>-459095.71676665545</v>
      </c>
      <c r="BF47" s="24">
        <v>0</v>
      </c>
      <c r="BG47" s="24">
        <v>0</v>
      </c>
      <c r="BI47" s="23">
        <v>5811016.5111721829</v>
      </c>
      <c r="BJ47" s="23">
        <v>124587445</v>
      </c>
      <c r="BK47" s="23">
        <v>2535559</v>
      </c>
      <c r="BL47" s="23">
        <v>85350</v>
      </c>
      <c r="BM47" s="23">
        <v>1781199</v>
      </c>
      <c r="BN47" s="23">
        <v>16918971.126154281</v>
      </c>
      <c r="BO47" s="23">
        <v>0</v>
      </c>
      <c r="BP47" s="23">
        <v>1911309.6117638762</v>
      </c>
      <c r="BQ47" s="23">
        <v>0</v>
      </c>
      <c r="BR47" s="23">
        <v>89339.724501973978</v>
      </c>
      <c r="BS47" s="23">
        <v>0</v>
      </c>
      <c r="BT47" s="23">
        <v>6630787</v>
      </c>
      <c r="BU47" s="23">
        <v>160350976.97359228</v>
      </c>
      <c r="BV47" s="25"/>
      <c r="BW47" s="23">
        <v>0</v>
      </c>
      <c r="BX47" s="25"/>
      <c r="BY47" s="23">
        <v>0</v>
      </c>
      <c r="BZ47" s="24">
        <v>160350976.97359228</v>
      </c>
      <c r="CB47" s="24">
        <v>4504224.0754386708</v>
      </c>
      <c r="CC47" s="24">
        <v>0</v>
      </c>
      <c r="CD47" s="24">
        <v>13236</v>
      </c>
      <c r="CE47" s="25"/>
      <c r="CF47" s="24">
        <v>0</v>
      </c>
      <c r="CG47" s="24">
        <v>381323.44634522492</v>
      </c>
      <c r="CH47" s="24">
        <v>9326511.7320164908</v>
      </c>
      <c r="CI47" s="24">
        <v>26168451.032084502</v>
      </c>
      <c r="CJ47" s="24">
        <v>4957011</v>
      </c>
      <c r="CK47" s="24">
        <v>0</v>
      </c>
      <c r="CL47" s="24">
        <v>0</v>
      </c>
      <c r="CM47" s="24">
        <v>11514941</v>
      </c>
      <c r="CN47" s="24">
        <v>56865698.285884887</v>
      </c>
      <c r="CO47" s="25"/>
      <c r="CP47" s="25"/>
      <c r="CQ47" s="24">
        <v>1453782.3686608684</v>
      </c>
      <c r="CR47" s="24">
        <v>1453782.3686608684</v>
      </c>
      <c r="CS47" s="24">
        <v>55411915.91722402</v>
      </c>
      <c r="CT47" s="24">
        <v>215762892.8908163</v>
      </c>
      <c r="CU47" s="24">
        <v>213820750</v>
      </c>
      <c r="CV47" s="24">
        <v>0</v>
      </c>
      <c r="CW47" s="24">
        <v>213820750</v>
      </c>
      <c r="CX47" s="24">
        <v>0</v>
      </c>
      <c r="CY47" s="22">
        <v>0</v>
      </c>
      <c r="CZ47" s="24">
        <v>0</v>
      </c>
      <c r="DA47" s="24">
        <v>0</v>
      </c>
      <c r="DB47" s="29" t="s">
        <v>217</v>
      </c>
      <c r="DC47" t="s">
        <v>218</v>
      </c>
      <c r="DD47" s="20">
        <v>0</v>
      </c>
      <c r="DE47" s="20"/>
      <c r="DF47" s="30">
        <v>1</v>
      </c>
      <c r="DG47" s="31"/>
    </row>
    <row r="48" spans="1:111" s="26" customFormat="1" x14ac:dyDescent="0.25">
      <c r="A48" s="18" t="s">
        <v>219</v>
      </c>
      <c r="B48" s="19">
        <v>1</v>
      </c>
      <c r="C48" s="20">
        <v>1</v>
      </c>
      <c r="D48" s="21">
        <v>43005</v>
      </c>
      <c r="E48" s="22">
        <v>1</v>
      </c>
      <c r="F48" s="22">
        <v>1</v>
      </c>
      <c r="G48" s="22">
        <v>1</v>
      </c>
      <c r="H48" s="23">
        <v>115321</v>
      </c>
      <c r="I48" s="23">
        <v>2240179</v>
      </c>
      <c r="J48" s="23">
        <v>76673</v>
      </c>
      <c r="K48" s="23">
        <v>0</v>
      </c>
      <c r="L48" s="23">
        <v>0</v>
      </c>
      <c r="M48" s="23">
        <v>249871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25487</v>
      </c>
      <c r="T48" s="24">
        <v>2707531</v>
      </c>
      <c r="U48" s="25"/>
      <c r="V48" s="24">
        <v>0</v>
      </c>
      <c r="W48" s="25"/>
      <c r="X48" s="24">
        <v>0</v>
      </c>
      <c r="Y48" s="24">
        <v>2707531</v>
      </c>
      <c r="Z48" s="24">
        <v>36408</v>
      </c>
      <c r="AA48" s="24">
        <v>0</v>
      </c>
      <c r="AB48" s="24">
        <v>0</v>
      </c>
      <c r="AC48" s="25"/>
      <c r="AD48" s="23">
        <v>0</v>
      </c>
      <c r="AE48" s="24">
        <v>0</v>
      </c>
      <c r="AF48" s="23">
        <v>105000</v>
      </c>
      <c r="AG48" s="23">
        <v>305466</v>
      </c>
      <c r="AH48" s="23">
        <v>0</v>
      </c>
      <c r="AI48" s="24">
        <v>0</v>
      </c>
      <c r="AJ48" s="23">
        <v>0</v>
      </c>
      <c r="AK48" s="23">
        <v>24895</v>
      </c>
      <c r="AL48" s="24">
        <v>471769</v>
      </c>
      <c r="AM48" s="25"/>
      <c r="AN48" s="25"/>
      <c r="AO48" s="23">
        <v>0</v>
      </c>
      <c r="AP48" s="24">
        <v>0</v>
      </c>
      <c r="AQ48" s="24">
        <v>471769</v>
      </c>
      <c r="AR48" s="24">
        <v>3179300</v>
      </c>
      <c r="AS48" s="24">
        <v>2466359</v>
      </c>
      <c r="AT48" s="24">
        <v>0</v>
      </c>
      <c r="AU48" s="24">
        <v>2466359</v>
      </c>
      <c r="AV48" s="24">
        <v>0</v>
      </c>
      <c r="AW48" s="22">
        <v>0</v>
      </c>
      <c r="AX48" s="24">
        <v>0</v>
      </c>
      <c r="AY48" s="24">
        <v>0</v>
      </c>
      <c r="BA48" s="23">
        <v>0</v>
      </c>
      <c r="BB48" s="23">
        <v>2475237</v>
      </c>
      <c r="BC48" s="23">
        <v>3104017</v>
      </c>
      <c r="BD48" s="24">
        <v>628780</v>
      </c>
      <c r="BE48" s="24">
        <v>628780</v>
      </c>
      <c r="BF48" s="24">
        <v>0</v>
      </c>
      <c r="BG48" s="24">
        <v>0</v>
      </c>
      <c r="BI48" s="23">
        <v>131284</v>
      </c>
      <c r="BJ48" s="23">
        <v>2205934</v>
      </c>
      <c r="BK48" s="23">
        <v>76872</v>
      </c>
      <c r="BL48" s="23">
        <v>0</v>
      </c>
      <c r="BM48" s="23">
        <v>0</v>
      </c>
      <c r="BN48" s="23">
        <v>261136</v>
      </c>
      <c r="BO48" s="23">
        <v>0</v>
      </c>
      <c r="BP48" s="23">
        <v>0</v>
      </c>
      <c r="BQ48" s="23">
        <v>0</v>
      </c>
      <c r="BR48" s="23">
        <v>0</v>
      </c>
      <c r="BS48" s="23">
        <v>0</v>
      </c>
      <c r="BT48" s="23">
        <v>107650</v>
      </c>
      <c r="BU48" s="23">
        <v>2782876</v>
      </c>
      <c r="BV48" s="25"/>
      <c r="BW48" s="23">
        <v>0</v>
      </c>
      <c r="BX48" s="25"/>
      <c r="BY48" s="23">
        <v>0</v>
      </c>
      <c r="BZ48" s="24">
        <v>2782876</v>
      </c>
      <c r="CB48" s="24">
        <v>36408</v>
      </c>
      <c r="CC48" s="24">
        <v>0</v>
      </c>
      <c r="CD48" s="24">
        <v>0</v>
      </c>
      <c r="CE48" s="25"/>
      <c r="CF48" s="24">
        <v>0</v>
      </c>
      <c r="CG48" s="24">
        <v>0</v>
      </c>
      <c r="CH48" s="24">
        <v>105000</v>
      </c>
      <c r="CI48" s="24">
        <v>305466</v>
      </c>
      <c r="CJ48" s="24">
        <v>5476.95</v>
      </c>
      <c r="CK48" s="24">
        <v>0</v>
      </c>
      <c r="CL48" s="24">
        <v>0</v>
      </c>
      <c r="CM48" s="24">
        <v>53616</v>
      </c>
      <c r="CN48" s="24">
        <v>505966.95</v>
      </c>
      <c r="CO48" s="25"/>
      <c r="CP48" s="25"/>
      <c r="CQ48" s="24">
        <v>18231.956483454811</v>
      </c>
      <c r="CR48" s="24">
        <v>18231.956483454811</v>
      </c>
      <c r="CS48" s="24">
        <v>487734.99351654522</v>
      </c>
      <c r="CT48" s="24">
        <v>3270610.9935165453</v>
      </c>
      <c r="CU48" s="24">
        <v>2456432</v>
      </c>
      <c r="CV48" s="24">
        <v>0</v>
      </c>
      <c r="CW48" s="24">
        <v>2456432</v>
      </c>
      <c r="CX48" s="24">
        <v>0</v>
      </c>
      <c r="CY48" s="22">
        <v>0</v>
      </c>
      <c r="CZ48" s="24">
        <v>0</v>
      </c>
      <c r="DA48" s="24">
        <v>0</v>
      </c>
      <c r="DB48" s="29" t="s">
        <v>219</v>
      </c>
      <c r="DC48" t="s">
        <v>220</v>
      </c>
      <c r="DD48" s="20">
        <v>0</v>
      </c>
      <c r="DE48" s="20"/>
      <c r="DF48" s="30">
        <v>1</v>
      </c>
      <c r="DG48" s="31"/>
    </row>
    <row r="49" spans="1:111" s="26" customFormat="1" x14ac:dyDescent="0.25">
      <c r="A49" s="18" t="s">
        <v>221</v>
      </c>
      <c r="B49" s="19">
        <v>1</v>
      </c>
      <c r="C49" s="20">
        <v>1</v>
      </c>
      <c r="D49" s="21">
        <v>43020</v>
      </c>
      <c r="E49" s="22">
        <v>1</v>
      </c>
      <c r="F49" s="22">
        <v>1</v>
      </c>
      <c r="G49" s="22">
        <v>1</v>
      </c>
      <c r="H49" s="23">
        <v>4128060</v>
      </c>
      <c r="I49" s="23">
        <v>85890489</v>
      </c>
      <c r="J49" s="23">
        <v>1208407</v>
      </c>
      <c r="K49" s="23">
        <v>0</v>
      </c>
      <c r="L49" s="23">
        <v>936314</v>
      </c>
      <c r="M49" s="23">
        <v>3297096</v>
      </c>
      <c r="N49" s="23">
        <v>275532</v>
      </c>
      <c r="O49" s="23">
        <v>33768</v>
      </c>
      <c r="P49" s="23">
        <v>0</v>
      </c>
      <c r="Q49" s="23">
        <v>1650</v>
      </c>
      <c r="R49" s="23">
        <v>0</v>
      </c>
      <c r="S49" s="23">
        <v>3200503</v>
      </c>
      <c r="T49" s="24">
        <v>98971819</v>
      </c>
      <c r="U49" s="25"/>
      <c r="V49" s="24">
        <v>0</v>
      </c>
      <c r="W49" s="25"/>
      <c r="X49" s="24">
        <v>0</v>
      </c>
      <c r="Y49" s="24">
        <v>98971819</v>
      </c>
      <c r="Z49" s="24">
        <v>2351238</v>
      </c>
      <c r="AA49" s="24">
        <v>0</v>
      </c>
      <c r="AB49" s="24">
        <v>277908</v>
      </c>
      <c r="AC49" s="25"/>
      <c r="AD49" s="23">
        <v>0</v>
      </c>
      <c r="AE49" s="24">
        <v>7260323</v>
      </c>
      <c r="AF49" s="23">
        <v>4541211</v>
      </c>
      <c r="AG49" s="23">
        <v>11952762</v>
      </c>
      <c r="AH49" s="23">
        <v>0</v>
      </c>
      <c r="AI49" s="24">
        <v>0</v>
      </c>
      <c r="AJ49" s="23">
        <v>0</v>
      </c>
      <c r="AK49" s="23">
        <v>145868</v>
      </c>
      <c r="AL49" s="24">
        <v>26529310</v>
      </c>
      <c r="AM49" s="25"/>
      <c r="AN49" s="25"/>
      <c r="AO49" s="23">
        <v>67541.610220185976</v>
      </c>
      <c r="AP49" s="24">
        <v>67541.610220185976</v>
      </c>
      <c r="AQ49" s="24">
        <v>26461768.389779814</v>
      </c>
      <c r="AR49" s="24">
        <v>125433587.38977981</v>
      </c>
      <c r="AS49" s="24">
        <v>73409265</v>
      </c>
      <c r="AT49" s="24">
        <v>0</v>
      </c>
      <c r="AU49" s="24">
        <v>73409265</v>
      </c>
      <c r="AV49" s="24">
        <v>0</v>
      </c>
      <c r="AW49" s="22">
        <v>0</v>
      </c>
      <c r="AX49" s="24">
        <v>0</v>
      </c>
      <c r="AY49" s="24">
        <v>0</v>
      </c>
      <c r="BA49" s="23">
        <v>0</v>
      </c>
      <c r="BB49" s="23">
        <v>71400246</v>
      </c>
      <c r="BC49" s="23">
        <v>117366166.80534862</v>
      </c>
      <c r="BD49" s="24">
        <v>45965920.80534862</v>
      </c>
      <c r="BE49" s="24">
        <v>45965920.80534862</v>
      </c>
      <c r="BF49" s="24">
        <v>0</v>
      </c>
      <c r="BG49" s="24">
        <v>0</v>
      </c>
      <c r="BI49" s="23">
        <v>3688821</v>
      </c>
      <c r="BJ49" s="23">
        <v>93958722</v>
      </c>
      <c r="BK49" s="23">
        <v>103500</v>
      </c>
      <c r="BL49" s="23">
        <v>0</v>
      </c>
      <c r="BM49" s="23">
        <v>838025</v>
      </c>
      <c r="BN49" s="23">
        <v>3861214</v>
      </c>
      <c r="BO49" s="23">
        <v>0</v>
      </c>
      <c r="BP49" s="23">
        <v>102388</v>
      </c>
      <c r="BQ49" s="23">
        <v>0</v>
      </c>
      <c r="BR49" s="23">
        <v>0</v>
      </c>
      <c r="BS49" s="23">
        <v>0</v>
      </c>
      <c r="BT49" s="23">
        <v>4100000</v>
      </c>
      <c r="BU49" s="23">
        <v>106652670</v>
      </c>
      <c r="BV49" s="25"/>
      <c r="BW49" s="23">
        <v>0</v>
      </c>
      <c r="BX49" s="25"/>
      <c r="BY49" s="23">
        <v>0</v>
      </c>
      <c r="BZ49" s="24">
        <v>106652670</v>
      </c>
      <c r="CB49" s="24">
        <v>2721928</v>
      </c>
      <c r="CC49" s="24">
        <v>0</v>
      </c>
      <c r="CD49" s="24">
        <v>302101</v>
      </c>
      <c r="CE49" s="25"/>
      <c r="CF49" s="24">
        <v>0</v>
      </c>
      <c r="CG49" s="24">
        <v>7283946</v>
      </c>
      <c r="CH49" s="24">
        <v>5183201</v>
      </c>
      <c r="CI49" s="24">
        <v>12263929</v>
      </c>
      <c r="CJ49" s="24">
        <v>1304638.95</v>
      </c>
      <c r="CK49" s="24">
        <v>0</v>
      </c>
      <c r="CL49" s="24">
        <v>0</v>
      </c>
      <c r="CM49" s="24">
        <v>88126</v>
      </c>
      <c r="CN49" s="24">
        <v>29147869.949999999</v>
      </c>
      <c r="CO49" s="25"/>
      <c r="CP49" s="25"/>
      <c r="CQ49" s="24">
        <v>-773.31789100188553</v>
      </c>
      <c r="CR49" s="24">
        <v>-773.31789100188553</v>
      </c>
      <c r="CS49" s="24">
        <v>29148643.267891001</v>
      </c>
      <c r="CT49" s="24">
        <v>135801313.26789099</v>
      </c>
      <c r="CU49" s="24">
        <v>75819883</v>
      </c>
      <c r="CV49" s="24">
        <v>0</v>
      </c>
      <c r="CW49" s="24">
        <v>75819883</v>
      </c>
      <c r="CX49" s="24">
        <v>0</v>
      </c>
      <c r="CY49" s="22">
        <v>0</v>
      </c>
      <c r="CZ49" s="24">
        <v>0</v>
      </c>
      <c r="DA49" s="24">
        <v>0</v>
      </c>
      <c r="DB49" s="29" t="s">
        <v>221</v>
      </c>
      <c r="DC49" t="s">
        <v>222</v>
      </c>
      <c r="DD49" s="20">
        <v>0</v>
      </c>
      <c r="DE49" s="20"/>
      <c r="DF49" s="30">
        <v>1</v>
      </c>
      <c r="DG49" s="31"/>
    </row>
    <row r="50" spans="1:111" s="26" customFormat="1" x14ac:dyDescent="0.25">
      <c r="A50" s="32" t="s">
        <v>223</v>
      </c>
      <c r="B50" s="19">
        <v>0</v>
      </c>
      <c r="C50" s="20">
        <v>1</v>
      </c>
      <c r="D50" s="21">
        <v>43069</v>
      </c>
      <c r="E50" s="22" t="s">
        <v>1035</v>
      </c>
      <c r="F50" s="22" t="s">
        <v>1035</v>
      </c>
      <c r="G50" s="22" t="s">
        <v>1035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4">
        <v>0</v>
      </c>
      <c r="U50" s="25"/>
      <c r="V50" s="24">
        <v>0</v>
      </c>
      <c r="W50" s="25"/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5"/>
      <c r="AD50" s="23">
        <v>0</v>
      </c>
      <c r="AE50" s="24">
        <v>0</v>
      </c>
      <c r="AF50" s="23">
        <v>0</v>
      </c>
      <c r="AG50" s="23">
        <v>0</v>
      </c>
      <c r="AH50" s="23">
        <v>0</v>
      </c>
      <c r="AI50" s="24">
        <v>0</v>
      </c>
      <c r="AJ50" s="23">
        <v>0</v>
      </c>
      <c r="AK50" s="23">
        <v>0</v>
      </c>
      <c r="AL50" s="24">
        <v>0</v>
      </c>
      <c r="AM50" s="25"/>
      <c r="AN50" s="25"/>
      <c r="AO50" s="23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2">
        <v>0</v>
      </c>
      <c r="AX50" s="24">
        <v>0</v>
      </c>
      <c r="AY50" s="24">
        <v>0</v>
      </c>
      <c r="BA50" s="23">
        <v>0</v>
      </c>
      <c r="BB50" s="23">
        <v>0</v>
      </c>
      <c r="BC50" s="23">
        <v>0</v>
      </c>
      <c r="BD50" s="24">
        <v>0</v>
      </c>
      <c r="BE50" s="24">
        <v>0</v>
      </c>
      <c r="BF50" s="24">
        <v>0</v>
      </c>
      <c r="BG50" s="24">
        <v>0</v>
      </c>
      <c r="BI50" s="23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5"/>
      <c r="BW50" s="23">
        <v>0</v>
      </c>
      <c r="BX50" s="25"/>
      <c r="BY50" s="23">
        <v>0</v>
      </c>
      <c r="BZ50" s="24">
        <v>0</v>
      </c>
      <c r="CB50" s="24">
        <v>0</v>
      </c>
      <c r="CC50" s="24">
        <v>0</v>
      </c>
      <c r="CD50" s="24">
        <v>0</v>
      </c>
      <c r="CE50" s="25"/>
      <c r="CF50" s="24">
        <v>0</v>
      </c>
      <c r="CG50" s="24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5"/>
      <c r="CP50" s="25"/>
      <c r="CQ50" s="24">
        <v>0</v>
      </c>
      <c r="CR50" s="24">
        <v>0</v>
      </c>
      <c r="CS50" s="24">
        <v>0</v>
      </c>
      <c r="CT50" s="24">
        <v>0</v>
      </c>
      <c r="CU50" s="24">
        <v>13417</v>
      </c>
      <c r="CV50" s="24">
        <v>0</v>
      </c>
      <c r="CW50" s="24">
        <v>13417</v>
      </c>
      <c r="CX50" s="24">
        <v>-13417</v>
      </c>
      <c r="CY50" s="22">
        <v>-1</v>
      </c>
      <c r="CZ50" s="24">
        <v>670.85</v>
      </c>
      <c r="DA50" s="24">
        <v>-12746.15</v>
      </c>
      <c r="DB50" s="29" t="s">
        <v>223</v>
      </c>
      <c r="DC50" t="s">
        <v>224</v>
      </c>
      <c r="DD50" s="20">
        <v>0</v>
      </c>
      <c r="DE50" s="20"/>
      <c r="DF50" s="30" t="s">
        <v>1042</v>
      </c>
      <c r="DG50" s="6"/>
    </row>
    <row r="51" spans="1:111" s="26" customFormat="1" x14ac:dyDescent="0.25">
      <c r="A51" s="18" t="s">
        <v>225</v>
      </c>
      <c r="B51" s="19">
        <v>1</v>
      </c>
      <c r="C51" s="20">
        <v>1</v>
      </c>
      <c r="D51" s="21">
        <v>43064</v>
      </c>
      <c r="E51" s="22">
        <v>1</v>
      </c>
      <c r="F51" s="22">
        <v>1</v>
      </c>
      <c r="G51" s="22">
        <v>1</v>
      </c>
      <c r="H51" s="23">
        <v>1032306.8099999998</v>
      </c>
      <c r="I51" s="23">
        <v>41569594.200000025</v>
      </c>
      <c r="J51" s="23">
        <v>500403</v>
      </c>
      <c r="K51" s="23">
        <v>0</v>
      </c>
      <c r="L51" s="23">
        <v>972879</v>
      </c>
      <c r="M51" s="23">
        <v>4860138</v>
      </c>
      <c r="N51" s="23">
        <v>20896</v>
      </c>
      <c r="O51" s="23">
        <v>0</v>
      </c>
      <c r="P51" s="23">
        <v>0</v>
      </c>
      <c r="Q51" s="23">
        <v>0</v>
      </c>
      <c r="R51" s="23">
        <v>0</v>
      </c>
      <c r="S51" s="23">
        <v>4810208</v>
      </c>
      <c r="T51" s="24">
        <v>53766425.010000028</v>
      </c>
      <c r="U51" s="25"/>
      <c r="V51" s="24">
        <v>1063000</v>
      </c>
      <c r="W51" s="25"/>
      <c r="X51" s="24">
        <v>1063000</v>
      </c>
      <c r="Y51" s="24">
        <v>52703425.010000028</v>
      </c>
      <c r="Z51" s="24">
        <v>586787</v>
      </c>
      <c r="AA51" s="24">
        <v>0</v>
      </c>
      <c r="AB51" s="24">
        <v>0</v>
      </c>
      <c r="AC51" s="25"/>
      <c r="AD51" s="23">
        <v>0</v>
      </c>
      <c r="AE51" s="24">
        <v>0</v>
      </c>
      <c r="AF51" s="23">
        <v>2494072</v>
      </c>
      <c r="AG51" s="23">
        <v>5833003</v>
      </c>
      <c r="AH51" s="23">
        <v>2162483</v>
      </c>
      <c r="AI51" s="24">
        <v>0</v>
      </c>
      <c r="AJ51" s="23">
        <v>0</v>
      </c>
      <c r="AK51" s="23">
        <v>111284</v>
      </c>
      <c r="AL51" s="24">
        <v>11187629</v>
      </c>
      <c r="AM51" s="25"/>
      <c r="AN51" s="25"/>
      <c r="AO51" s="23">
        <v>6634.170143659474</v>
      </c>
      <c r="AP51" s="24">
        <v>6634.170143659474</v>
      </c>
      <c r="AQ51" s="24">
        <v>11180994.82985634</v>
      </c>
      <c r="AR51" s="24">
        <v>63884419.839856371</v>
      </c>
      <c r="AS51" s="24">
        <v>34804971.233338408</v>
      </c>
      <c r="AT51" s="24">
        <v>0</v>
      </c>
      <c r="AU51" s="24">
        <v>34804971.233338408</v>
      </c>
      <c r="AV51" s="24">
        <v>0</v>
      </c>
      <c r="AW51" s="22">
        <v>0</v>
      </c>
      <c r="AX51" s="24">
        <v>0</v>
      </c>
      <c r="AY51" s="24">
        <v>0</v>
      </c>
      <c r="BA51" s="23">
        <v>0</v>
      </c>
      <c r="BB51" s="23">
        <v>35920989.233338408</v>
      </c>
      <c r="BC51" s="23">
        <v>60953498.715965644</v>
      </c>
      <c r="BD51" s="24">
        <v>25032509.482627235</v>
      </c>
      <c r="BE51" s="24">
        <v>25032509.482627235</v>
      </c>
      <c r="BF51" s="24">
        <v>0</v>
      </c>
      <c r="BG51" s="24">
        <v>1063000</v>
      </c>
      <c r="BI51" s="23">
        <v>1202072</v>
      </c>
      <c r="BJ51" s="23">
        <v>43716465</v>
      </c>
      <c r="BK51" s="23">
        <v>615758</v>
      </c>
      <c r="BL51" s="23">
        <v>0</v>
      </c>
      <c r="BM51" s="23">
        <v>978052</v>
      </c>
      <c r="BN51" s="23">
        <v>5270234</v>
      </c>
      <c r="BO51" s="23">
        <v>49375</v>
      </c>
      <c r="BP51" s="23">
        <v>0</v>
      </c>
      <c r="BQ51" s="23">
        <v>0</v>
      </c>
      <c r="BR51" s="23">
        <v>0</v>
      </c>
      <c r="BS51" s="23">
        <v>0</v>
      </c>
      <c r="BT51" s="23">
        <v>4854511</v>
      </c>
      <c r="BU51" s="23">
        <v>56686467</v>
      </c>
      <c r="BV51" s="25"/>
      <c r="BW51" s="23">
        <v>1142527.6299999999</v>
      </c>
      <c r="BX51" s="25"/>
      <c r="BY51" s="23">
        <v>1142527.6299999999</v>
      </c>
      <c r="BZ51" s="24">
        <v>55543939.369999997</v>
      </c>
      <c r="CB51" s="24">
        <v>636763</v>
      </c>
      <c r="CC51" s="24">
        <v>0</v>
      </c>
      <c r="CD51" s="24">
        <v>0</v>
      </c>
      <c r="CE51" s="25"/>
      <c r="CF51" s="24">
        <v>0</v>
      </c>
      <c r="CG51" s="24">
        <v>0</v>
      </c>
      <c r="CH51" s="24">
        <v>2636499</v>
      </c>
      <c r="CI51" s="24">
        <v>6209217</v>
      </c>
      <c r="CJ51" s="24">
        <v>2339506</v>
      </c>
      <c r="CK51" s="24">
        <v>0</v>
      </c>
      <c r="CL51" s="24">
        <v>0</v>
      </c>
      <c r="CM51" s="24">
        <v>97047</v>
      </c>
      <c r="CN51" s="24">
        <v>11919032</v>
      </c>
      <c r="CO51" s="25"/>
      <c r="CP51" s="25"/>
      <c r="CQ51" s="24">
        <v>-75.95795313907233</v>
      </c>
      <c r="CR51" s="24">
        <v>-75.95795313907233</v>
      </c>
      <c r="CS51" s="24">
        <v>11919107.957953138</v>
      </c>
      <c r="CT51" s="24">
        <v>67463047.32795313</v>
      </c>
      <c r="CU51" s="24">
        <v>35700016</v>
      </c>
      <c r="CV51" s="24">
        <v>0</v>
      </c>
      <c r="CW51" s="24">
        <v>35700016</v>
      </c>
      <c r="CX51" s="24">
        <v>0</v>
      </c>
      <c r="CY51" s="22">
        <v>0</v>
      </c>
      <c r="CZ51" s="24">
        <v>0</v>
      </c>
      <c r="DA51" s="24">
        <v>0</v>
      </c>
      <c r="DB51" s="29" t="s">
        <v>225</v>
      </c>
      <c r="DC51" t="s">
        <v>226</v>
      </c>
      <c r="DD51" s="20">
        <v>0</v>
      </c>
      <c r="DE51" s="20"/>
      <c r="DF51" s="30">
        <v>1</v>
      </c>
      <c r="DG51" s="31"/>
    </row>
    <row r="52" spans="1:111" s="26" customFormat="1" x14ac:dyDescent="0.25">
      <c r="A52" s="18" t="s">
        <v>227</v>
      </c>
      <c r="B52" s="19">
        <v>1</v>
      </c>
      <c r="C52" s="20">
        <v>1</v>
      </c>
      <c r="D52" s="21">
        <v>43010</v>
      </c>
      <c r="E52" s="22">
        <v>0.99860624082270766</v>
      </c>
      <c r="F52" s="22">
        <v>0.9951757862473618</v>
      </c>
      <c r="G52" s="22">
        <v>0.99580553897193913</v>
      </c>
      <c r="H52" s="23">
        <v>6799661.7317626141</v>
      </c>
      <c r="I52" s="23">
        <v>100489421.28</v>
      </c>
      <c r="J52" s="23">
        <v>1354959.99</v>
      </c>
      <c r="K52" s="23">
        <v>1154983.04</v>
      </c>
      <c r="L52" s="23">
        <v>2974964.2900000005</v>
      </c>
      <c r="M52" s="23">
        <v>10066622.090719473</v>
      </c>
      <c r="N52" s="23">
        <v>5039898.4313158235</v>
      </c>
      <c r="O52" s="23">
        <v>26238999.531506818</v>
      </c>
      <c r="P52" s="23">
        <v>0</v>
      </c>
      <c r="Q52" s="23">
        <v>224758.96291456741</v>
      </c>
      <c r="R52" s="23">
        <v>0</v>
      </c>
      <c r="S52" s="23">
        <v>8723281</v>
      </c>
      <c r="T52" s="24">
        <v>163067550.34821931</v>
      </c>
      <c r="U52" s="25"/>
      <c r="V52" s="24">
        <v>0</v>
      </c>
      <c r="W52" s="25"/>
      <c r="X52" s="24">
        <v>0</v>
      </c>
      <c r="Y52" s="24">
        <v>163067550.34821931</v>
      </c>
      <c r="Z52" s="24">
        <v>1588562.7692671418</v>
      </c>
      <c r="AA52" s="24">
        <v>575588</v>
      </c>
      <c r="AB52" s="24">
        <v>2442683</v>
      </c>
      <c r="AC52" s="25"/>
      <c r="AD52" s="23">
        <v>1226282</v>
      </c>
      <c r="AE52" s="24">
        <v>1086181.8622724153</v>
      </c>
      <c r="AF52" s="23">
        <v>0</v>
      </c>
      <c r="AG52" s="23">
        <v>0</v>
      </c>
      <c r="AH52" s="23">
        <v>6585049.2174827317</v>
      </c>
      <c r="AI52" s="24">
        <v>0</v>
      </c>
      <c r="AJ52" s="23">
        <v>0</v>
      </c>
      <c r="AK52" s="23">
        <v>12454951</v>
      </c>
      <c r="AL52" s="24">
        <v>25959297.849022288</v>
      </c>
      <c r="AM52" s="25"/>
      <c r="AN52" s="25"/>
      <c r="AO52" s="23">
        <v>796260.17100549652</v>
      </c>
      <c r="AP52" s="24">
        <v>796260.17100549652</v>
      </c>
      <c r="AQ52" s="24">
        <v>25163037.678016793</v>
      </c>
      <c r="AR52" s="24">
        <v>188230588.02623609</v>
      </c>
      <c r="AS52" s="24">
        <v>80752396</v>
      </c>
      <c r="AT52" s="24">
        <v>0</v>
      </c>
      <c r="AU52" s="24">
        <v>80752396</v>
      </c>
      <c r="AV52" s="24">
        <v>0</v>
      </c>
      <c r="AW52" s="22">
        <v>0</v>
      </c>
      <c r="AX52" s="24">
        <v>0</v>
      </c>
      <c r="AY52" s="24">
        <v>0</v>
      </c>
      <c r="BA52" s="23">
        <v>0</v>
      </c>
      <c r="BB52" s="23">
        <v>79533781</v>
      </c>
      <c r="BC52" s="23">
        <v>179848464.47169346</v>
      </c>
      <c r="BD52" s="24">
        <v>100314683.47169346</v>
      </c>
      <c r="BE52" s="24">
        <v>100314683.47169346</v>
      </c>
      <c r="BF52" s="24">
        <v>0</v>
      </c>
      <c r="BG52" s="24">
        <v>0</v>
      </c>
      <c r="BI52" s="23">
        <v>5553665.0554468064</v>
      </c>
      <c r="BJ52" s="23">
        <v>109651589</v>
      </c>
      <c r="BK52" s="23">
        <v>1118088</v>
      </c>
      <c r="BL52" s="23">
        <v>1351881</v>
      </c>
      <c r="BM52" s="23">
        <v>2639344</v>
      </c>
      <c r="BN52" s="23">
        <v>11203795.485381927</v>
      </c>
      <c r="BO52" s="23">
        <v>4921728.4311797312</v>
      </c>
      <c r="BP52" s="23">
        <v>27898546.019216072</v>
      </c>
      <c r="BQ52" s="23">
        <v>0</v>
      </c>
      <c r="BR52" s="23">
        <v>0</v>
      </c>
      <c r="BS52" s="23">
        <v>0</v>
      </c>
      <c r="BT52" s="23">
        <v>9068103</v>
      </c>
      <c r="BU52" s="23">
        <v>173406739.99122453</v>
      </c>
      <c r="BV52" s="25"/>
      <c r="BW52" s="23">
        <v>0</v>
      </c>
      <c r="BX52" s="25"/>
      <c r="BY52" s="23">
        <v>0</v>
      </c>
      <c r="BZ52" s="24">
        <v>173406739.99122453</v>
      </c>
      <c r="CB52" s="24">
        <v>1702066.065207229</v>
      </c>
      <c r="CC52" s="24">
        <v>614077</v>
      </c>
      <c r="CD52" s="24">
        <v>2334752</v>
      </c>
      <c r="CE52" s="25"/>
      <c r="CF52" s="24">
        <v>1287596</v>
      </c>
      <c r="CG52" s="24">
        <v>1099596.5959709387</v>
      </c>
      <c r="CH52" s="24">
        <v>0</v>
      </c>
      <c r="CI52" s="24">
        <v>0</v>
      </c>
      <c r="CJ52" s="24">
        <v>6914301.6783568682</v>
      </c>
      <c r="CK52" s="24">
        <v>0</v>
      </c>
      <c r="CL52" s="24">
        <v>0</v>
      </c>
      <c r="CM52" s="24">
        <v>13833527</v>
      </c>
      <c r="CN52" s="24">
        <v>27785916.339535035</v>
      </c>
      <c r="CO52" s="25"/>
      <c r="CP52" s="25"/>
      <c r="CQ52" s="24">
        <v>870567.26651913568</v>
      </c>
      <c r="CR52" s="24">
        <v>870567.26651913568</v>
      </c>
      <c r="CS52" s="24">
        <v>26915349.073015898</v>
      </c>
      <c r="CT52" s="24">
        <v>200322089.06424043</v>
      </c>
      <c r="CU52" s="24">
        <v>84162912</v>
      </c>
      <c r="CV52" s="24">
        <v>0</v>
      </c>
      <c r="CW52" s="24">
        <v>84162912</v>
      </c>
      <c r="CX52" s="24">
        <v>0</v>
      </c>
      <c r="CY52" s="22">
        <v>0</v>
      </c>
      <c r="CZ52" s="24">
        <v>0</v>
      </c>
      <c r="DA52" s="24">
        <v>0</v>
      </c>
      <c r="DB52" s="29" t="s">
        <v>227</v>
      </c>
      <c r="DC52" t="s">
        <v>228</v>
      </c>
      <c r="DD52" s="20">
        <v>0</v>
      </c>
      <c r="DE52" s="20"/>
      <c r="DF52" s="30">
        <v>1</v>
      </c>
      <c r="DG52" s="31"/>
    </row>
    <row r="53" spans="1:111" s="26" customFormat="1" x14ac:dyDescent="0.25">
      <c r="A53" s="18" t="s">
        <v>229</v>
      </c>
      <c r="B53" s="19">
        <v>1</v>
      </c>
      <c r="C53" s="20">
        <v>1</v>
      </c>
      <c r="D53" s="21">
        <v>43038</v>
      </c>
      <c r="E53" s="22">
        <v>0.98436467629824898</v>
      </c>
      <c r="F53" s="22">
        <v>1</v>
      </c>
      <c r="G53" s="22">
        <v>1</v>
      </c>
      <c r="H53" s="23">
        <v>1063723.1721367375</v>
      </c>
      <c r="I53" s="23">
        <v>28105569.439999998</v>
      </c>
      <c r="J53" s="23">
        <v>655927</v>
      </c>
      <c r="K53" s="23">
        <v>0</v>
      </c>
      <c r="L53" s="23">
        <v>862695</v>
      </c>
      <c r="M53" s="23">
        <v>3031413.0356350644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3092316</v>
      </c>
      <c r="T53" s="24">
        <v>36811643.647771798</v>
      </c>
      <c r="U53" s="25"/>
      <c r="V53" s="24">
        <v>0</v>
      </c>
      <c r="W53" s="25"/>
      <c r="X53" s="24">
        <v>0</v>
      </c>
      <c r="Y53" s="24">
        <v>36811643.647771798</v>
      </c>
      <c r="Z53" s="24">
        <v>217381</v>
      </c>
      <c r="AA53" s="24">
        <v>0</v>
      </c>
      <c r="AB53" s="24">
        <v>0</v>
      </c>
      <c r="AC53" s="25"/>
      <c r="AD53" s="23">
        <v>0</v>
      </c>
      <c r="AE53" s="24">
        <v>584150</v>
      </c>
      <c r="AF53" s="23">
        <v>1215272.0202409108</v>
      </c>
      <c r="AG53" s="23">
        <v>6128850.3632034818</v>
      </c>
      <c r="AH53" s="23">
        <v>1747865.4814461072</v>
      </c>
      <c r="AI53" s="24">
        <v>0</v>
      </c>
      <c r="AJ53" s="23">
        <v>0</v>
      </c>
      <c r="AK53" s="23">
        <v>162540</v>
      </c>
      <c r="AL53" s="24">
        <v>10056058.864890501</v>
      </c>
      <c r="AM53" s="25"/>
      <c r="AN53" s="25"/>
      <c r="AO53" s="23">
        <v>46777.131665223213</v>
      </c>
      <c r="AP53" s="24">
        <v>46777.131665223213</v>
      </c>
      <c r="AQ53" s="24">
        <v>10009281.733225279</v>
      </c>
      <c r="AR53" s="24">
        <v>46820925.380997077</v>
      </c>
      <c r="AS53" s="24">
        <v>31711055</v>
      </c>
      <c r="AT53" s="24">
        <v>0</v>
      </c>
      <c r="AU53" s="24">
        <v>31711055</v>
      </c>
      <c r="AV53" s="24">
        <v>0</v>
      </c>
      <c r="AW53" s="22">
        <v>0</v>
      </c>
      <c r="AX53" s="24">
        <v>0</v>
      </c>
      <c r="AY53" s="24">
        <v>0</v>
      </c>
      <c r="BA53" s="23">
        <v>17309</v>
      </c>
      <c r="BB53" s="23">
        <v>31710377</v>
      </c>
      <c r="BC53" s="23">
        <v>44218204.5</v>
      </c>
      <c r="BD53" s="24">
        <v>12507827.5</v>
      </c>
      <c r="BE53" s="24">
        <v>12490518.5</v>
      </c>
      <c r="BF53" s="24">
        <v>0</v>
      </c>
      <c r="BG53" s="24">
        <v>0</v>
      </c>
      <c r="BI53" s="23">
        <v>1135557</v>
      </c>
      <c r="BJ53" s="23">
        <v>33080093</v>
      </c>
      <c r="BK53" s="23">
        <v>740848</v>
      </c>
      <c r="BL53" s="23">
        <v>0</v>
      </c>
      <c r="BM53" s="23">
        <v>807888</v>
      </c>
      <c r="BN53" s="23">
        <v>2774609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2548232</v>
      </c>
      <c r="BU53" s="23">
        <v>41087227</v>
      </c>
      <c r="BV53" s="25"/>
      <c r="BW53" s="23">
        <v>0</v>
      </c>
      <c r="BX53" s="25"/>
      <c r="BY53" s="23">
        <v>0</v>
      </c>
      <c r="BZ53" s="24">
        <v>41087227</v>
      </c>
      <c r="CB53" s="24">
        <v>230606</v>
      </c>
      <c r="CC53" s="24">
        <v>0</v>
      </c>
      <c r="CD53" s="24">
        <v>0</v>
      </c>
      <c r="CE53" s="25"/>
      <c r="CF53" s="24">
        <v>0</v>
      </c>
      <c r="CG53" s="24">
        <v>652627</v>
      </c>
      <c r="CH53" s="24">
        <v>1347709</v>
      </c>
      <c r="CI53" s="24">
        <v>5938290</v>
      </c>
      <c r="CJ53" s="24">
        <v>1833520.9581188757</v>
      </c>
      <c r="CK53" s="24">
        <v>0</v>
      </c>
      <c r="CL53" s="24">
        <v>0</v>
      </c>
      <c r="CM53" s="24">
        <v>203196</v>
      </c>
      <c r="CN53" s="24">
        <v>10205948.958118876</v>
      </c>
      <c r="CO53" s="25"/>
      <c r="CP53" s="25"/>
      <c r="CQ53" s="24">
        <v>21303.100919504141</v>
      </c>
      <c r="CR53" s="24">
        <v>21303.100919504141</v>
      </c>
      <c r="CS53" s="24">
        <v>10184645.857199373</v>
      </c>
      <c r="CT53" s="24">
        <v>51271872.857199371</v>
      </c>
      <c r="CU53" s="24">
        <v>33816148</v>
      </c>
      <c r="CV53" s="24">
        <v>0</v>
      </c>
      <c r="CW53" s="24">
        <v>33816148</v>
      </c>
      <c r="CX53" s="24">
        <v>0</v>
      </c>
      <c r="CY53" s="22">
        <v>0</v>
      </c>
      <c r="CZ53" s="24">
        <v>0</v>
      </c>
      <c r="DA53" s="24">
        <v>0</v>
      </c>
      <c r="DB53" s="29" t="s">
        <v>229</v>
      </c>
      <c r="DC53" t="s">
        <v>230</v>
      </c>
      <c r="DD53" s="20">
        <v>0</v>
      </c>
      <c r="DE53" s="20"/>
      <c r="DF53" s="30">
        <v>1</v>
      </c>
      <c r="DG53" s="31"/>
    </row>
    <row r="54" spans="1:111" s="26" customFormat="1" x14ac:dyDescent="0.25">
      <c r="A54" s="18" t="s">
        <v>231</v>
      </c>
      <c r="B54" s="19">
        <v>1</v>
      </c>
      <c r="C54" s="20">
        <v>1</v>
      </c>
      <c r="D54" s="21">
        <v>43035</v>
      </c>
      <c r="E54" s="22">
        <v>1</v>
      </c>
      <c r="F54" s="22">
        <v>1</v>
      </c>
      <c r="G54" s="22">
        <v>1</v>
      </c>
      <c r="H54" s="23">
        <v>607106.22</v>
      </c>
      <c r="I54" s="23">
        <v>7880837.7300000023</v>
      </c>
      <c r="J54" s="23">
        <v>163760.60999999999</v>
      </c>
      <c r="K54" s="23">
        <v>0</v>
      </c>
      <c r="L54" s="23">
        <v>55459.21</v>
      </c>
      <c r="M54" s="23">
        <v>954149.42000000016</v>
      </c>
      <c r="N54" s="23">
        <v>82618</v>
      </c>
      <c r="O54" s="23">
        <v>0</v>
      </c>
      <c r="P54" s="23">
        <v>0</v>
      </c>
      <c r="Q54" s="23">
        <v>0</v>
      </c>
      <c r="R54" s="23">
        <v>0</v>
      </c>
      <c r="S54" s="23">
        <v>362995.35</v>
      </c>
      <c r="T54" s="24">
        <v>10106926.540000003</v>
      </c>
      <c r="U54" s="25"/>
      <c r="V54" s="24">
        <v>0</v>
      </c>
      <c r="W54" s="25"/>
      <c r="X54" s="24">
        <v>0</v>
      </c>
      <c r="Y54" s="24">
        <v>10106926.540000003</v>
      </c>
      <c r="Z54" s="24">
        <v>0</v>
      </c>
      <c r="AA54" s="24">
        <v>0</v>
      </c>
      <c r="AB54" s="24">
        <v>0</v>
      </c>
      <c r="AC54" s="25"/>
      <c r="AD54" s="23">
        <v>0</v>
      </c>
      <c r="AE54" s="24">
        <v>0</v>
      </c>
      <c r="AF54" s="23">
        <v>228898</v>
      </c>
      <c r="AG54" s="23">
        <v>361073</v>
      </c>
      <c r="AH54" s="23">
        <v>96412</v>
      </c>
      <c r="AI54" s="24">
        <v>0</v>
      </c>
      <c r="AJ54" s="23">
        <v>0</v>
      </c>
      <c r="AK54" s="23">
        <v>18542</v>
      </c>
      <c r="AL54" s="24">
        <v>704925</v>
      </c>
      <c r="AM54" s="25"/>
      <c r="AN54" s="25"/>
      <c r="AO54" s="23">
        <v>16275.573273846781</v>
      </c>
      <c r="AP54" s="24">
        <v>16275.573273846781</v>
      </c>
      <c r="AQ54" s="24">
        <v>688649.42672615324</v>
      </c>
      <c r="AR54" s="24">
        <v>10795575.966726156</v>
      </c>
      <c r="AS54" s="24">
        <v>5183363.096948687</v>
      </c>
      <c r="AT54" s="24">
        <v>0</v>
      </c>
      <c r="AU54" s="24">
        <v>5183363.096948687</v>
      </c>
      <c r="AV54" s="24">
        <v>0</v>
      </c>
      <c r="AW54" s="22">
        <v>0</v>
      </c>
      <c r="AX54" s="24">
        <v>0</v>
      </c>
      <c r="AY54" s="24">
        <v>0</v>
      </c>
      <c r="BA54" s="23">
        <v>0</v>
      </c>
      <c r="BB54" s="23">
        <v>5517295.096948687</v>
      </c>
      <c r="BC54" s="23">
        <v>10774031.109999994</v>
      </c>
      <c r="BD54" s="24">
        <v>5256736.0130513068</v>
      </c>
      <c r="BE54" s="24">
        <v>5256736.0130513068</v>
      </c>
      <c r="BF54" s="24">
        <v>0</v>
      </c>
      <c r="BG54" s="24">
        <v>0</v>
      </c>
      <c r="BI54" s="23">
        <v>705167</v>
      </c>
      <c r="BJ54" s="23">
        <v>8363320</v>
      </c>
      <c r="BK54" s="23">
        <v>36250</v>
      </c>
      <c r="BL54" s="23">
        <v>0</v>
      </c>
      <c r="BM54" s="23">
        <v>59030</v>
      </c>
      <c r="BN54" s="23">
        <v>978508</v>
      </c>
      <c r="BO54" s="23">
        <v>45416</v>
      </c>
      <c r="BP54" s="23">
        <v>0</v>
      </c>
      <c r="BQ54" s="23">
        <v>0</v>
      </c>
      <c r="BR54" s="23">
        <v>0</v>
      </c>
      <c r="BS54" s="23">
        <v>0</v>
      </c>
      <c r="BT54" s="23">
        <v>347000</v>
      </c>
      <c r="BU54" s="23">
        <v>10534691</v>
      </c>
      <c r="BV54" s="25"/>
      <c r="BW54" s="23">
        <v>0</v>
      </c>
      <c r="BX54" s="25"/>
      <c r="BY54" s="23">
        <v>0</v>
      </c>
      <c r="BZ54" s="24">
        <v>10534691</v>
      </c>
      <c r="CB54" s="24">
        <v>0</v>
      </c>
      <c r="CC54" s="24">
        <v>0</v>
      </c>
      <c r="CD54" s="24">
        <v>0</v>
      </c>
      <c r="CE54" s="25"/>
      <c r="CF54" s="24">
        <v>0</v>
      </c>
      <c r="CG54" s="24">
        <v>0</v>
      </c>
      <c r="CH54" s="24">
        <v>244929</v>
      </c>
      <c r="CI54" s="24">
        <v>403005</v>
      </c>
      <c r="CJ54" s="24">
        <v>103338</v>
      </c>
      <c r="CK54" s="24">
        <v>0</v>
      </c>
      <c r="CL54" s="24">
        <v>0</v>
      </c>
      <c r="CM54" s="24">
        <v>0</v>
      </c>
      <c r="CN54" s="24">
        <v>751272</v>
      </c>
      <c r="CO54" s="25"/>
      <c r="CP54" s="25"/>
      <c r="CQ54" s="24">
        <v>-186.34723036579504</v>
      </c>
      <c r="CR54" s="24">
        <v>-186.34723036579504</v>
      </c>
      <c r="CS54" s="24">
        <v>751458.34723036585</v>
      </c>
      <c r="CT54" s="24">
        <v>11286149.347230365</v>
      </c>
      <c r="CU54" s="24">
        <v>5215906.096948687</v>
      </c>
      <c r="CV54" s="24">
        <v>0</v>
      </c>
      <c r="CW54" s="24">
        <v>5215906.096948687</v>
      </c>
      <c r="CX54" s="24">
        <v>0</v>
      </c>
      <c r="CY54" s="22">
        <v>0</v>
      </c>
      <c r="CZ54" s="24">
        <v>0</v>
      </c>
      <c r="DA54" s="24">
        <v>0</v>
      </c>
      <c r="DB54" s="29" t="s">
        <v>231</v>
      </c>
      <c r="DC54" t="s">
        <v>232</v>
      </c>
      <c r="DD54" s="20">
        <v>0</v>
      </c>
      <c r="DE54" s="20"/>
      <c r="DF54" s="30">
        <v>1</v>
      </c>
      <c r="DG54" s="31"/>
    </row>
    <row r="55" spans="1:111" s="26" customFormat="1" x14ac:dyDescent="0.25">
      <c r="A55" s="18" t="s">
        <v>233</v>
      </c>
      <c r="B55" s="19">
        <v>1</v>
      </c>
      <c r="C55" s="20">
        <v>1</v>
      </c>
      <c r="D55" s="21">
        <v>42996</v>
      </c>
      <c r="E55" s="22">
        <v>1</v>
      </c>
      <c r="F55" s="22">
        <v>1</v>
      </c>
      <c r="G55" s="22">
        <v>1</v>
      </c>
      <c r="H55" s="23">
        <v>670361</v>
      </c>
      <c r="I55" s="23">
        <v>12653000</v>
      </c>
      <c r="J55" s="23">
        <v>197104</v>
      </c>
      <c r="K55" s="23">
        <v>92619</v>
      </c>
      <c r="L55" s="23">
        <v>368873</v>
      </c>
      <c r="M55" s="23">
        <v>1434221.94</v>
      </c>
      <c r="N55" s="23">
        <v>1045359</v>
      </c>
      <c r="O55" s="23">
        <v>2998927</v>
      </c>
      <c r="P55" s="23">
        <v>828989</v>
      </c>
      <c r="Q55" s="23">
        <v>0</v>
      </c>
      <c r="R55" s="23">
        <v>0</v>
      </c>
      <c r="S55" s="23">
        <v>964167</v>
      </c>
      <c r="T55" s="24">
        <v>21253620.939999998</v>
      </c>
      <c r="U55" s="25"/>
      <c r="V55" s="24">
        <v>0</v>
      </c>
      <c r="W55" s="25"/>
      <c r="X55" s="24">
        <v>0</v>
      </c>
      <c r="Y55" s="24">
        <v>21253620.939999998</v>
      </c>
      <c r="Z55" s="24">
        <v>0</v>
      </c>
      <c r="AA55" s="24">
        <v>0</v>
      </c>
      <c r="AB55" s="24">
        <v>0</v>
      </c>
      <c r="AC55" s="25"/>
      <c r="AD55" s="23">
        <v>0</v>
      </c>
      <c r="AE55" s="24">
        <v>0</v>
      </c>
      <c r="AF55" s="23">
        <v>0</v>
      </c>
      <c r="AG55" s="23">
        <v>0</v>
      </c>
      <c r="AH55" s="23">
        <v>0</v>
      </c>
      <c r="AI55" s="24">
        <v>0</v>
      </c>
      <c r="AJ55" s="23">
        <v>0</v>
      </c>
      <c r="AK55" s="23">
        <v>522336</v>
      </c>
      <c r="AL55" s="24">
        <v>522336</v>
      </c>
      <c r="AM55" s="25"/>
      <c r="AN55" s="25"/>
      <c r="AO55" s="23">
        <v>78909.582902183043</v>
      </c>
      <c r="AP55" s="24">
        <v>78909.582902183043</v>
      </c>
      <c r="AQ55" s="24">
        <v>443426.41709781694</v>
      </c>
      <c r="AR55" s="24">
        <v>21697047.357097816</v>
      </c>
      <c r="AS55" s="24">
        <v>18230394</v>
      </c>
      <c r="AT55" s="24">
        <v>0</v>
      </c>
      <c r="AU55" s="24">
        <v>18230394</v>
      </c>
      <c r="AV55" s="24">
        <v>0</v>
      </c>
      <c r="AW55" s="22">
        <v>0</v>
      </c>
      <c r="AX55" s="24">
        <v>0</v>
      </c>
      <c r="AY55" s="24">
        <v>0</v>
      </c>
      <c r="BA55" s="23">
        <v>0</v>
      </c>
      <c r="BB55" s="23">
        <v>18340551</v>
      </c>
      <c r="BC55" s="23">
        <v>21511752.476141445</v>
      </c>
      <c r="BD55" s="24">
        <v>3171201.4761414453</v>
      </c>
      <c r="BE55" s="24">
        <v>3171201.4761414453</v>
      </c>
      <c r="BF55" s="24">
        <v>0</v>
      </c>
      <c r="BG55" s="24">
        <v>0</v>
      </c>
      <c r="BI55" s="23">
        <v>714720</v>
      </c>
      <c r="BJ55" s="23">
        <v>12773555</v>
      </c>
      <c r="BK55" s="23">
        <v>206966</v>
      </c>
      <c r="BL55" s="23">
        <v>77119</v>
      </c>
      <c r="BM55" s="23">
        <v>349490</v>
      </c>
      <c r="BN55" s="23">
        <v>1621204</v>
      </c>
      <c r="BO55" s="23">
        <v>1110272</v>
      </c>
      <c r="BP55" s="23">
        <v>3296538</v>
      </c>
      <c r="BQ55" s="23">
        <v>920200</v>
      </c>
      <c r="BR55" s="23">
        <v>0</v>
      </c>
      <c r="BS55" s="23">
        <v>0</v>
      </c>
      <c r="BT55" s="23">
        <v>623331</v>
      </c>
      <c r="BU55" s="23">
        <v>21693395</v>
      </c>
      <c r="BV55" s="25"/>
      <c r="BW55" s="23">
        <v>0</v>
      </c>
      <c r="BX55" s="25"/>
      <c r="BY55" s="23">
        <v>0</v>
      </c>
      <c r="BZ55" s="24">
        <v>21693395</v>
      </c>
      <c r="CB55" s="24">
        <v>0</v>
      </c>
      <c r="CC55" s="24">
        <v>0</v>
      </c>
      <c r="CD55" s="24">
        <v>0</v>
      </c>
      <c r="CE55" s="25"/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710539</v>
      </c>
      <c r="CN55" s="24">
        <v>710539</v>
      </c>
      <c r="CO55" s="25"/>
      <c r="CP55" s="25"/>
      <c r="CQ55" s="24">
        <v>86114.477690590138</v>
      </c>
      <c r="CR55" s="24">
        <v>86114.477690590138</v>
      </c>
      <c r="CS55" s="24">
        <v>624424.52230940992</v>
      </c>
      <c r="CT55" s="24">
        <v>22317819.522309411</v>
      </c>
      <c r="CU55" s="24">
        <v>18367057</v>
      </c>
      <c r="CV55" s="24">
        <v>0</v>
      </c>
      <c r="CW55" s="24">
        <v>18367057</v>
      </c>
      <c r="CX55" s="24">
        <v>0</v>
      </c>
      <c r="CY55" s="22">
        <v>0</v>
      </c>
      <c r="CZ55" s="24">
        <v>0</v>
      </c>
      <c r="DA55" s="24">
        <v>0</v>
      </c>
      <c r="DB55" s="29" t="s">
        <v>233</v>
      </c>
      <c r="DC55" t="s">
        <v>234</v>
      </c>
      <c r="DD55" s="20">
        <v>0</v>
      </c>
      <c r="DE55" s="20"/>
      <c r="DF55" s="30">
        <v>1</v>
      </c>
      <c r="DG55" s="31"/>
    </row>
    <row r="56" spans="1:111" s="26" customFormat="1" x14ac:dyDescent="0.25">
      <c r="A56" s="32" t="s">
        <v>235</v>
      </c>
      <c r="B56" s="19">
        <v>0</v>
      </c>
      <c r="C56" s="20">
        <v>1</v>
      </c>
      <c r="D56" s="21">
        <v>43090</v>
      </c>
      <c r="E56" s="22" t="s">
        <v>1035</v>
      </c>
      <c r="F56" s="22" t="s">
        <v>1035</v>
      </c>
      <c r="G56" s="22" t="s">
        <v>1035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4">
        <v>0</v>
      </c>
      <c r="U56" s="25"/>
      <c r="V56" s="24">
        <v>0</v>
      </c>
      <c r="W56" s="25"/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5"/>
      <c r="AD56" s="23">
        <v>0</v>
      </c>
      <c r="AE56" s="24">
        <v>0</v>
      </c>
      <c r="AF56" s="23">
        <v>0</v>
      </c>
      <c r="AG56" s="23">
        <v>0</v>
      </c>
      <c r="AH56" s="23">
        <v>0</v>
      </c>
      <c r="AI56" s="24">
        <v>0</v>
      </c>
      <c r="AJ56" s="23">
        <v>0</v>
      </c>
      <c r="AK56" s="23">
        <v>188690.36</v>
      </c>
      <c r="AL56" s="24">
        <v>188690.36</v>
      </c>
      <c r="AM56" s="25"/>
      <c r="AN56" s="25"/>
      <c r="AO56" s="23">
        <v>0</v>
      </c>
      <c r="AP56" s="24">
        <v>0</v>
      </c>
      <c r="AQ56" s="24">
        <v>188690.36</v>
      </c>
      <c r="AR56" s="24">
        <v>188690.36</v>
      </c>
      <c r="AS56" s="24">
        <v>123831.35</v>
      </c>
      <c r="AT56" s="24">
        <v>0</v>
      </c>
      <c r="AU56" s="24">
        <v>123831.35</v>
      </c>
      <c r="AV56" s="24">
        <v>0</v>
      </c>
      <c r="AW56" s="22">
        <v>0</v>
      </c>
      <c r="AX56" s="24">
        <v>0</v>
      </c>
      <c r="AY56" s="24">
        <v>0</v>
      </c>
      <c r="BA56" s="23">
        <v>0</v>
      </c>
      <c r="BB56" s="23">
        <v>99208.35</v>
      </c>
      <c r="BC56" s="23">
        <v>232318</v>
      </c>
      <c r="BD56" s="24">
        <v>133109.65</v>
      </c>
      <c r="BE56" s="24">
        <v>133109.65</v>
      </c>
      <c r="BF56" s="24">
        <v>0</v>
      </c>
      <c r="BG56" s="24">
        <v>0</v>
      </c>
      <c r="BI56" s="23"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3">
        <v>0</v>
      </c>
      <c r="BR56" s="23">
        <v>0</v>
      </c>
      <c r="BS56" s="23">
        <v>0</v>
      </c>
      <c r="BT56" s="23">
        <v>0</v>
      </c>
      <c r="BU56" s="23">
        <v>0</v>
      </c>
      <c r="BV56" s="25"/>
      <c r="BW56" s="23">
        <v>0</v>
      </c>
      <c r="BX56" s="25"/>
      <c r="BY56" s="23">
        <v>0</v>
      </c>
      <c r="BZ56" s="24">
        <v>0</v>
      </c>
      <c r="CB56" s="24">
        <v>0</v>
      </c>
      <c r="CC56" s="24">
        <v>0</v>
      </c>
      <c r="CD56" s="24">
        <v>0</v>
      </c>
      <c r="CE56" s="25"/>
      <c r="CF56" s="24">
        <v>0</v>
      </c>
      <c r="CG56" s="24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188717.52</v>
      </c>
      <c r="CN56" s="24">
        <v>188717.52</v>
      </c>
      <c r="CO56" s="25"/>
      <c r="CP56" s="25"/>
      <c r="CQ56" s="24">
        <v>0</v>
      </c>
      <c r="CR56" s="24">
        <v>0</v>
      </c>
      <c r="CS56" s="24">
        <v>188717.52</v>
      </c>
      <c r="CT56" s="24">
        <v>188717.52</v>
      </c>
      <c r="CU56" s="24">
        <v>186634</v>
      </c>
      <c r="CV56" s="24">
        <v>0</v>
      </c>
      <c r="CW56" s="24">
        <v>186634</v>
      </c>
      <c r="CX56" s="24">
        <v>0</v>
      </c>
      <c r="CY56" s="22">
        <v>0</v>
      </c>
      <c r="CZ56" s="24">
        <v>0</v>
      </c>
      <c r="DA56" s="24">
        <v>0</v>
      </c>
      <c r="DB56" s="29" t="s">
        <v>235</v>
      </c>
      <c r="DC56" t="s">
        <v>236</v>
      </c>
      <c r="DD56" s="20">
        <v>0</v>
      </c>
      <c r="DE56" s="20"/>
      <c r="DF56" s="30" t="s">
        <v>1042</v>
      </c>
      <c r="DG56" s="6"/>
    </row>
    <row r="57" spans="1:111" s="26" customFormat="1" x14ac:dyDescent="0.25">
      <c r="A57" s="32" t="s">
        <v>237</v>
      </c>
      <c r="B57" s="19">
        <v>0</v>
      </c>
      <c r="C57" s="20">
        <v>1</v>
      </c>
      <c r="D57" s="21">
        <v>43053</v>
      </c>
      <c r="E57" s="22" t="s">
        <v>1035</v>
      </c>
      <c r="F57" s="22" t="s">
        <v>1035</v>
      </c>
      <c r="G57" s="22" t="s">
        <v>1035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4">
        <v>0</v>
      </c>
      <c r="U57" s="25"/>
      <c r="V57" s="24">
        <v>0</v>
      </c>
      <c r="W57" s="25"/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5"/>
      <c r="AD57" s="23">
        <v>0</v>
      </c>
      <c r="AE57" s="24">
        <v>0</v>
      </c>
      <c r="AF57" s="23">
        <v>0</v>
      </c>
      <c r="AG57" s="23">
        <v>0</v>
      </c>
      <c r="AH57" s="23">
        <v>0</v>
      </c>
      <c r="AI57" s="24">
        <v>0</v>
      </c>
      <c r="AJ57" s="23">
        <v>0</v>
      </c>
      <c r="AK57" s="23">
        <v>60718</v>
      </c>
      <c r="AL57" s="24">
        <v>60718</v>
      </c>
      <c r="AM57" s="25"/>
      <c r="AN57" s="25"/>
      <c r="AO57" s="23">
        <v>0</v>
      </c>
      <c r="AP57" s="24">
        <v>0</v>
      </c>
      <c r="AQ57" s="24">
        <v>60718</v>
      </c>
      <c r="AR57" s="24">
        <v>60718</v>
      </c>
      <c r="AS57" s="24">
        <v>34959</v>
      </c>
      <c r="AT57" s="24">
        <v>0</v>
      </c>
      <c r="AU57" s="24">
        <v>34959</v>
      </c>
      <c r="AV57" s="24">
        <v>0</v>
      </c>
      <c r="AW57" s="22">
        <v>0</v>
      </c>
      <c r="AX57" s="24">
        <v>0</v>
      </c>
      <c r="AY57" s="24">
        <v>0</v>
      </c>
      <c r="BA57" s="23">
        <v>0</v>
      </c>
      <c r="BB57" s="23">
        <v>34114</v>
      </c>
      <c r="BC57" s="23">
        <v>58775</v>
      </c>
      <c r="BD57" s="24">
        <v>24661</v>
      </c>
      <c r="BE57" s="24">
        <v>24661</v>
      </c>
      <c r="BF57" s="24">
        <v>0</v>
      </c>
      <c r="BG57" s="24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5"/>
      <c r="BW57" s="23">
        <v>0</v>
      </c>
      <c r="BX57" s="25"/>
      <c r="BY57" s="23">
        <v>0</v>
      </c>
      <c r="BZ57" s="24">
        <v>0</v>
      </c>
      <c r="CB57" s="24">
        <v>0</v>
      </c>
      <c r="CC57" s="24">
        <v>0</v>
      </c>
      <c r="CD57" s="24">
        <v>0</v>
      </c>
      <c r="CE57" s="25"/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66447</v>
      </c>
      <c r="CN57" s="24">
        <v>66447</v>
      </c>
      <c r="CO57" s="25"/>
      <c r="CP57" s="25"/>
      <c r="CQ57" s="24">
        <v>0</v>
      </c>
      <c r="CR57" s="24">
        <v>0</v>
      </c>
      <c r="CS57" s="24">
        <v>66447</v>
      </c>
      <c r="CT57" s="24">
        <v>66447</v>
      </c>
      <c r="CU57" s="24">
        <v>42486</v>
      </c>
      <c r="CV57" s="24">
        <v>0</v>
      </c>
      <c r="CW57" s="24">
        <v>42486</v>
      </c>
      <c r="CX57" s="24">
        <v>0</v>
      </c>
      <c r="CY57" s="22">
        <v>0</v>
      </c>
      <c r="CZ57" s="24">
        <v>0</v>
      </c>
      <c r="DA57" s="24">
        <v>0</v>
      </c>
      <c r="DB57" s="29" t="s">
        <v>237</v>
      </c>
      <c r="DC57" t="s">
        <v>238</v>
      </c>
      <c r="DD57" s="20">
        <v>0</v>
      </c>
      <c r="DE57" s="20"/>
      <c r="DF57" s="30" t="s">
        <v>1042</v>
      </c>
      <c r="DG57" s="6"/>
    </row>
    <row r="58" spans="1:111" s="26" customFormat="1" x14ac:dyDescent="0.25">
      <c r="A58" s="32" t="s">
        <v>239</v>
      </c>
      <c r="B58" s="19">
        <v>0</v>
      </c>
      <c r="C58" s="20">
        <v>1</v>
      </c>
      <c r="D58" s="21">
        <v>43077</v>
      </c>
      <c r="E58" s="22" t="s">
        <v>1035</v>
      </c>
      <c r="F58" s="22" t="s">
        <v>1035</v>
      </c>
      <c r="G58" s="22" t="s">
        <v>1035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4">
        <v>0</v>
      </c>
      <c r="U58" s="25"/>
      <c r="V58" s="24">
        <v>0</v>
      </c>
      <c r="W58" s="25"/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5"/>
      <c r="AD58" s="23">
        <v>0</v>
      </c>
      <c r="AE58" s="24">
        <v>0</v>
      </c>
      <c r="AF58" s="23">
        <v>0</v>
      </c>
      <c r="AG58" s="23">
        <v>0</v>
      </c>
      <c r="AH58" s="23">
        <v>0</v>
      </c>
      <c r="AI58" s="24">
        <v>0</v>
      </c>
      <c r="AJ58" s="23">
        <v>0</v>
      </c>
      <c r="AK58" s="23">
        <v>0</v>
      </c>
      <c r="AL58" s="24">
        <v>0</v>
      </c>
      <c r="AM58" s="25"/>
      <c r="AN58" s="25"/>
      <c r="AO58" s="23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2">
        <v>0</v>
      </c>
      <c r="AX58" s="24">
        <v>0</v>
      </c>
      <c r="AY58" s="24">
        <v>0</v>
      </c>
      <c r="BA58" s="23">
        <v>0</v>
      </c>
      <c r="BB58" s="23">
        <v>0</v>
      </c>
      <c r="BC58" s="23">
        <v>0</v>
      </c>
      <c r="BD58" s="24">
        <v>0</v>
      </c>
      <c r="BE58" s="24">
        <v>0</v>
      </c>
      <c r="BF58" s="24">
        <v>0</v>
      </c>
      <c r="BG58" s="24"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5"/>
      <c r="BW58" s="23">
        <v>0</v>
      </c>
      <c r="BX58" s="25"/>
      <c r="BY58" s="23">
        <v>0</v>
      </c>
      <c r="BZ58" s="24">
        <v>0</v>
      </c>
      <c r="CB58" s="24">
        <v>0</v>
      </c>
      <c r="CC58" s="24">
        <v>0</v>
      </c>
      <c r="CD58" s="24">
        <v>0</v>
      </c>
      <c r="CE58" s="25"/>
      <c r="CF58" s="24">
        <v>0</v>
      </c>
      <c r="CG58" s="24">
        <v>0</v>
      </c>
      <c r="CH58" s="24">
        <v>0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5"/>
      <c r="CP58" s="25"/>
      <c r="CQ58" s="24">
        <v>0</v>
      </c>
      <c r="CR58" s="24">
        <v>0</v>
      </c>
      <c r="CS58" s="24">
        <v>0</v>
      </c>
      <c r="CT58" s="24">
        <v>0</v>
      </c>
      <c r="CU58" s="24">
        <v>0</v>
      </c>
      <c r="CV58" s="24">
        <v>0</v>
      </c>
      <c r="CW58" s="24">
        <v>0</v>
      </c>
      <c r="CX58" s="24">
        <v>0</v>
      </c>
      <c r="CY58" s="22">
        <v>0</v>
      </c>
      <c r="CZ58" s="24">
        <v>0</v>
      </c>
      <c r="DA58" s="24">
        <v>0</v>
      </c>
      <c r="DB58" s="29" t="s">
        <v>239</v>
      </c>
      <c r="DC58" t="s">
        <v>240</v>
      </c>
      <c r="DD58" s="20">
        <v>0</v>
      </c>
      <c r="DE58" s="20"/>
      <c r="DF58" s="30" t="s">
        <v>1042</v>
      </c>
      <c r="DG58" s="6"/>
    </row>
    <row r="59" spans="1:111" s="26" customFormat="1" x14ac:dyDescent="0.25">
      <c r="A59" s="18" t="s">
        <v>241</v>
      </c>
      <c r="B59" s="19">
        <v>1</v>
      </c>
      <c r="C59" s="20">
        <v>1</v>
      </c>
      <c r="D59" s="21">
        <v>43042</v>
      </c>
      <c r="E59" s="22">
        <v>1</v>
      </c>
      <c r="F59" s="22">
        <v>1</v>
      </c>
      <c r="G59" s="22">
        <v>1</v>
      </c>
      <c r="H59" s="23">
        <v>1727738</v>
      </c>
      <c r="I59" s="23">
        <v>39289205.75</v>
      </c>
      <c r="J59" s="23">
        <v>760955</v>
      </c>
      <c r="K59" s="23">
        <v>109025</v>
      </c>
      <c r="L59" s="23">
        <v>887223</v>
      </c>
      <c r="M59" s="23">
        <v>2965692</v>
      </c>
      <c r="N59" s="23">
        <v>207467</v>
      </c>
      <c r="O59" s="23">
        <v>0</v>
      </c>
      <c r="P59" s="23">
        <v>0</v>
      </c>
      <c r="Q59" s="23">
        <v>0</v>
      </c>
      <c r="R59" s="23">
        <v>0</v>
      </c>
      <c r="S59" s="23">
        <v>5506277.6400000006</v>
      </c>
      <c r="T59" s="24">
        <v>51453583.390000001</v>
      </c>
      <c r="U59" s="25"/>
      <c r="V59" s="24">
        <v>0</v>
      </c>
      <c r="W59" s="25"/>
      <c r="X59" s="24">
        <v>0</v>
      </c>
      <c r="Y59" s="24">
        <v>51453583.390000001</v>
      </c>
      <c r="Z59" s="24">
        <v>171960</v>
      </c>
      <c r="AA59" s="24">
        <v>0</v>
      </c>
      <c r="AB59" s="24">
        <v>0</v>
      </c>
      <c r="AC59" s="25"/>
      <c r="AD59" s="23">
        <v>0</v>
      </c>
      <c r="AE59" s="24">
        <v>1063582</v>
      </c>
      <c r="AF59" s="23">
        <v>2341184</v>
      </c>
      <c r="AG59" s="23">
        <v>6526389</v>
      </c>
      <c r="AH59" s="23">
        <v>1866237</v>
      </c>
      <c r="AI59" s="24">
        <v>0</v>
      </c>
      <c r="AJ59" s="23">
        <v>0</v>
      </c>
      <c r="AK59" s="23">
        <v>1686911</v>
      </c>
      <c r="AL59" s="24">
        <v>13656263</v>
      </c>
      <c r="AM59" s="25"/>
      <c r="AN59" s="25"/>
      <c r="AO59" s="23">
        <v>0</v>
      </c>
      <c r="AP59" s="24">
        <v>0</v>
      </c>
      <c r="AQ59" s="24">
        <v>13656263</v>
      </c>
      <c r="AR59" s="24">
        <v>65109846.390000001</v>
      </c>
      <c r="AS59" s="24">
        <v>48965968</v>
      </c>
      <c r="AT59" s="24">
        <v>0</v>
      </c>
      <c r="AU59" s="24">
        <v>48965968</v>
      </c>
      <c r="AV59" s="24">
        <v>0</v>
      </c>
      <c r="AW59" s="22">
        <v>0</v>
      </c>
      <c r="AX59" s="24">
        <v>0</v>
      </c>
      <c r="AY59" s="24">
        <v>0</v>
      </c>
      <c r="BA59" s="23">
        <v>7925.01</v>
      </c>
      <c r="BB59" s="23">
        <v>49907439</v>
      </c>
      <c r="BC59" s="23">
        <v>63429154.718620732</v>
      </c>
      <c r="BD59" s="24">
        <v>13521715.718620732</v>
      </c>
      <c r="BE59" s="24">
        <v>13513790.708620733</v>
      </c>
      <c r="BF59" s="24">
        <v>0</v>
      </c>
      <c r="BG59" s="24">
        <v>0</v>
      </c>
      <c r="BI59" s="23">
        <v>2794155</v>
      </c>
      <c r="BJ59" s="23">
        <v>41823948</v>
      </c>
      <c r="BK59" s="23">
        <v>788554</v>
      </c>
      <c r="BL59" s="23">
        <v>103030</v>
      </c>
      <c r="BM59" s="23">
        <v>865341</v>
      </c>
      <c r="BN59" s="23">
        <v>2502074</v>
      </c>
      <c r="BO59" s="23">
        <v>234653</v>
      </c>
      <c r="BP59" s="23">
        <v>0</v>
      </c>
      <c r="BQ59" s="23">
        <v>0</v>
      </c>
      <c r="BR59" s="23">
        <v>0</v>
      </c>
      <c r="BS59" s="23">
        <v>0</v>
      </c>
      <c r="BT59" s="23">
        <v>4449905</v>
      </c>
      <c r="BU59" s="23">
        <v>53561660</v>
      </c>
      <c r="BV59" s="25"/>
      <c r="BW59" s="23">
        <v>0</v>
      </c>
      <c r="BX59" s="25"/>
      <c r="BY59" s="23">
        <v>0</v>
      </c>
      <c r="BZ59" s="24">
        <v>53561660</v>
      </c>
      <c r="CB59" s="24">
        <v>182251</v>
      </c>
      <c r="CC59" s="24">
        <v>0</v>
      </c>
      <c r="CD59" s="24">
        <v>0</v>
      </c>
      <c r="CE59" s="25"/>
      <c r="CF59" s="24">
        <v>0</v>
      </c>
      <c r="CG59" s="24">
        <v>1152027</v>
      </c>
      <c r="CH59" s="24">
        <v>2425022</v>
      </c>
      <c r="CI59" s="24">
        <v>6921807</v>
      </c>
      <c r="CJ59" s="24">
        <v>1895311</v>
      </c>
      <c r="CK59" s="24">
        <v>0</v>
      </c>
      <c r="CL59" s="24">
        <v>0</v>
      </c>
      <c r="CM59" s="24">
        <v>1737495</v>
      </c>
      <c r="CN59" s="24">
        <v>14313913</v>
      </c>
      <c r="CO59" s="25"/>
      <c r="CP59" s="25"/>
      <c r="CQ59" s="24">
        <v>44910.344914008601</v>
      </c>
      <c r="CR59" s="24">
        <v>44910.344914008601</v>
      </c>
      <c r="CS59" s="24">
        <v>14269002.655085992</v>
      </c>
      <c r="CT59" s="24">
        <v>67830662.655085996</v>
      </c>
      <c r="CU59" s="24">
        <v>48863266</v>
      </c>
      <c r="CV59" s="24">
        <v>0</v>
      </c>
      <c r="CW59" s="24">
        <v>48863266</v>
      </c>
      <c r="CX59" s="24">
        <v>0</v>
      </c>
      <c r="CY59" s="22">
        <v>0</v>
      </c>
      <c r="CZ59" s="24">
        <v>0</v>
      </c>
      <c r="DA59" s="24">
        <v>0</v>
      </c>
      <c r="DB59" s="29" t="s">
        <v>241</v>
      </c>
      <c r="DC59" t="s">
        <v>242</v>
      </c>
      <c r="DD59" s="20">
        <v>0</v>
      </c>
      <c r="DE59" s="20"/>
      <c r="DF59" s="30">
        <v>1</v>
      </c>
      <c r="DG59" s="31"/>
    </row>
    <row r="60" spans="1:111" s="26" customFormat="1" x14ac:dyDescent="0.25">
      <c r="A60" s="18" t="s">
        <v>243</v>
      </c>
      <c r="B60" s="19">
        <v>1</v>
      </c>
      <c r="C60" s="20">
        <v>1</v>
      </c>
      <c r="D60" s="21">
        <v>43040</v>
      </c>
      <c r="E60" s="22">
        <v>1</v>
      </c>
      <c r="F60" s="22">
        <v>1</v>
      </c>
      <c r="G60" s="22">
        <v>1</v>
      </c>
      <c r="H60" s="23">
        <v>2333661.19</v>
      </c>
      <c r="I60" s="23">
        <v>44933421.839999996</v>
      </c>
      <c r="J60" s="23">
        <v>1357533.08</v>
      </c>
      <c r="K60" s="23">
        <v>0</v>
      </c>
      <c r="L60" s="23">
        <v>1559890.1799999997</v>
      </c>
      <c r="M60" s="23">
        <v>6378857.1900000023</v>
      </c>
      <c r="N60" s="23">
        <v>3275502</v>
      </c>
      <c r="O60" s="23">
        <v>10557449.170000002</v>
      </c>
      <c r="P60" s="23">
        <v>2038048.01</v>
      </c>
      <c r="Q60" s="23">
        <v>75096.22</v>
      </c>
      <c r="R60" s="23">
        <v>0</v>
      </c>
      <c r="S60" s="23">
        <v>7288480.6499999994</v>
      </c>
      <c r="T60" s="24">
        <v>79797939.530000016</v>
      </c>
      <c r="U60" s="25"/>
      <c r="V60" s="24">
        <v>219049.50999999995</v>
      </c>
      <c r="W60" s="25"/>
      <c r="X60" s="24">
        <v>219049.50999999995</v>
      </c>
      <c r="Y60" s="24">
        <v>79578890.020000011</v>
      </c>
      <c r="Z60" s="24">
        <v>844244</v>
      </c>
      <c r="AA60" s="24">
        <v>12318</v>
      </c>
      <c r="AB60" s="24">
        <v>0</v>
      </c>
      <c r="AC60" s="25"/>
      <c r="AD60" s="23">
        <v>0</v>
      </c>
      <c r="AE60" s="24">
        <v>214219</v>
      </c>
      <c r="AF60" s="23">
        <v>10565.04</v>
      </c>
      <c r="AG60" s="23">
        <v>0</v>
      </c>
      <c r="AH60" s="23">
        <v>0</v>
      </c>
      <c r="AI60" s="24">
        <v>0</v>
      </c>
      <c r="AJ60" s="23">
        <v>0</v>
      </c>
      <c r="AK60" s="23">
        <v>10125344</v>
      </c>
      <c r="AL60" s="24">
        <v>11206690.039999999</v>
      </c>
      <c r="AM60" s="25"/>
      <c r="AN60" s="25"/>
      <c r="AO60" s="23">
        <v>1575702.3081458812</v>
      </c>
      <c r="AP60" s="24">
        <v>1575702.3081458812</v>
      </c>
      <c r="AQ60" s="24">
        <v>9630987.7318541184</v>
      </c>
      <c r="AR60" s="24">
        <v>89209877.751854122</v>
      </c>
      <c r="AS60" s="24">
        <v>86417015</v>
      </c>
      <c r="AT60" s="24">
        <v>1032259.7142034024</v>
      </c>
      <c r="AU60" s="24">
        <v>87449274.714203402</v>
      </c>
      <c r="AV60" s="24">
        <v>0</v>
      </c>
      <c r="AW60" s="22">
        <v>0</v>
      </c>
      <c r="AX60" s="24">
        <v>0</v>
      </c>
      <c r="AY60" s="24">
        <v>0</v>
      </c>
      <c r="BA60" s="23">
        <v>217049.50999999995</v>
      </c>
      <c r="BB60" s="23">
        <v>86818600.935284942</v>
      </c>
      <c r="BC60" s="23">
        <v>85786341.22108154</v>
      </c>
      <c r="BD60" s="24">
        <v>-1032259.7142034024</v>
      </c>
      <c r="BE60" s="24">
        <v>-1249309.2242034024</v>
      </c>
      <c r="BF60" s="24">
        <v>217049.50999999995</v>
      </c>
      <c r="BG60" s="24">
        <v>2000</v>
      </c>
      <c r="BI60" s="23">
        <v>1711030.4</v>
      </c>
      <c r="BJ60" s="23">
        <v>45291971.570000015</v>
      </c>
      <c r="BK60" s="23">
        <v>441795.6</v>
      </c>
      <c r="BL60" s="23">
        <v>0</v>
      </c>
      <c r="BM60" s="23">
        <v>3162951.7299999995</v>
      </c>
      <c r="BN60" s="23">
        <v>6411354</v>
      </c>
      <c r="BO60" s="23">
        <v>2428152.77</v>
      </c>
      <c r="BP60" s="23">
        <v>10403713.23</v>
      </c>
      <c r="BQ60" s="23">
        <v>3444150</v>
      </c>
      <c r="BR60" s="23">
        <v>0</v>
      </c>
      <c r="BS60" s="23">
        <v>0</v>
      </c>
      <c r="BT60" s="23">
        <v>7843456.7000000002</v>
      </c>
      <c r="BU60" s="23">
        <v>81138576.000000015</v>
      </c>
      <c r="BV60" s="25"/>
      <c r="BW60" s="23">
        <v>0</v>
      </c>
      <c r="BX60" s="25"/>
      <c r="BY60" s="23">
        <v>0</v>
      </c>
      <c r="BZ60" s="24">
        <v>81138576.000000015</v>
      </c>
      <c r="CB60" s="24">
        <v>966849.29400000011</v>
      </c>
      <c r="CC60" s="24">
        <v>14753.300000000001</v>
      </c>
      <c r="CD60" s="24">
        <v>0</v>
      </c>
      <c r="CE60" s="25"/>
      <c r="CF60" s="24">
        <v>0</v>
      </c>
      <c r="CG60" s="24">
        <v>217658</v>
      </c>
      <c r="CH60" s="24">
        <v>10000</v>
      </c>
      <c r="CI60" s="24">
        <v>0</v>
      </c>
      <c r="CJ60" s="24">
        <v>0</v>
      </c>
      <c r="CK60" s="24">
        <v>0</v>
      </c>
      <c r="CL60" s="24">
        <v>0</v>
      </c>
      <c r="CM60" s="24">
        <v>10989818</v>
      </c>
      <c r="CN60" s="24">
        <v>12199078.594000001</v>
      </c>
      <c r="CO60" s="25"/>
      <c r="CP60" s="25"/>
      <c r="CQ60" s="24">
        <v>556739.36865000741</v>
      </c>
      <c r="CR60" s="24">
        <v>556739.36865000741</v>
      </c>
      <c r="CS60" s="24">
        <v>11642339.225349993</v>
      </c>
      <c r="CT60" s="24">
        <v>92780915.225350007</v>
      </c>
      <c r="CU60" s="24">
        <v>89180125</v>
      </c>
      <c r="CV60" s="24">
        <v>0</v>
      </c>
      <c r="CW60" s="24">
        <v>89180125</v>
      </c>
      <c r="CX60" s="24">
        <v>0</v>
      </c>
      <c r="CY60" s="22">
        <v>0</v>
      </c>
      <c r="CZ60" s="24">
        <v>0</v>
      </c>
      <c r="DA60" s="24">
        <v>0</v>
      </c>
      <c r="DB60" s="29" t="s">
        <v>243</v>
      </c>
      <c r="DC60" t="s">
        <v>244</v>
      </c>
      <c r="DD60" s="20">
        <v>0</v>
      </c>
      <c r="DE60" s="20"/>
      <c r="DF60" s="30">
        <v>1</v>
      </c>
      <c r="DG60" s="31"/>
    </row>
    <row r="61" spans="1:111" s="26" customFormat="1" x14ac:dyDescent="0.25">
      <c r="A61" s="32" t="s">
        <v>245</v>
      </c>
      <c r="B61" s="19">
        <v>0</v>
      </c>
      <c r="C61" s="20">
        <v>1</v>
      </c>
      <c r="D61" s="21">
        <v>43113</v>
      </c>
      <c r="E61" s="22">
        <v>1</v>
      </c>
      <c r="F61" s="22" t="s">
        <v>1035</v>
      </c>
      <c r="G61" s="22" t="s">
        <v>1035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4">
        <v>0</v>
      </c>
      <c r="U61" s="25"/>
      <c r="V61" s="24">
        <v>0</v>
      </c>
      <c r="W61" s="25"/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5"/>
      <c r="AD61" s="23">
        <v>0</v>
      </c>
      <c r="AE61" s="24">
        <v>0</v>
      </c>
      <c r="AF61" s="23">
        <v>0</v>
      </c>
      <c r="AG61" s="23">
        <v>0</v>
      </c>
      <c r="AH61" s="23">
        <v>0</v>
      </c>
      <c r="AI61" s="24">
        <v>0</v>
      </c>
      <c r="AJ61" s="23">
        <v>0</v>
      </c>
      <c r="AK61" s="23">
        <v>0</v>
      </c>
      <c r="AL61" s="24">
        <v>0</v>
      </c>
      <c r="AM61" s="25"/>
      <c r="AN61" s="25"/>
      <c r="AO61" s="23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958.99500000000012</v>
      </c>
      <c r="AU61" s="24">
        <v>958.99500000000012</v>
      </c>
      <c r="AV61" s="24">
        <v>-958.99500000000012</v>
      </c>
      <c r="AW61" s="22">
        <v>0</v>
      </c>
      <c r="AX61" s="24">
        <v>958.99500000000012</v>
      </c>
      <c r="AY61" s="24">
        <v>0</v>
      </c>
      <c r="BA61" s="23">
        <v>0</v>
      </c>
      <c r="BB61" s="23">
        <v>19179.900000000001</v>
      </c>
      <c r="BC61" s="23">
        <v>0</v>
      </c>
      <c r="BD61" s="24">
        <v>-19179.900000000001</v>
      </c>
      <c r="BE61" s="24">
        <v>-19179.900000000001</v>
      </c>
      <c r="BF61" s="24">
        <v>0</v>
      </c>
      <c r="BG61" s="24">
        <v>0</v>
      </c>
      <c r="BI61" s="23">
        <v>0</v>
      </c>
      <c r="BJ61" s="23">
        <v>0</v>
      </c>
      <c r="BK61" s="23">
        <v>0</v>
      </c>
      <c r="BL61" s="23">
        <v>0</v>
      </c>
      <c r="BM61" s="23">
        <v>0</v>
      </c>
      <c r="BN61" s="23">
        <v>0</v>
      </c>
      <c r="BO61" s="23">
        <v>0</v>
      </c>
      <c r="BP61" s="23">
        <v>0</v>
      </c>
      <c r="BQ61" s="23">
        <v>0</v>
      </c>
      <c r="BR61" s="23">
        <v>0</v>
      </c>
      <c r="BS61" s="23">
        <v>0</v>
      </c>
      <c r="BT61" s="23">
        <v>0</v>
      </c>
      <c r="BU61" s="23">
        <v>0</v>
      </c>
      <c r="BV61" s="25"/>
      <c r="BW61" s="23">
        <v>0</v>
      </c>
      <c r="BX61" s="25"/>
      <c r="BY61" s="23">
        <v>0</v>
      </c>
      <c r="BZ61" s="24">
        <v>0</v>
      </c>
      <c r="CB61" s="24">
        <v>0</v>
      </c>
      <c r="CC61" s="24">
        <v>0</v>
      </c>
      <c r="CD61" s="24">
        <v>0</v>
      </c>
      <c r="CE61" s="25"/>
      <c r="CF61" s="24">
        <v>0</v>
      </c>
      <c r="CG61" s="24">
        <v>0</v>
      </c>
      <c r="CH61" s="24">
        <v>0</v>
      </c>
      <c r="CI61" s="24">
        <v>0</v>
      </c>
      <c r="CJ61" s="24">
        <v>0</v>
      </c>
      <c r="CK61" s="24">
        <v>0</v>
      </c>
      <c r="CL61" s="24">
        <v>0</v>
      </c>
      <c r="CM61" s="24">
        <v>0</v>
      </c>
      <c r="CN61" s="24">
        <v>0</v>
      </c>
      <c r="CO61" s="25"/>
      <c r="CP61" s="25"/>
      <c r="CQ61" s="24">
        <v>0</v>
      </c>
      <c r="CR61" s="24">
        <v>0</v>
      </c>
      <c r="CS61" s="24">
        <v>0</v>
      </c>
      <c r="CT61" s="24">
        <v>0</v>
      </c>
      <c r="CU61" s="24">
        <v>0</v>
      </c>
      <c r="CV61" s="24">
        <v>958.99500000000012</v>
      </c>
      <c r="CW61" s="24">
        <v>958.99500000000012</v>
      </c>
      <c r="CX61" s="24">
        <v>-958.99500000000012</v>
      </c>
      <c r="CY61" s="22">
        <v>-1</v>
      </c>
      <c r="CZ61" s="24">
        <v>0</v>
      </c>
      <c r="DA61" s="24">
        <v>-958.99500000000012</v>
      </c>
      <c r="DB61" s="29" t="s">
        <v>245</v>
      </c>
      <c r="DC61" t="s">
        <v>246</v>
      </c>
      <c r="DD61" s="20">
        <v>0</v>
      </c>
      <c r="DE61" s="20"/>
      <c r="DF61" s="30" t="s">
        <v>1042</v>
      </c>
      <c r="DG61" s="6"/>
    </row>
    <row r="62" spans="1:111" s="26" customFormat="1" x14ac:dyDescent="0.25">
      <c r="A62" s="32" t="s">
        <v>247</v>
      </c>
      <c r="B62" s="19">
        <v>0</v>
      </c>
      <c r="C62" s="20">
        <v>1</v>
      </c>
      <c r="D62" s="21">
        <v>43125</v>
      </c>
      <c r="E62" s="22" t="s">
        <v>1035</v>
      </c>
      <c r="F62" s="22" t="s">
        <v>1035</v>
      </c>
      <c r="G62" s="22" t="s">
        <v>1035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4">
        <v>0</v>
      </c>
      <c r="U62" s="25"/>
      <c r="V62" s="24">
        <v>0</v>
      </c>
      <c r="W62" s="25"/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5"/>
      <c r="AD62" s="23">
        <v>0</v>
      </c>
      <c r="AE62" s="24">
        <v>0</v>
      </c>
      <c r="AF62" s="23">
        <v>0</v>
      </c>
      <c r="AG62" s="23">
        <v>0</v>
      </c>
      <c r="AH62" s="23">
        <v>0</v>
      </c>
      <c r="AI62" s="24">
        <v>0</v>
      </c>
      <c r="AJ62" s="23">
        <v>0</v>
      </c>
      <c r="AK62" s="23">
        <v>113178</v>
      </c>
      <c r="AL62" s="24">
        <v>113178</v>
      </c>
      <c r="AM62" s="25"/>
      <c r="AN62" s="25"/>
      <c r="AO62" s="23">
        <v>0</v>
      </c>
      <c r="AP62" s="24">
        <v>0</v>
      </c>
      <c r="AQ62" s="24">
        <v>113178</v>
      </c>
      <c r="AR62" s="24">
        <v>113178</v>
      </c>
      <c r="AS62" s="24">
        <v>192950</v>
      </c>
      <c r="AT62" s="24">
        <v>11267.650000000001</v>
      </c>
      <c r="AU62" s="24">
        <v>204217.65</v>
      </c>
      <c r="AV62" s="24">
        <v>-91039.65</v>
      </c>
      <c r="AW62" s="22">
        <v>-0.47183026690852548</v>
      </c>
      <c r="AX62" s="24">
        <v>9647.5</v>
      </c>
      <c r="AY62" s="24">
        <v>-81392.149999999994</v>
      </c>
      <c r="BA62" s="23">
        <v>0</v>
      </c>
      <c r="BB62" s="23">
        <v>225353</v>
      </c>
      <c r="BC62" s="23">
        <v>132998</v>
      </c>
      <c r="BD62" s="24">
        <v>-92355</v>
      </c>
      <c r="BE62" s="24">
        <v>-92355</v>
      </c>
      <c r="BF62" s="24">
        <v>0</v>
      </c>
      <c r="BG62" s="24">
        <v>0</v>
      </c>
      <c r="BI62" s="23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0</v>
      </c>
      <c r="BQ62" s="23">
        <v>0</v>
      </c>
      <c r="BR62" s="23">
        <v>0</v>
      </c>
      <c r="BS62" s="23">
        <v>0</v>
      </c>
      <c r="BT62" s="23">
        <v>0</v>
      </c>
      <c r="BU62" s="23">
        <v>0</v>
      </c>
      <c r="BV62" s="25"/>
      <c r="BW62" s="23">
        <v>0</v>
      </c>
      <c r="BX62" s="25"/>
      <c r="BY62" s="23">
        <v>0</v>
      </c>
      <c r="BZ62" s="24">
        <v>0</v>
      </c>
      <c r="CB62" s="24">
        <v>0</v>
      </c>
      <c r="CC62" s="24">
        <v>0</v>
      </c>
      <c r="CD62" s="24">
        <v>0</v>
      </c>
      <c r="CE62" s="25"/>
      <c r="CF62" s="24">
        <v>0</v>
      </c>
      <c r="CG62" s="24">
        <v>0</v>
      </c>
      <c r="CH62" s="24">
        <v>0</v>
      </c>
      <c r="CI62" s="24">
        <v>0</v>
      </c>
      <c r="CJ62" s="24">
        <v>0</v>
      </c>
      <c r="CK62" s="24">
        <v>0</v>
      </c>
      <c r="CL62" s="24">
        <v>0</v>
      </c>
      <c r="CM62" s="24">
        <v>121068</v>
      </c>
      <c r="CN62" s="24">
        <v>121068</v>
      </c>
      <c r="CO62" s="25"/>
      <c r="CP62" s="25"/>
      <c r="CQ62" s="24">
        <v>0</v>
      </c>
      <c r="CR62" s="24">
        <v>0</v>
      </c>
      <c r="CS62" s="24">
        <v>121068</v>
      </c>
      <c r="CT62" s="24">
        <v>121068</v>
      </c>
      <c r="CU62" s="24">
        <v>142642.83340512682</v>
      </c>
      <c r="CV62" s="24">
        <v>9647.5</v>
      </c>
      <c r="CW62" s="24">
        <v>152290.33340512682</v>
      </c>
      <c r="CX62" s="24">
        <v>-31222.333405126818</v>
      </c>
      <c r="CY62" s="22">
        <v>-0.20501848480473367</v>
      </c>
      <c r="CZ62" s="24">
        <v>7132.1416702563411</v>
      </c>
      <c r="DA62" s="24">
        <v>-24090.191734870477</v>
      </c>
      <c r="DB62" s="29" t="s">
        <v>247</v>
      </c>
      <c r="DC62" t="s">
        <v>248</v>
      </c>
      <c r="DD62" s="20">
        <v>0</v>
      </c>
      <c r="DE62" s="20"/>
      <c r="DF62" s="30" t="s">
        <v>1042</v>
      </c>
      <c r="DG62" s="6"/>
    </row>
    <row r="63" spans="1:111" s="26" customFormat="1" x14ac:dyDescent="0.25">
      <c r="A63" s="32" t="s">
        <v>249</v>
      </c>
      <c r="B63" s="19">
        <v>0</v>
      </c>
      <c r="C63" s="20">
        <v>1</v>
      </c>
      <c r="D63" s="21">
        <v>43083</v>
      </c>
      <c r="E63" s="22" t="s">
        <v>1035</v>
      </c>
      <c r="F63" s="22" t="s">
        <v>1035</v>
      </c>
      <c r="G63" s="22" t="s">
        <v>1035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4">
        <v>0</v>
      </c>
      <c r="U63" s="25"/>
      <c r="V63" s="24">
        <v>0</v>
      </c>
      <c r="W63" s="25"/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5"/>
      <c r="AD63" s="23">
        <v>0</v>
      </c>
      <c r="AE63" s="24">
        <v>0</v>
      </c>
      <c r="AF63" s="23">
        <v>0</v>
      </c>
      <c r="AG63" s="23">
        <v>0</v>
      </c>
      <c r="AH63" s="23">
        <v>0</v>
      </c>
      <c r="AI63" s="24">
        <v>0</v>
      </c>
      <c r="AJ63" s="23">
        <v>0</v>
      </c>
      <c r="AK63" s="23">
        <v>0</v>
      </c>
      <c r="AL63" s="24">
        <v>0</v>
      </c>
      <c r="AM63" s="25"/>
      <c r="AN63" s="25"/>
      <c r="AO63" s="23">
        <v>0</v>
      </c>
      <c r="AP63" s="24">
        <v>0</v>
      </c>
      <c r="AQ63" s="24">
        <v>0</v>
      </c>
      <c r="AR63" s="24">
        <v>0</v>
      </c>
      <c r="AS63" s="24">
        <v>288262</v>
      </c>
      <c r="AT63" s="24">
        <v>14854.150000000001</v>
      </c>
      <c r="AU63" s="24">
        <v>303116.15000000002</v>
      </c>
      <c r="AV63" s="24">
        <v>-303116.15000000002</v>
      </c>
      <c r="AW63" s="22">
        <v>-1.0515300317072664</v>
      </c>
      <c r="AX63" s="24">
        <v>14413.1</v>
      </c>
      <c r="AY63" s="24">
        <v>-288703.05000000005</v>
      </c>
      <c r="BA63" s="23">
        <v>0</v>
      </c>
      <c r="BB63" s="23">
        <v>297083</v>
      </c>
      <c r="BC63" s="23">
        <v>0</v>
      </c>
      <c r="BD63" s="24">
        <v>-297083</v>
      </c>
      <c r="BE63" s="24">
        <v>-297083</v>
      </c>
      <c r="BF63" s="24">
        <v>0</v>
      </c>
      <c r="BG63" s="24"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5"/>
      <c r="BW63" s="23">
        <v>0</v>
      </c>
      <c r="BX63" s="25"/>
      <c r="BY63" s="23">
        <v>0</v>
      </c>
      <c r="BZ63" s="24">
        <v>0</v>
      </c>
      <c r="CB63" s="24">
        <v>0</v>
      </c>
      <c r="CC63" s="24">
        <v>0</v>
      </c>
      <c r="CD63" s="24">
        <v>0</v>
      </c>
      <c r="CE63" s="25"/>
      <c r="CF63" s="24">
        <v>0</v>
      </c>
      <c r="CG63" s="24">
        <v>0</v>
      </c>
      <c r="CH63" s="24">
        <v>0</v>
      </c>
      <c r="CI63" s="24">
        <v>0</v>
      </c>
      <c r="CJ63" s="24">
        <v>0</v>
      </c>
      <c r="CK63" s="24">
        <v>0</v>
      </c>
      <c r="CL63" s="24">
        <v>0</v>
      </c>
      <c r="CM63" s="24">
        <v>0</v>
      </c>
      <c r="CN63" s="24">
        <v>0</v>
      </c>
      <c r="CO63" s="25"/>
      <c r="CP63" s="25"/>
      <c r="CQ63" s="24">
        <v>0</v>
      </c>
      <c r="CR63" s="24">
        <v>0</v>
      </c>
      <c r="CS63" s="24">
        <v>0</v>
      </c>
      <c r="CT63" s="24">
        <v>0</v>
      </c>
      <c r="CU63" s="24">
        <v>295213</v>
      </c>
      <c r="CV63" s="24">
        <v>14413.1</v>
      </c>
      <c r="CW63" s="24">
        <v>309626.09999999998</v>
      </c>
      <c r="CX63" s="24">
        <v>-309626.09999999998</v>
      </c>
      <c r="CY63" s="22">
        <v>-1</v>
      </c>
      <c r="CZ63" s="24">
        <v>14760.650000000001</v>
      </c>
      <c r="DA63" s="24">
        <v>-294865.44999999995</v>
      </c>
      <c r="DB63" s="29" t="s">
        <v>249</v>
      </c>
      <c r="DC63" t="s">
        <v>250</v>
      </c>
      <c r="DD63" s="20">
        <v>0</v>
      </c>
      <c r="DE63" s="20"/>
      <c r="DF63" s="30" t="s">
        <v>1042</v>
      </c>
      <c r="DG63" s="6"/>
    </row>
    <row r="64" spans="1:111" s="26" customFormat="1" x14ac:dyDescent="0.25">
      <c r="A64" s="18" t="s">
        <v>251</v>
      </c>
      <c r="B64" s="19">
        <v>1</v>
      </c>
      <c r="C64" s="20">
        <v>1</v>
      </c>
      <c r="D64" s="21">
        <v>43074</v>
      </c>
      <c r="E64" s="22">
        <v>1</v>
      </c>
      <c r="F64" s="22">
        <v>1</v>
      </c>
      <c r="G64" s="22">
        <v>1</v>
      </c>
      <c r="H64" s="23">
        <v>2783595</v>
      </c>
      <c r="I64" s="23">
        <v>61947501.280000001</v>
      </c>
      <c r="J64" s="23">
        <v>116290</v>
      </c>
      <c r="K64" s="23">
        <v>0</v>
      </c>
      <c r="L64" s="23">
        <v>927149</v>
      </c>
      <c r="M64" s="23">
        <v>7169212</v>
      </c>
      <c r="N64" s="23">
        <v>156162</v>
      </c>
      <c r="O64" s="23">
        <v>24451</v>
      </c>
      <c r="P64" s="23">
        <v>0</v>
      </c>
      <c r="Q64" s="23">
        <v>26260</v>
      </c>
      <c r="R64" s="23">
        <v>0</v>
      </c>
      <c r="S64" s="23">
        <v>993122</v>
      </c>
      <c r="T64" s="24">
        <v>74143742.280000001</v>
      </c>
      <c r="U64" s="25"/>
      <c r="V64" s="24">
        <v>0</v>
      </c>
      <c r="W64" s="25"/>
      <c r="X64" s="24">
        <v>0</v>
      </c>
      <c r="Y64" s="24">
        <v>74143742.280000001</v>
      </c>
      <c r="Z64" s="24">
        <v>840082</v>
      </c>
      <c r="AA64" s="24">
        <v>0</v>
      </c>
      <c r="AB64" s="24">
        <v>251302</v>
      </c>
      <c r="AC64" s="25"/>
      <c r="AD64" s="23">
        <v>243962</v>
      </c>
      <c r="AE64" s="24">
        <v>145324</v>
      </c>
      <c r="AF64" s="23">
        <v>5053530</v>
      </c>
      <c r="AG64" s="23">
        <v>8667128</v>
      </c>
      <c r="AH64" s="23">
        <v>2079978</v>
      </c>
      <c r="AI64" s="24">
        <v>0</v>
      </c>
      <c r="AJ64" s="23">
        <v>0</v>
      </c>
      <c r="AK64" s="23">
        <v>3583011</v>
      </c>
      <c r="AL64" s="24">
        <v>20864317</v>
      </c>
      <c r="AM64" s="25"/>
      <c r="AN64" s="25"/>
      <c r="AO64" s="23">
        <v>493872.62432514271</v>
      </c>
      <c r="AP64" s="24">
        <v>493872.62432514271</v>
      </c>
      <c r="AQ64" s="24">
        <v>20370444.375674859</v>
      </c>
      <c r="AR64" s="24">
        <v>94514186.65567486</v>
      </c>
      <c r="AS64" s="24">
        <v>89953191</v>
      </c>
      <c r="AT64" s="24">
        <v>0</v>
      </c>
      <c r="AU64" s="24">
        <v>89953191</v>
      </c>
      <c r="AV64" s="24">
        <v>0</v>
      </c>
      <c r="AW64" s="22">
        <v>0</v>
      </c>
      <c r="AX64" s="24">
        <v>0</v>
      </c>
      <c r="AY64" s="24">
        <v>0</v>
      </c>
      <c r="BA64" s="23">
        <v>0</v>
      </c>
      <c r="BB64" s="23">
        <v>89726607</v>
      </c>
      <c r="BC64" s="23">
        <v>91719927.972169176</v>
      </c>
      <c r="BD64" s="24">
        <v>1993320.9721691757</v>
      </c>
      <c r="BE64" s="24">
        <v>1993320.9721691757</v>
      </c>
      <c r="BF64" s="24">
        <v>0</v>
      </c>
      <c r="BG64" s="24">
        <v>0</v>
      </c>
      <c r="BI64" s="23">
        <v>2867185</v>
      </c>
      <c r="BJ64" s="23">
        <v>60788534</v>
      </c>
      <c r="BK64" s="23">
        <v>118000</v>
      </c>
      <c r="BL64" s="23">
        <v>0</v>
      </c>
      <c r="BM64" s="23">
        <v>1129760</v>
      </c>
      <c r="BN64" s="23">
        <v>7423103</v>
      </c>
      <c r="BO64" s="23">
        <v>130000</v>
      </c>
      <c r="BP64" s="23">
        <v>32000</v>
      </c>
      <c r="BQ64" s="23">
        <v>0</v>
      </c>
      <c r="BR64" s="23">
        <v>0</v>
      </c>
      <c r="BS64" s="23">
        <v>0</v>
      </c>
      <c r="BT64" s="23">
        <v>850000</v>
      </c>
      <c r="BU64" s="23">
        <v>73338582</v>
      </c>
      <c r="BV64" s="25"/>
      <c r="BW64" s="23">
        <v>0</v>
      </c>
      <c r="BX64" s="25"/>
      <c r="BY64" s="23">
        <v>0</v>
      </c>
      <c r="BZ64" s="24">
        <v>73338582</v>
      </c>
      <c r="CB64" s="24">
        <v>859113</v>
      </c>
      <c r="CC64" s="24">
        <v>0</v>
      </c>
      <c r="CD64" s="24">
        <v>250567</v>
      </c>
      <c r="CE64" s="25"/>
      <c r="CF64" s="24">
        <v>0</v>
      </c>
      <c r="CG64" s="24">
        <v>144102</v>
      </c>
      <c r="CH64" s="24">
        <v>5296133</v>
      </c>
      <c r="CI64" s="24">
        <v>9569996</v>
      </c>
      <c r="CJ64" s="24">
        <v>2367702</v>
      </c>
      <c r="CK64" s="24">
        <v>0</v>
      </c>
      <c r="CL64" s="24">
        <v>0</v>
      </c>
      <c r="CM64" s="24">
        <v>4407758</v>
      </c>
      <c r="CN64" s="24">
        <v>22895371</v>
      </c>
      <c r="CO64" s="25"/>
      <c r="CP64" s="25"/>
      <c r="CQ64" s="24">
        <v>302405.89451034582</v>
      </c>
      <c r="CR64" s="24">
        <v>302405.89451034582</v>
      </c>
      <c r="CS64" s="24">
        <v>22592965.105489653</v>
      </c>
      <c r="CT64" s="24">
        <v>95931547.105489656</v>
      </c>
      <c r="CU64" s="24">
        <v>91782958</v>
      </c>
      <c r="CV64" s="24">
        <v>0</v>
      </c>
      <c r="CW64" s="24">
        <v>91782958</v>
      </c>
      <c r="CX64" s="24">
        <v>0</v>
      </c>
      <c r="CY64" s="22">
        <v>0</v>
      </c>
      <c r="CZ64" s="24">
        <v>0</v>
      </c>
      <c r="DA64" s="24">
        <v>0</v>
      </c>
      <c r="DB64" s="29" t="s">
        <v>251</v>
      </c>
      <c r="DC64" t="s">
        <v>252</v>
      </c>
      <c r="DD64" s="20">
        <v>0</v>
      </c>
      <c r="DE64" s="20"/>
      <c r="DF64" s="30">
        <v>1</v>
      </c>
      <c r="DG64" s="31"/>
    </row>
    <row r="65" spans="1:111" s="26" customFormat="1" x14ac:dyDescent="0.25">
      <c r="A65" s="32" t="s">
        <v>253</v>
      </c>
      <c r="B65" s="19">
        <v>0</v>
      </c>
      <c r="C65" s="20">
        <v>1</v>
      </c>
      <c r="D65" s="21">
        <v>43053</v>
      </c>
      <c r="E65" s="22" t="s">
        <v>1035</v>
      </c>
      <c r="F65" s="22" t="s">
        <v>1035</v>
      </c>
      <c r="G65" s="22" t="s">
        <v>1035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4">
        <v>0</v>
      </c>
      <c r="U65" s="25"/>
      <c r="V65" s="24">
        <v>0</v>
      </c>
      <c r="W65" s="25"/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5"/>
      <c r="AD65" s="23">
        <v>0</v>
      </c>
      <c r="AE65" s="24">
        <v>0</v>
      </c>
      <c r="AF65" s="23">
        <v>0</v>
      </c>
      <c r="AG65" s="23">
        <v>0</v>
      </c>
      <c r="AH65" s="23">
        <v>0</v>
      </c>
      <c r="AI65" s="24">
        <v>0</v>
      </c>
      <c r="AJ65" s="23">
        <v>0</v>
      </c>
      <c r="AK65" s="23">
        <v>0</v>
      </c>
      <c r="AL65" s="24">
        <v>0</v>
      </c>
      <c r="AM65" s="25"/>
      <c r="AN65" s="25"/>
      <c r="AO65" s="23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2">
        <v>0</v>
      </c>
      <c r="AX65" s="24">
        <v>0</v>
      </c>
      <c r="AY65" s="24">
        <v>0</v>
      </c>
      <c r="BA65" s="23">
        <v>0</v>
      </c>
      <c r="BB65" s="23">
        <v>0</v>
      </c>
      <c r="BC65" s="23">
        <v>0</v>
      </c>
      <c r="BD65" s="24">
        <v>0</v>
      </c>
      <c r="BE65" s="24">
        <v>0</v>
      </c>
      <c r="BF65" s="24">
        <v>0</v>
      </c>
      <c r="BG65" s="24"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v>0</v>
      </c>
      <c r="BP65" s="23">
        <v>0</v>
      </c>
      <c r="BQ65" s="23">
        <v>0</v>
      </c>
      <c r="BR65" s="23">
        <v>0</v>
      </c>
      <c r="BS65" s="23">
        <v>0</v>
      </c>
      <c r="BT65" s="23">
        <v>0</v>
      </c>
      <c r="BU65" s="23">
        <v>0</v>
      </c>
      <c r="BV65" s="25"/>
      <c r="BW65" s="23">
        <v>0</v>
      </c>
      <c r="BX65" s="25"/>
      <c r="BY65" s="23">
        <v>0</v>
      </c>
      <c r="BZ65" s="24">
        <v>0</v>
      </c>
      <c r="CB65" s="24">
        <v>0</v>
      </c>
      <c r="CC65" s="24">
        <v>0</v>
      </c>
      <c r="CD65" s="24">
        <v>0</v>
      </c>
      <c r="CE65" s="25"/>
      <c r="CF65" s="24">
        <v>0</v>
      </c>
      <c r="CG65" s="24">
        <v>0</v>
      </c>
      <c r="CH65" s="24">
        <v>0</v>
      </c>
      <c r="CI65" s="24">
        <v>0</v>
      </c>
      <c r="CJ65" s="24">
        <v>0</v>
      </c>
      <c r="CK65" s="24">
        <v>0</v>
      </c>
      <c r="CL65" s="24">
        <v>0</v>
      </c>
      <c r="CM65" s="24">
        <v>0</v>
      </c>
      <c r="CN65" s="24">
        <v>0</v>
      </c>
      <c r="CO65" s="25"/>
      <c r="CP65" s="25"/>
      <c r="CQ65" s="24">
        <v>0</v>
      </c>
      <c r="CR65" s="24">
        <v>0</v>
      </c>
      <c r="CS65" s="24">
        <v>0</v>
      </c>
      <c r="CT65" s="24">
        <v>0</v>
      </c>
      <c r="CU65" s="24">
        <v>0</v>
      </c>
      <c r="CV65" s="24">
        <v>0</v>
      </c>
      <c r="CW65" s="24">
        <v>0</v>
      </c>
      <c r="CX65" s="24">
        <v>0</v>
      </c>
      <c r="CY65" s="22">
        <v>0</v>
      </c>
      <c r="CZ65" s="24">
        <v>0</v>
      </c>
      <c r="DA65" s="24">
        <v>0</v>
      </c>
      <c r="DB65" s="29" t="s">
        <v>253</v>
      </c>
      <c r="DC65" t="s">
        <v>254</v>
      </c>
      <c r="DD65" s="20">
        <v>0</v>
      </c>
      <c r="DE65" s="20"/>
      <c r="DF65" s="30" t="s">
        <v>1042</v>
      </c>
      <c r="DG65" s="6"/>
    </row>
    <row r="66" spans="1:111" s="26" customFormat="1" x14ac:dyDescent="0.25">
      <c r="A66" s="18" t="s">
        <v>255</v>
      </c>
      <c r="B66" s="19">
        <v>1</v>
      </c>
      <c r="C66" s="20">
        <v>1</v>
      </c>
      <c r="D66" s="21">
        <v>43007</v>
      </c>
      <c r="E66" s="22">
        <v>1</v>
      </c>
      <c r="F66" s="22">
        <v>1</v>
      </c>
      <c r="G66" s="22">
        <v>1</v>
      </c>
      <c r="H66" s="23">
        <v>88938</v>
      </c>
      <c r="I66" s="23">
        <v>1379719</v>
      </c>
      <c r="J66" s="23">
        <v>46266</v>
      </c>
      <c r="K66" s="23">
        <v>0</v>
      </c>
      <c r="L66" s="23">
        <v>0</v>
      </c>
      <c r="M66" s="23">
        <v>125407</v>
      </c>
      <c r="N66" s="23">
        <v>0</v>
      </c>
      <c r="O66" s="23">
        <v>383986</v>
      </c>
      <c r="P66" s="23">
        <v>0</v>
      </c>
      <c r="Q66" s="23">
        <v>9192</v>
      </c>
      <c r="R66" s="23">
        <v>0</v>
      </c>
      <c r="S66" s="23">
        <v>308203</v>
      </c>
      <c r="T66" s="24">
        <v>2341711</v>
      </c>
      <c r="U66" s="25"/>
      <c r="V66" s="24">
        <v>0</v>
      </c>
      <c r="W66" s="25"/>
      <c r="X66" s="24">
        <v>0</v>
      </c>
      <c r="Y66" s="24">
        <v>2341711</v>
      </c>
      <c r="Z66" s="24">
        <v>20620</v>
      </c>
      <c r="AA66" s="24">
        <v>0</v>
      </c>
      <c r="AB66" s="24">
        <v>0</v>
      </c>
      <c r="AC66" s="25"/>
      <c r="AD66" s="23">
        <v>0</v>
      </c>
      <c r="AE66" s="24">
        <v>0</v>
      </c>
      <c r="AF66" s="23">
        <v>100079</v>
      </c>
      <c r="AG66" s="23">
        <v>0</v>
      </c>
      <c r="AH66" s="23">
        <v>0</v>
      </c>
      <c r="AI66" s="24">
        <v>0</v>
      </c>
      <c r="AJ66" s="23">
        <v>0</v>
      </c>
      <c r="AK66" s="23">
        <v>198431</v>
      </c>
      <c r="AL66" s="24">
        <v>319130</v>
      </c>
      <c r="AM66" s="25"/>
      <c r="AN66" s="25"/>
      <c r="AO66" s="23">
        <v>0</v>
      </c>
      <c r="AP66" s="24">
        <v>0</v>
      </c>
      <c r="AQ66" s="24">
        <v>319130</v>
      </c>
      <c r="AR66" s="24">
        <v>2660841</v>
      </c>
      <c r="AS66" s="24">
        <v>2395885</v>
      </c>
      <c r="AT66" s="24">
        <v>0</v>
      </c>
      <c r="AU66" s="24">
        <v>2395885</v>
      </c>
      <c r="AV66" s="24">
        <v>0</v>
      </c>
      <c r="AW66" s="22">
        <v>0</v>
      </c>
      <c r="AX66" s="24">
        <v>0</v>
      </c>
      <c r="AY66" s="24">
        <v>0</v>
      </c>
      <c r="BA66" s="23">
        <v>0</v>
      </c>
      <c r="BB66" s="23">
        <v>2359484</v>
      </c>
      <c r="BC66" s="23">
        <v>2631683.1442972696</v>
      </c>
      <c r="BD66" s="24">
        <v>272199.14429726964</v>
      </c>
      <c r="BE66" s="24">
        <v>272199.14429726964</v>
      </c>
      <c r="BF66" s="24">
        <v>0</v>
      </c>
      <c r="BG66" s="24">
        <v>0</v>
      </c>
      <c r="BI66" s="23">
        <v>81989</v>
      </c>
      <c r="BJ66" s="23">
        <v>1283207</v>
      </c>
      <c r="BK66" s="23">
        <v>44739</v>
      </c>
      <c r="BL66" s="23">
        <v>4000</v>
      </c>
      <c r="BM66" s="23">
        <v>0</v>
      </c>
      <c r="BN66" s="23">
        <v>129754</v>
      </c>
      <c r="BO66" s="23">
        <v>0</v>
      </c>
      <c r="BP66" s="23">
        <v>373159</v>
      </c>
      <c r="BQ66" s="23">
        <v>0</v>
      </c>
      <c r="BR66" s="23">
        <v>11683</v>
      </c>
      <c r="BS66" s="23">
        <v>0</v>
      </c>
      <c r="BT66" s="23">
        <v>376960</v>
      </c>
      <c r="BU66" s="23">
        <v>2305491</v>
      </c>
      <c r="BV66" s="25"/>
      <c r="BW66" s="23">
        <v>3100</v>
      </c>
      <c r="BX66" s="25"/>
      <c r="BY66" s="23">
        <v>3100</v>
      </c>
      <c r="BZ66" s="24">
        <v>2302391</v>
      </c>
      <c r="CB66" s="24">
        <v>18605</v>
      </c>
      <c r="CC66" s="24">
        <v>0</v>
      </c>
      <c r="CD66" s="24">
        <v>0</v>
      </c>
      <c r="CE66" s="25"/>
      <c r="CF66" s="24">
        <v>0</v>
      </c>
      <c r="CG66" s="24">
        <v>0</v>
      </c>
      <c r="CH66" s="24">
        <v>105566</v>
      </c>
      <c r="CI66" s="24">
        <v>0</v>
      </c>
      <c r="CJ66" s="24">
        <v>5956.65</v>
      </c>
      <c r="CK66" s="24">
        <v>0</v>
      </c>
      <c r="CL66" s="24">
        <v>0</v>
      </c>
      <c r="CM66" s="24">
        <v>216098</v>
      </c>
      <c r="CN66" s="24">
        <v>346225.65</v>
      </c>
      <c r="CO66" s="25"/>
      <c r="CP66" s="25"/>
      <c r="CQ66" s="24">
        <v>5701.0285382190259</v>
      </c>
      <c r="CR66" s="24">
        <v>5701.0285382190259</v>
      </c>
      <c r="CS66" s="24">
        <v>340524.62146178097</v>
      </c>
      <c r="CT66" s="24">
        <v>2642915.6214617807</v>
      </c>
      <c r="CU66" s="24">
        <v>2430479</v>
      </c>
      <c r="CV66" s="24">
        <v>0</v>
      </c>
      <c r="CW66" s="24">
        <v>2430479</v>
      </c>
      <c r="CX66" s="24">
        <v>0</v>
      </c>
      <c r="CY66" s="22">
        <v>0</v>
      </c>
      <c r="CZ66" s="24">
        <v>0</v>
      </c>
      <c r="DA66" s="24">
        <v>0</v>
      </c>
      <c r="DB66" s="29" t="s">
        <v>255</v>
      </c>
      <c r="DC66" t="s">
        <v>256</v>
      </c>
      <c r="DD66" s="20">
        <v>0</v>
      </c>
      <c r="DE66" s="20"/>
      <c r="DF66" s="30">
        <v>1</v>
      </c>
      <c r="DG66" s="31"/>
    </row>
    <row r="67" spans="1:111" s="26" customFormat="1" x14ac:dyDescent="0.25">
      <c r="A67" s="18" t="s">
        <v>257</v>
      </c>
      <c r="B67" s="19">
        <v>1</v>
      </c>
      <c r="C67" s="20">
        <v>1</v>
      </c>
      <c r="D67" s="21">
        <v>43037</v>
      </c>
      <c r="E67" s="22">
        <v>1</v>
      </c>
      <c r="F67" s="22">
        <v>1</v>
      </c>
      <c r="G67" s="22">
        <v>1</v>
      </c>
      <c r="H67" s="23">
        <v>552935</v>
      </c>
      <c r="I67" s="23">
        <v>13006863.949999999</v>
      </c>
      <c r="J67" s="23">
        <v>217764</v>
      </c>
      <c r="K67" s="23">
        <v>0</v>
      </c>
      <c r="L67" s="23">
        <v>305349</v>
      </c>
      <c r="M67" s="23">
        <v>1803403</v>
      </c>
      <c r="N67" s="23">
        <v>235681</v>
      </c>
      <c r="O67" s="23">
        <v>0</v>
      </c>
      <c r="P67" s="23">
        <v>0</v>
      </c>
      <c r="Q67" s="23">
        <v>75546</v>
      </c>
      <c r="R67" s="23">
        <v>0</v>
      </c>
      <c r="S67" s="23">
        <v>3740101</v>
      </c>
      <c r="T67" s="24">
        <v>19937642.949999999</v>
      </c>
      <c r="U67" s="25"/>
      <c r="V67" s="24">
        <v>0</v>
      </c>
      <c r="W67" s="25"/>
      <c r="X67" s="24">
        <v>0</v>
      </c>
      <c r="Y67" s="24">
        <v>19937642.949999999</v>
      </c>
      <c r="Z67" s="24">
        <v>66251</v>
      </c>
      <c r="AA67" s="24">
        <v>0</v>
      </c>
      <c r="AB67" s="24">
        <v>0</v>
      </c>
      <c r="AC67" s="25"/>
      <c r="AD67" s="23">
        <v>0</v>
      </c>
      <c r="AE67" s="24">
        <v>119459</v>
      </c>
      <c r="AF67" s="23">
        <v>787882</v>
      </c>
      <c r="AG67" s="23">
        <v>2102128</v>
      </c>
      <c r="AH67" s="23">
        <v>660217</v>
      </c>
      <c r="AI67" s="24">
        <v>0</v>
      </c>
      <c r="AJ67" s="23">
        <v>0</v>
      </c>
      <c r="AK67" s="23">
        <v>1312588</v>
      </c>
      <c r="AL67" s="24">
        <v>5048525</v>
      </c>
      <c r="AM67" s="25"/>
      <c r="AN67" s="25"/>
      <c r="AO67" s="23">
        <v>132943.22218551062</v>
      </c>
      <c r="AP67" s="24">
        <v>132943.22218551062</v>
      </c>
      <c r="AQ67" s="24">
        <v>4915581.7778144898</v>
      </c>
      <c r="AR67" s="24">
        <v>24853224.727814488</v>
      </c>
      <c r="AS67" s="24">
        <v>21678199</v>
      </c>
      <c r="AT67" s="24">
        <v>0</v>
      </c>
      <c r="AU67" s="24">
        <v>21678199</v>
      </c>
      <c r="AV67" s="24">
        <v>0</v>
      </c>
      <c r="AW67" s="22">
        <v>0</v>
      </c>
      <c r="AX67" s="24">
        <v>0</v>
      </c>
      <c r="AY67" s="24">
        <v>0</v>
      </c>
      <c r="BA67" s="23">
        <v>0</v>
      </c>
      <c r="BB67" s="23">
        <v>21129205</v>
      </c>
      <c r="BC67" s="23">
        <v>24112716.139970675</v>
      </c>
      <c r="BD67" s="24">
        <v>2983511.1399706751</v>
      </c>
      <c r="BE67" s="24">
        <v>2983511.1399706751</v>
      </c>
      <c r="BF67" s="24">
        <v>0</v>
      </c>
      <c r="BG67" s="24">
        <v>0</v>
      </c>
      <c r="BI67" s="23">
        <v>606070</v>
      </c>
      <c r="BJ67" s="23">
        <v>13796290</v>
      </c>
      <c r="BK67" s="23">
        <v>234062</v>
      </c>
      <c r="BL67" s="23">
        <v>0</v>
      </c>
      <c r="BM67" s="23">
        <v>313297</v>
      </c>
      <c r="BN67" s="23">
        <v>1758993</v>
      </c>
      <c r="BO67" s="23">
        <v>260277</v>
      </c>
      <c r="BP67" s="23">
        <v>0</v>
      </c>
      <c r="BQ67" s="23">
        <v>0</v>
      </c>
      <c r="BR67" s="23">
        <v>0</v>
      </c>
      <c r="BS67" s="23">
        <v>0</v>
      </c>
      <c r="BT67" s="23">
        <v>3492963</v>
      </c>
      <c r="BU67" s="23">
        <v>20461952</v>
      </c>
      <c r="BV67" s="25"/>
      <c r="BW67" s="23">
        <v>0</v>
      </c>
      <c r="BX67" s="25"/>
      <c r="BY67" s="23">
        <v>0</v>
      </c>
      <c r="BZ67" s="24">
        <v>20461952</v>
      </c>
      <c r="CB67" s="24">
        <v>97943</v>
      </c>
      <c r="CC67" s="24">
        <v>0</v>
      </c>
      <c r="CD67" s="24">
        <v>0</v>
      </c>
      <c r="CE67" s="25"/>
      <c r="CF67" s="24">
        <v>0</v>
      </c>
      <c r="CG67" s="24">
        <v>152523</v>
      </c>
      <c r="CH67" s="24">
        <v>834302</v>
      </c>
      <c r="CI67" s="24">
        <v>2307271</v>
      </c>
      <c r="CJ67" s="24">
        <v>726239</v>
      </c>
      <c r="CK67" s="24">
        <v>0</v>
      </c>
      <c r="CL67" s="24">
        <v>0</v>
      </c>
      <c r="CM67" s="24">
        <v>1214179</v>
      </c>
      <c r="CN67" s="24">
        <v>5332457</v>
      </c>
      <c r="CO67" s="25"/>
      <c r="CP67" s="25"/>
      <c r="CQ67" s="24">
        <v>12258.262362475083</v>
      </c>
      <c r="CR67" s="24">
        <v>12258.262362475083</v>
      </c>
      <c r="CS67" s="24">
        <v>5320198.7376375245</v>
      </c>
      <c r="CT67" s="24">
        <v>25782150.737637524</v>
      </c>
      <c r="CU67" s="24">
        <v>21980121</v>
      </c>
      <c r="CV67" s="24">
        <v>0</v>
      </c>
      <c r="CW67" s="24">
        <v>21980121</v>
      </c>
      <c r="CX67" s="24">
        <v>0</v>
      </c>
      <c r="CY67" s="22">
        <v>0</v>
      </c>
      <c r="CZ67" s="24">
        <v>0</v>
      </c>
      <c r="DA67" s="24">
        <v>0</v>
      </c>
      <c r="DB67" s="29" t="s">
        <v>257</v>
      </c>
      <c r="DC67" t="s">
        <v>258</v>
      </c>
      <c r="DD67" s="20">
        <v>0</v>
      </c>
      <c r="DE67" s="20"/>
      <c r="DF67" s="30">
        <v>1</v>
      </c>
      <c r="DG67" s="31"/>
    </row>
    <row r="68" spans="1:111" s="26" customFormat="1" x14ac:dyDescent="0.25">
      <c r="A68" s="18" t="s">
        <v>259</v>
      </c>
      <c r="B68" s="19">
        <v>1</v>
      </c>
      <c r="C68" s="20">
        <v>1</v>
      </c>
      <c r="D68" s="21">
        <v>43056</v>
      </c>
      <c r="E68" s="22">
        <v>1</v>
      </c>
      <c r="F68" s="22">
        <v>1</v>
      </c>
      <c r="G68" s="22">
        <v>1</v>
      </c>
      <c r="H68" s="23">
        <v>719762.51999999979</v>
      </c>
      <c r="I68" s="23">
        <v>13695988.050000001</v>
      </c>
      <c r="J68" s="23">
        <v>191141.24</v>
      </c>
      <c r="K68" s="23">
        <v>0</v>
      </c>
      <c r="L68" s="23">
        <v>415453.03999999992</v>
      </c>
      <c r="M68" s="23">
        <v>1601530.6099999999</v>
      </c>
      <c r="N68" s="23">
        <v>91000</v>
      </c>
      <c r="O68" s="23">
        <v>33362</v>
      </c>
      <c r="P68" s="23">
        <v>0</v>
      </c>
      <c r="Q68" s="23">
        <v>40037.82</v>
      </c>
      <c r="R68" s="23">
        <v>0</v>
      </c>
      <c r="S68" s="23">
        <v>977239.86999999988</v>
      </c>
      <c r="T68" s="24">
        <v>17765515.149999999</v>
      </c>
      <c r="U68" s="25"/>
      <c r="V68" s="24">
        <v>590717</v>
      </c>
      <c r="W68" s="25"/>
      <c r="X68" s="24">
        <v>590717</v>
      </c>
      <c r="Y68" s="24">
        <v>17174798.149999999</v>
      </c>
      <c r="Z68" s="24">
        <v>177458</v>
      </c>
      <c r="AA68" s="24">
        <v>0</v>
      </c>
      <c r="AB68" s="24">
        <v>0</v>
      </c>
      <c r="AC68" s="25"/>
      <c r="AD68" s="23">
        <v>0</v>
      </c>
      <c r="AE68" s="24">
        <v>553670</v>
      </c>
      <c r="AF68" s="23">
        <v>816873</v>
      </c>
      <c r="AG68" s="23">
        <v>2752543</v>
      </c>
      <c r="AH68" s="23">
        <v>0</v>
      </c>
      <c r="AI68" s="24">
        <v>87000</v>
      </c>
      <c r="AJ68" s="23">
        <v>0</v>
      </c>
      <c r="AK68" s="23">
        <v>26796</v>
      </c>
      <c r="AL68" s="24">
        <v>4414340</v>
      </c>
      <c r="AM68" s="25"/>
      <c r="AN68" s="25"/>
      <c r="AO68" s="23">
        <v>0</v>
      </c>
      <c r="AP68" s="24">
        <v>0</v>
      </c>
      <c r="AQ68" s="24">
        <v>4414340</v>
      </c>
      <c r="AR68" s="24">
        <v>21589138.149999999</v>
      </c>
      <c r="AS68" s="24">
        <v>14622821</v>
      </c>
      <c r="AT68" s="24">
        <v>0</v>
      </c>
      <c r="AU68" s="24">
        <v>14622821</v>
      </c>
      <c r="AV68" s="24">
        <v>0</v>
      </c>
      <c r="AW68" s="22">
        <v>0</v>
      </c>
      <c r="AX68" s="24">
        <v>0</v>
      </c>
      <c r="AY68" s="24">
        <v>0</v>
      </c>
      <c r="BA68" s="23">
        <v>12759.96</v>
      </c>
      <c r="BB68" s="23">
        <v>14273467.068645563</v>
      </c>
      <c r="BC68" s="23">
        <v>20453351.555027548</v>
      </c>
      <c r="BD68" s="24">
        <v>6179884.4863819852</v>
      </c>
      <c r="BE68" s="24">
        <v>6167124.5263819853</v>
      </c>
      <c r="BF68" s="24">
        <v>0</v>
      </c>
      <c r="BG68" s="24">
        <v>590717</v>
      </c>
      <c r="BI68" s="23">
        <v>787936</v>
      </c>
      <c r="BJ68" s="23">
        <v>14204378</v>
      </c>
      <c r="BK68" s="23">
        <v>194159</v>
      </c>
      <c r="BL68" s="23">
        <v>0</v>
      </c>
      <c r="BM68" s="23">
        <v>404466</v>
      </c>
      <c r="BN68" s="23">
        <v>1667554</v>
      </c>
      <c r="BO68" s="23">
        <v>0</v>
      </c>
      <c r="BP68" s="23">
        <v>50000</v>
      </c>
      <c r="BQ68" s="23">
        <v>0</v>
      </c>
      <c r="BR68" s="23">
        <v>0</v>
      </c>
      <c r="BS68" s="23">
        <v>0</v>
      </c>
      <c r="BT68" s="23">
        <v>1143699</v>
      </c>
      <c r="BU68" s="23">
        <v>18452192</v>
      </c>
      <c r="BV68" s="25"/>
      <c r="BW68" s="23">
        <v>610591</v>
      </c>
      <c r="BX68" s="25"/>
      <c r="BY68" s="23">
        <v>610591</v>
      </c>
      <c r="BZ68" s="24">
        <v>17841601</v>
      </c>
      <c r="CB68" s="24">
        <v>186818</v>
      </c>
      <c r="CC68" s="24">
        <v>140457</v>
      </c>
      <c r="CD68" s="24">
        <v>18125</v>
      </c>
      <c r="CE68" s="25"/>
      <c r="CF68" s="24">
        <v>104000</v>
      </c>
      <c r="CG68" s="24">
        <v>742787</v>
      </c>
      <c r="CH68" s="24">
        <v>997751</v>
      </c>
      <c r="CI68" s="24">
        <v>2949078</v>
      </c>
      <c r="CJ68" s="24">
        <v>131030.7</v>
      </c>
      <c r="CK68" s="24">
        <v>87000</v>
      </c>
      <c r="CL68" s="24">
        <v>0</v>
      </c>
      <c r="CM68" s="24">
        <v>60600</v>
      </c>
      <c r="CN68" s="24">
        <v>5417646.7000000002</v>
      </c>
      <c r="CO68" s="25"/>
      <c r="CP68" s="25"/>
      <c r="CQ68" s="24">
        <v>22243.962233157439</v>
      </c>
      <c r="CR68" s="24">
        <v>22243.962233157439</v>
      </c>
      <c r="CS68" s="24">
        <v>5395402.7377668424</v>
      </c>
      <c r="CT68" s="24">
        <v>23237003.737766843</v>
      </c>
      <c r="CU68" s="24">
        <v>14538285</v>
      </c>
      <c r="CV68" s="24">
        <v>0</v>
      </c>
      <c r="CW68" s="24">
        <v>14538285</v>
      </c>
      <c r="CX68" s="24">
        <v>0</v>
      </c>
      <c r="CY68" s="22">
        <v>0</v>
      </c>
      <c r="CZ68" s="24">
        <v>0</v>
      </c>
      <c r="DA68" s="24">
        <v>0</v>
      </c>
      <c r="DB68" s="29" t="s">
        <v>259</v>
      </c>
      <c r="DC68" t="s">
        <v>260</v>
      </c>
      <c r="DD68" s="20">
        <v>0</v>
      </c>
      <c r="DE68" s="20"/>
      <c r="DF68" s="30">
        <v>1</v>
      </c>
      <c r="DG68" s="31"/>
    </row>
    <row r="69" spans="1:111" s="26" customFormat="1" x14ac:dyDescent="0.25">
      <c r="A69" s="32" t="s">
        <v>261</v>
      </c>
      <c r="B69" s="19">
        <v>0</v>
      </c>
      <c r="C69" s="20">
        <v>1</v>
      </c>
      <c r="D69" s="21">
        <v>43090</v>
      </c>
      <c r="E69" s="22" t="s">
        <v>1035</v>
      </c>
      <c r="F69" s="22" t="s">
        <v>1035</v>
      </c>
      <c r="G69" s="22" t="s">
        <v>1035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4">
        <v>0</v>
      </c>
      <c r="U69" s="25"/>
      <c r="V69" s="24">
        <v>0</v>
      </c>
      <c r="W69" s="25"/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5"/>
      <c r="AD69" s="23">
        <v>0</v>
      </c>
      <c r="AE69" s="24">
        <v>0</v>
      </c>
      <c r="AF69" s="23">
        <v>0</v>
      </c>
      <c r="AG69" s="23">
        <v>0</v>
      </c>
      <c r="AH69" s="23">
        <v>0</v>
      </c>
      <c r="AI69" s="24">
        <v>0</v>
      </c>
      <c r="AJ69" s="23">
        <v>0</v>
      </c>
      <c r="AK69" s="23">
        <v>17000</v>
      </c>
      <c r="AL69" s="24">
        <v>17000</v>
      </c>
      <c r="AM69" s="25"/>
      <c r="AN69" s="25"/>
      <c r="AO69" s="23">
        <v>0</v>
      </c>
      <c r="AP69" s="24">
        <v>0</v>
      </c>
      <c r="AQ69" s="24">
        <v>17000</v>
      </c>
      <c r="AR69" s="24">
        <v>17000</v>
      </c>
      <c r="AS69" s="24">
        <v>13171</v>
      </c>
      <c r="AT69" s="24">
        <v>0</v>
      </c>
      <c r="AU69" s="24">
        <v>13171</v>
      </c>
      <c r="AV69" s="24">
        <v>0</v>
      </c>
      <c r="AW69" s="22">
        <v>0</v>
      </c>
      <c r="AX69" s="24">
        <v>0</v>
      </c>
      <c r="AY69" s="24">
        <v>0</v>
      </c>
      <c r="BA69" s="23">
        <v>0</v>
      </c>
      <c r="BB69" s="23">
        <v>13386</v>
      </c>
      <c r="BC69" s="23">
        <v>17556</v>
      </c>
      <c r="BD69" s="24">
        <v>4170</v>
      </c>
      <c r="BE69" s="24">
        <v>4170</v>
      </c>
      <c r="BF69" s="24">
        <v>0</v>
      </c>
      <c r="BG69" s="24">
        <v>0</v>
      </c>
      <c r="BI69" s="23">
        <v>0</v>
      </c>
      <c r="BJ69" s="23">
        <v>0</v>
      </c>
      <c r="BK69" s="23">
        <v>0</v>
      </c>
      <c r="BL69" s="23">
        <v>0</v>
      </c>
      <c r="BM69" s="23">
        <v>0</v>
      </c>
      <c r="BN69" s="23">
        <v>0</v>
      </c>
      <c r="BO69" s="23">
        <v>0</v>
      </c>
      <c r="BP69" s="23">
        <v>0</v>
      </c>
      <c r="BQ69" s="23">
        <v>0</v>
      </c>
      <c r="BR69" s="23">
        <v>0</v>
      </c>
      <c r="BS69" s="23">
        <v>0</v>
      </c>
      <c r="BT69" s="23">
        <v>0</v>
      </c>
      <c r="BU69" s="23">
        <v>0</v>
      </c>
      <c r="BV69" s="25"/>
      <c r="BW69" s="23">
        <v>0</v>
      </c>
      <c r="BX69" s="25"/>
      <c r="BY69" s="23">
        <v>0</v>
      </c>
      <c r="BZ69" s="24">
        <v>0</v>
      </c>
      <c r="CB69" s="24">
        <v>0</v>
      </c>
      <c r="CC69" s="24">
        <v>0</v>
      </c>
      <c r="CD69" s="24">
        <v>0</v>
      </c>
      <c r="CE69" s="25"/>
      <c r="CF69" s="24">
        <v>0</v>
      </c>
      <c r="CG69" s="24">
        <v>0</v>
      </c>
      <c r="CH69" s="24">
        <v>0</v>
      </c>
      <c r="CI69" s="24">
        <v>0</v>
      </c>
      <c r="CJ69" s="24">
        <v>0</v>
      </c>
      <c r="CK69" s="24">
        <v>0</v>
      </c>
      <c r="CL69" s="24">
        <v>0</v>
      </c>
      <c r="CM69" s="24">
        <v>48250</v>
      </c>
      <c r="CN69" s="24">
        <v>48250</v>
      </c>
      <c r="CO69" s="25"/>
      <c r="CP69" s="25"/>
      <c r="CQ69" s="24">
        <v>0</v>
      </c>
      <c r="CR69" s="24">
        <v>0</v>
      </c>
      <c r="CS69" s="24">
        <v>48250</v>
      </c>
      <c r="CT69" s="24">
        <v>48250</v>
      </c>
      <c r="CU69" s="24">
        <v>13417</v>
      </c>
      <c r="CV69" s="24">
        <v>0</v>
      </c>
      <c r="CW69" s="24">
        <v>13417</v>
      </c>
      <c r="CX69" s="24">
        <v>0</v>
      </c>
      <c r="CY69" s="22">
        <v>0</v>
      </c>
      <c r="CZ69" s="24">
        <v>0</v>
      </c>
      <c r="DA69" s="24">
        <v>0</v>
      </c>
      <c r="DB69" s="29" t="s">
        <v>261</v>
      </c>
      <c r="DC69" t="s">
        <v>262</v>
      </c>
      <c r="DD69" s="20">
        <v>0</v>
      </c>
      <c r="DE69" s="20"/>
      <c r="DF69" s="30" t="s">
        <v>1042</v>
      </c>
      <c r="DG69" s="6"/>
    </row>
    <row r="70" spans="1:111" s="26" customFormat="1" x14ac:dyDescent="0.25">
      <c r="A70" s="18" t="s">
        <v>263</v>
      </c>
      <c r="B70" s="19">
        <v>1</v>
      </c>
      <c r="C70" s="20">
        <v>1</v>
      </c>
      <c r="D70" s="21">
        <v>43010</v>
      </c>
      <c r="E70" s="22">
        <v>1</v>
      </c>
      <c r="F70" s="22">
        <v>1</v>
      </c>
      <c r="G70" s="22">
        <v>1</v>
      </c>
      <c r="H70" s="23">
        <v>1864484.2499999998</v>
      </c>
      <c r="I70" s="23">
        <v>26586401.84999999</v>
      </c>
      <c r="J70" s="23">
        <v>551748.51</v>
      </c>
      <c r="K70" s="23">
        <v>0</v>
      </c>
      <c r="L70" s="23">
        <v>158243.06</v>
      </c>
      <c r="M70" s="23">
        <v>2881190.4099999997</v>
      </c>
      <c r="N70" s="23">
        <v>141891.42000000001</v>
      </c>
      <c r="O70" s="23">
        <v>49017</v>
      </c>
      <c r="P70" s="23">
        <v>0</v>
      </c>
      <c r="Q70" s="23">
        <v>0</v>
      </c>
      <c r="R70" s="23">
        <v>0</v>
      </c>
      <c r="S70" s="23">
        <v>1219663.6299999999</v>
      </c>
      <c r="T70" s="24">
        <v>33452640.129999992</v>
      </c>
      <c r="U70" s="25"/>
      <c r="V70" s="24">
        <v>0</v>
      </c>
      <c r="W70" s="25"/>
      <c r="X70" s="24">
        <v>0</v>
      </c>
      <c r="Y70" s="24">
        <v>33452640.129999992</v>
      </c>
      <c r="Z70" s="24">
        <v>0</v>
      </c>
      <c r="AA70" s="24">
        <v>0</v>
      </c>
      <c r="AB70" s="24">
        <v>0</v>
      </c>
      <c r="AC70" s="25"/>
      <c r="AD70" s="23">
        <v>0</v>
      </c>
      <c r="AE70" s="24">
        <v>0</v>
      </c>
      <c r="AF70" s="23">
        <v>1172058</v>
      </c>
      <c r="AG70" s="23">
        <v>1954179</v>
      </c>
      <c r="AH70" s="23">
        <v>0</v>
      </c>
      <c r="AI70" s="24">
        <v>0</v>
      </c>
      <c r="AJ70" s="23">
        <v>0</v>
      </c>
      <c r="AK70" s="23">
        <v>50051</v>
      </c>
      <c r="AL70" s="24">
        <v>3176288</v>
      </c>
      <c r="AM70" s="25"/>
      <c r="AN70" s="25"/>
      <c r="AO70" s="23">
        <v>0</v>
      </c>
      <c r="AP70" s="24">
        <v>0</v>
      </c>
      <c r="AQ70" s="24">
        <v>3176288</v>
      </c>
      <c r="AR70" s="24">
        <v>36628928.129999995</v>
      </c>
      <c r="AS70" s="24">
        <v>18255708</v>
      </c>
      <c r="AT70" s="24">
        <v>0</v>
      </c>
      <c r="AU70" s="24">
        <v>18255708</v>
      </c>
      <c r="AV70" s="24">
        <v>0</v>
      </c>
      <c r="AW70" s="22">
        <v>0</v>
      </c>
      <c r="AX70" s="24">
        <v>0</v>
      </c>
      <c r="AY70" s="24">
        <v>0</v>
      </c>
      <c r="BA70" s="23">
        <v>47483</v>
      </c>
      <c r="BB70" s="23">
        <v>18462887</v>
      </c>
      <c r="BC70" s="23">
        <v>35471485.293861412</v>
      </c>
      <c r="BD70" s="24">
        <v>17008598.293861412</v>
      </c>
      <c r="BE70" s="24">
        <v>16961115.293861412</v>
      </c>
      <c r="BF70" s="24">
        <v>0</v>
      </c>
      <c r="BG70" s="24">
        <v>0</v>
      </c>
      <c r="BI70" s="23">
        <v>1927643</v>
      </c>
      <c r="BJ70" s="23">
        <v>27954856</v>
      </c>
      <c r="BK70" s="23">
        <v>550550</v>
      </c>
      <c r="BL70" s="23">
        <v>0</v>
      </c>
      <c r="BM70" s="23">
        <v>195134</v>
      </c>
      <c r="BN70" s="23">
        <v>2725465</v>
      </c>
      <c r="BO70" s="23">
        <v>122634</v>
      </c>
      <c r="BP70" s="23">
        <v>51096</v>
      </c>
      <c r="BQ70" s="23">
        <v>0</v>
      </c>
      <c r="BR70" s="23">
        <v>0</v>
      </c>
      <c r="BS70" s="23">
        <v>0</v>
      </c>
      <c r="BT70" s="23">
        <v>1439932</v>
      </c>
      <c r="BU70" s="23">
        <v>34967310</v>
      </c>
      <c r="BV70" s="25"/>
      <c r="BW70" s="23">
        <v>0</v>
      </c>
      <c r="BX70" s="25"/>
      <c r="BY70" s="23">
        <v>0</v>
      </c>
      <c r="BZ70" s="24">
        <v>34967310</v>
      </c>
      <c r="CB70" s="24">
        <v>0</v>
      </c>
      <c r="CC70" s="24">
        <v>0</v>
      </c>
      <c r="CD70" s="24">
        <v>0</v>
      </c>
      <c r="CE70" s="25"/>
      <c r="CF70" s="24">
        <v>0</v>
      </c>
      <c r="CG70" s="24">
        <v>0</v>
      </c>
      <c r="CH70" s="24">
        <v>1288961</v>
      </c>
      <c r="CI70" s="24">
        <v>2138933</v>
      </c>
      <c r="CJ70" s="24">
        <v>68281.8</v>
      </c>
      <c r="CK70" s="24">
        <v>0</v>
      </c>
      <c r="CL70" s="24">
        <v>0</v>
      </c>
      <c r="CM70" s="24">
        <v>36962</v>
      </c>
      <c r="CN70" s="24">
        <v>3533137.8</v>
      </c>
      <c r="CO70" s="25"/>
      <c r="CP70" s="25"/>
      <c r="CQ70" s="24">
        <v>0</v>
      </c>
      <c r="CR70" s="24">
        <v>0</v>
      </c>
      <c r="CS70" s="24">
        <v>3533137.8</v>
      </c>
      <c r="CT70" s="24">
        <v>38500447.799999997</v>
      </c>
      <c r="CU70" s="24">
        <v>18805577</v>
      </c>
      <c r="CV70" s="24">
        <v>0</v>
      </c>
      <c r="CW70" s="24">
        <v>18805577</v>
      </c>
      <c r="CX70" s="24">
        <v>0</v>
      </c>
      <c r="CY70" s="22">
        <v>0</v>
      </c>
      <c r="CZ70" s="24">
        <v>0</v>
      </c>
      <c r="DA70" s="24">
        <v>0</v>
      </c>
      <c r="DB70" s="29" t="s">
        <v>263</v>
      </c>
      <c r="DC70" t="s">
        <v>264</v>
      </c>
      <c r="DD70" s="20">
        <v>0</v>
      </c>
      <c r="DE70" s="20"/>
      <c r="DF70" s="30">
        <v>1</v>
      </c>
      <c r="DG70" s="31"/>
    </row>
    <row r="71" spans="1:111" s="26" customFormat="1" x14ac:dyDescent="0.25">
      <c r="A71" s="18" t="s">
        <v>265</v>
      </c>
      <c r="B71" s="19">
        <v>1</v>
      </c>
      <c r="C71" s="20">
        <v>1</v>
      </c>
      <c r="D71" s="21">
        <v>43026</v>
      </c>
      <c r="E71" s="22">
        <v>1</v>
      </c>
      <c r="F71" s="22">
        <v>1</v>
      </c>
      <c r="G71" s="22">
        <v>1</v>
      </c>
      <c r="H71" s="23">
        <v>80031</v>
      </c>
      <c r="I71" s="23">
        <v>1332318</v>
      </c>
      <c r="J71" s="23">
        <v>55263</v>
      </c>
      <c r="K71" s="23">
        <v>21333</v>
      </c>
      <c r="L71" s="23">
        <v>0</v>
      </c>
      <c r="M71" s="23">
        <v>197564</v>
      </c>
      <c r="N71" s="23">
        <v>1877</v>
      </c>
      <c r="O71" s="23">
        <v>23825</v>
      </c>
      <c r="P71" s="23">
        <v>0</v>
      </c>
      <c r="Q71" s="23">
        <v>0</v>
      </c>
      <c r="R71" s="23">
        <v>0</v>
      </c>
      <c r="S71" s="23">
        <v>0</v>
      </c>
      <c r="T71" s="24">
        <v>1712211</v>
      </c>
      <c r="U71" s="25"/>
      <c r="V71" s="24">
        <v>0</v>
      </c>
      <c r="W71" s="25"/>
      <c r="X71" s="24">
        <v>0</v>
      </c>
      <c r="Y71" s="24">
        <v>1712211</v>
      </c>
      <c r="Z71" s="24">
        <v>0</v>
      </c>
      <c r="AA71" s="24">
        <v>0</v>
      </c>
      <c r="AB71" s="24">
        <v>0</v>
      </c>
      <c r="AC71" s="25"/>
      <c r="AD71" s="23">
        <v>0</v>
      </c>
      <c r="AE71" s="24">
        <v>0</v>
      </c>
      <c r="AF71" s="23">
        <v>82463</v>
      </c>
      <c r="AG71" s="23">
        <v>273890</v>
      </c>
      <c r="AH71" s="23">
        <v>0</v>
      </c>
      <c r="AI71" s="24">
        <v>0</v>
      </c>
      <c r="AJ71" s="23">
        <v>0</v>
      </c>
      <c r="AK71" s="23">
        <v>197537</v>
      </c>
      <c r="AL71" s="24">
        <v>553890</v>
      </c>
      <c r="AM71" s="25"/>
      <c r="AN71" s="25"/>
      <c r="AO71" s="23">
        <v>3705.0585044173908</v>
      </c>
      <c r="AP71" s="24">
        <v>3705.0585044173908</v>
      </c>
      <c r="AQ71" s="24">
        <v>550184.94149558258</v>
      </c>
      <c r="AR71" s="24">
        <v>2262395.9414955825</v>
      </c>
      <c r="AS71" s="24">
        <v>1639540</v>
      </c>
      <c r="AT71" s="24">
        <v>0</v>
      </c>
      <c r="AU71" s="24">
        <v>1639540</v>
      </c>
      <c r="AV71" s="24">
        <v>0</v>
      </c>
      <c r="AW71" s="22">
        <v>0</v>
      </c>
      <c r="AX71" s="24">
        <v>0</v>
      </c>
      <c r="AY71" s="24">
        <v>0</v>
      </c>
      <c r="BA71" s="23">
        <v>0</v>
      </c>
      <c r="BB71" s="23">
        <v>1716715</v>
      </c>
      <c r="BC71" s="23">
        <v>2066124.1146762613</v>
      </c>
      <c r="BD71" s="24">
        <v>349409.11467626132</v>
      </c>
      <c r="BE71" s="24">
        <v>349409.11467626132</v>
      </c>
      <c r="BF71" s="24">
        <v>0</v>
      </c>
      <c r="BG71" s="24">
        <v>0</v>
      </c>
      <c r="BI71" s="23">
        <v>104843</v>
      </c>
      <c r="BJ71" s="23">
        <v>1380690</v>
      </c>
      <c r="BK71" s="23">
        <v>58488</v>
      </c>
      <c r="BL71" s="23">
        <v>0</v>
      </c>
      <c r="BM71" s="23">
        <v>0</v>
      </c>
      <c r="BN71" s="23">
        <v>193130</v>
      </c>
      <c r="BO71" s="23">
        <v>0</v>
      </c>
      <c r="BP71" s="23">
        <v>29787</v>
      </c>
      <c r="BQ71" s="23">
        <v>0</v>
      </c>
      <c r="BR71" s="23">
        <v>0</v>
      </c>
      <c r="BS71" s="23">
        <v>0</v>
      </c>
      <c r="BT71" s="23">
        <v>0</v>
      </c>
      <c r="BU71" s="23">
        <v>1766938</v>
      </c>
      <c r="BV71" s="25"/>
      <c r="BW71" s="23">
        <v>0</v>
      </c>
      <c r="BX71" s="25"/>
      <c r="BY71" s="23">
        <v>0</v>
      </c>
      <c r="BZ71" s="24">
        <v>1766938</v>
      </c>
      <c r="CB71" s="24">
        <v>0</v>
      </c>
      <c r="CC71" s="24">
        <v>0</v>
      </c>
      <c r="CD71" s="24">
        <v>0</v>
      </c>
      <c r="CE71" s="25"/>
      <c r="CF71" s="24">
        <v>0</v>
      </c>
      <c r="CG71" s="24">
        <v>0</v>
      </c>
      <c r="CH71" s="24">
        <v>88096</v>
      </c>
      <c r="CI71" s="24">
        <v>304286</v>
      </c>
      <c r="CJ71" s="24">
        <v>0</v>
      </c>
      <c r="CK71" s="24">
        <v>0</v>
      </c>
      <c r="CL71" s="24">
        <v>0</v>
      </c>
      <c r="CM71" s="24">
        <v>159613</v>
      </c>
      <c r="CN71" s="24">
        <v>551995</v>
      </c>
      <c r="CO71" s="25"/>
      <c r="CP71" s="25"/>
      <c r="CQ71" s="24">
        <v>6088.2769310790009</v>
      </c>
      <c r="CR71" s="24">
        <v>6088.2769310790009</v>
      </c>
      <c r="CS71" s="24">
        <v>545906.72306892101</v>
      </c>
      <c r="CT71" s="24">
        <v>2312844.7230689209</v>
      </c>
      <c r="CU71" s="24">
        <v>1530121</v>
      </c>
      <c r="CV71" s="24">
        <v>0</v>
      </c>
      <c r="CW71" s="24">
        <v>1530121</v>
      </c>
      <c r="CX71" s="24">
        <v>0</v>
      </c>
      <c r="CY71" s="22">
        <v>0</v>
      </c>
      <c r="CZ71" s="24">
        <v>0</v>
      </c>
      <c r="DA71" s="24">
        <v>0</v>
      </c>
      <c r="DB71" s="29" t="s">
        <v>265</v>
      </c>
      <c r="DC71" t="s">
        <v>266</v>
      </c>
      <c r="DD71" s="20">
        <v>0</v>
      </c>
      <c r="DE71" s="20"/>
      <c r="DF71" s="30">
        <v>1</v>
      </c>
      <c r="DG71" s="31"/>
    </row>
    <row r="72" spans="1:111" s="26" customFormat="1" x14ac:dyDescent="0.25">
      <c r="A72" s="32" t="s">
        <v>267</v>
      </c>
      <c r="B72" s="19">
        <v>0</v>
      </c>
      <c r="C72" s="20">
        <v>0</v>
      </c>
      <c r="D72" s="21"/>
      <c r="E72" s="22" t="s">
        <v>1035</v>
      </c>
      <c r="F72" s="22" t="s">
        <v>1035</v>
      </c>
      <c r="G72" s="22" t="s">
        <v>1035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4">
        <v>0</v>
      </c>
      <c r="U72" s="25"/>
      <c r="V72" s="24">
        <v>0</v>
      </c>
      <c r="W72" s="25"/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5"/>
      <c r="AD72" s="23">
        <v>0</v>
      </c>
      <c r="AE72" s="24">
        <v>0</v>
      </c>
      <c r="AF72" s="23">
        <v>0</v>
      </c>
      <c r="AG72" s="23">
        <v>0</v>
      </c>
      <c r="AH72" s="23">
        <v>0</v>
      </c>
      <c r="AI72" s="24">
        <v>0</v>
      </c>
      <c r="AJ72" s="23">
        <v>0</v>
      </c>
      <c r="AK72" s="23">
        <v>0</v>
      </c>
      <c r="AL72" s="24">
        <v>0</v>
      </c>
      <c r="AM72" s="25"/>
      <c r="AN72" s="25"/>
      <c r="AO72" s="23">
        <v>0</v>
      </c>
      <c r="AP72" s="24">
        <v>0</v>
      </c>
      <c r="AQ72" s="24">
        <v>0</v>
      </c>
      <c r="AR72" s="24">
        <v>0</v>
      </c>
      <c r="AS72" s="24">
        <v>173924</v>
      </c>
      <c r="AT72" s="24">
        <v>8941.35</v>
      </c>
      <c r="AU72" s="24">
        <v>182865.35</v>
      </c>
      <c r="AV72" s="24">
        <v>-182865.35</v>
      </c>
      <c r="AW72" s="22">
        <v>-1.051409523700007</v>
      </c>
      <c r="AX72" s="24">
        <v>8696.2000000000007</v>
      </c>
      <c r="AY72" s="24">
        <v>-174169.15</v>
      </c>
      <c r="BA72" s="23">
        <v>0</v>
      </c>
      <c r="BB72" s="23">
        <v>178827</v>
      </c>
      <c r="BC72" s="23">
        <v>0</v>
      </c>
      <c r="BD72" s="24">
        <v>-178827</v>
      </c>
      <c r="BE72" s="24">
        <v>-178827</v>
      </c>
      <c r="BF72" s="24">
        <v>0</v>
      </c>
      <c r="BG72" s="24">
        <v>0</v>
      </c>
      <c r="BI72" s="23">
        <v>0</v>
      </c>
      <c r="BJ72" s="23">
        <v>0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0</v>
      </c>
      <c r="BQ72" s="23">
        <v>0</v>
      </c>
      <c r="BR72" s="23">
        <v>0</v>
      </c>
      <c r="BS72" s="23">
        <v>0</v>
      </c>
      <c r="BT72" s="23">
        <v>0</v>
      </c>
      <c r="BU72" s="23">
        <v>0</v>
      </c>
      <c r="BV72" s="25"/>
      <c r="BW72" s="23">
        <v>0</v>
      </c>
      <c r="BX72" s="25"/>
      <c r="BY72" s="23">
        <v>0</v>
      </c>
      <c r="BZ72" s="24">
        <v>0</v>
      </c>
      <c r="CB72" s="24">
        <v>0</v>
      </c>
      <c r="CC72" s="24">
        <v>0</v>
      </c>
      <c r="CD72" s="24">
        <v>0</v>
      </c>
      <c r="CE72" s="25"/>
      <c r="CF72" s="24">
        <v>0</v>
      </c>
      <c r="CG72" s="24">
        <v>0</v>
      </c>
      <c r="CH72" s="24">
        <v>0</v>
      </c>
      <c r="CI72" s="24">
        <v>0</v>
      </c>
      <c r="CJ72" s="24">
        <v>0</v>
      </c>
      <c r="CK72" s="24">
        <v>0</v>
      </c>
      <c r="CL72" s="24">
        <v>0</v>
      </c>
      <c r="CM72" s="24">
        <v>0</v>
      </c>
      <c r="CN72" s="24">
        <v>0</v>
      </c>
      <c r="CO72" s="25"/>
      <c r="CP72" s="25"/>
      <c r="CQ72" s="24">
        <v>0</v>
      </c>
      <c r="CR72" s="24">
        <v>0</v>
      </c>
      <c r="CS72" s="24">
        <v>0</v>
      </c>
      <c r="CT72" s="24">
        <v>0</v>
      </c>
      <c r="CU72" s="24">
        <v>170564</v>
      </c>
      <c r="CV72" s="24">
        <v>8696.2000000000007</v>
      </c>
      <c r="CW72" s="24">
        <v>179260.2</v>
      </c>
      <c r="CX72" s="24">
        <v>-179260.2</v>
      </c>
      <c r="CY72" s="22">
        <v>-1</v>
      </c>
      <c r="CZ72" s="24">
        <v>8528.2000000000007</v>
      </c>
      <c r="DA72" s="24">
        <v>-170732</v>
      </c>
      <c r="DB72" s="29" t="s">
        <v>267</v>
      </c>
      <c r="DC72" t="s">
        <v>268</v>
      </c>
      <c r="DD72" s="20">
        <v>0</v>
      </c>
      <c r="DE72" s="20"/>
      <c r="DF72" s="30" t="s">
        <v>1042</v>
      </c>
      <c r="DG72" s="6"/>
    </row>
    <row r="73" spans="1:111" s="26" customFormat="1" x14ac:dyDescent="0.25">
      <c r="A73" s="32" t="s">
        <v>269</v>
      </c>
      <c r="B73" s="19">
        <v>0</v>
      </c>
      <c r="C73" s="20">
        <v>1</v>
      </c>
      <c r="D73" s="21">
        <v>43055</v>
      </c>
      <c r="E73" s="22" t="s">
        <v>1035</v>
      </c>
      <c r="F73" s="22" t="s">
        <v>1035</v>
      </c>
      <c r="G73" s="22" t="s">
        <v>1035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4">
        <v>0</v>
      </c>
      <c r="U73" s="25"/>
      <c r="V73" s="24">
        <v>0</v>
      </c>
      <c r="W73" s="25"/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5"/>
      <c r="AD73" s="23">
        <v>0</v>
      </c>
      <c r="AE73" s="24">
        <v>0</v>
      </c>
      <c r="AF73" s="23">
        <v>0</v>
      </c>
      <c r="AG73" s="23">
        <v>0</v>
      </c>
      <c r="AH73" s="23">
        <v>0</v>
      </c>
      <c r="AI73" s="24">
        <v>0</v>
      </c>
      <c r="AJ73" s="23">
        <v>0</v>
      </c>
      <c r="AK73" s="23">
        <v>255285</v>
      </c>
      <c r="AL73" s="24">
        <v>255285</v>
      </c>
      <c r="AM73" s="25"/>
      <c r="AN73" s="25"/>
      <c r="AO73" s="23">
        <v>0</v>
      </c>
      <c r="AP73" s="24">
        <v>0</v>
      </c>
      <c r="AQ73" s="24">
        <v>255285</v>
      </c>
      <c r="AR73" s="24">
        <v>255285</v>
      </c>
      <c r="AS73" s="24">
        <v>363025.4</v>
      </c>
      <c r="AT73" s="24">
        <v>21309.9</v>
      </c>
      <c r="AU73" s="24">
        <v>384335.30000000005</v>
      </c>
      <c r="AV73" s="24">
        <v>-129050.30000000005</v>
      </c>
      <c r="AW73" s="22">
        <v>-0.35548559412096242</v>
      </c>
      <c r="AX73" s="24">
        <v>18151.27</v>
      </c>
      <c r="AY73" s="24">
        <v>-110899.03000000004</v>
      </c>
      <c r="BA73" s="23">
        <v>0</v>
      </c>
      <c r="BB73" s="23">
        <v>426198</v>
      </c>
      <c r="BC73" s="23">
        <v>256318</v>
      </c>
      <c r="BD73" s="24">
        <v>-169880</v>
      </c>
      <c r="BE73" s="24">
        <v>-169880</v>
      </c>
      <c r="BF73" s="24">
        <v>0</v>
      </c>
      <c r="BG73" s="24">
        <v>0</v>
      </c>
      <c r="BI73" s="23">
        <v>0</v>
      </c>
      <c r="BJ73" s="23">
        <v>0</v>
      </c>
      <c r="BK73" s="23">
        <v>0</v>
      </c>
      <c r="BL73" s="23">
        <v>0</v>
      </c>
      <c r="BM73" s="23">
        <v>0</v>
      </c>
      <c r="BN73" s="23">
        <v>0</v>
      </c>
      <c r="BO73" s="23">
        <v>0</v>
      </c>
      <c r="BP73" s="23">
        <v>0</v>
      </c>
      <c r="BQ73" s="23">
        <v>0</v>
      </c>
      <c r="BR73" s="23">
        <v>0</v>
      </c>
      <c r="BS73" s="23">
        <v>0</v>
      </c>
      <c r="BT73" s="23">
        <v>0</v>
      </c>
      <c r="BU73" s="23">
        <v>0</v>
      </c>
      <c r="BV73" s="25"/>
      <c r="BW73" s="23">
        <v>0</v>
      </c>
      <c r="BX73" s="25"/>
      <c r="BY73" s="23">
        <v>0</v>
      </c>
      <c r="BZ73" s="24">
        <v>0</v>
      </c>
      <c r="CB73" s="24">
        <v>0</v>
      </c>
      <c r="CC73" s="24">
        <v>0</v>
      </c>
      <c r="CD73" s="24">
        <v>0</v>
      </c>
      <c r="CE73" s="25"/>
      <c r="CF73" s="24">
        <v>0</v>
      </c>
      <c r="CG73" s="24">
        <v>0</v>
      </c>
      <c r="CH73" s="24">
        <v>0</v>
      </c>
      <c r="CI73" s="24">
        <v>0</v>
      </c>
      <c r="CJ73" s="24">
        <v>0</v>
      </c>
      <c r="CK73" s="24">
        <v>0</v>
      </c>
      <c r="CL73" s="24">
        <v>0</v>
      </c>
      <c r="CM73" s="24">
        <v>438900</v>
      </c>
      <c r="CN73" s="24">
        <v>438900</v>
      </c>
      <c r="CO73" s="25"/>
      <c r="CP73" s="25"/>
      <c r="CQ73" s="24">
        <v>0</v>
      </c>
      <c r="CR73" s="24">
        <v>0</v>
      </c>
      <c r="CS73" s="24">
        <v>438900</v>
      </c>
      <c r="CT73" s="24">
        <v>438900</v>
      </c>
      <c r="CU73" s="24">
        <v>364174.4</v>
      </c>
      <c r="CV73" s="24">
        <v>18151.27</v>
      </c>
      <c r="CW73" s="24">
        <v>382325.67000000004</v>
      </c>
      <c r="CX73" s="24">
        <v>0</v>
      </c>
      <c r="CY73" s="22">
        <v>0</v>
      </c>
      <c r="CZ73" s="24">
        <v>0</v>
      </c>
      <c r="DA73" s="24">
        <v>0</v>
      </c>
      <c r="DB73" s="29" t="s">
        <v>269</v>
      </c>
      <c r="DC73" t="s">
        <v>270</v>
      </c>
      <c r="DD73" s="20">
        <v>0</v>
      </c>
      <c r="DE73" s="20"/>
      <c r="DF73" s="30" t="s">
        <v>1042</v>
      </c>
      <c r="DG73" s="6"/>
    </row>
    <row r="74" spans="1:111" s="26" customFormat="1" x14ac:dyDescent="0.25">
      <c r="A74" s="18" t="s">
        <v>271</v>
      </c>
      <c r="B74" s="19">
        <v>1</v>
      </c>
      <c r="C74" s="20">
        <v>1</v>
      </c>
      <c r="D74" s="21">
        <v>43003</v>
      </c>
      <c r="E74" s="22">
        <v>1</v>
      </c>
      <c r="F74" s="22">
        <v>1</v>
      </c>
      <c r="G74" s="22">
        <v>1</v>
      </c>
      <c r="H74" s="23">
        <v>1524616</v>
      </c>
      <c r="I74" s="23">
        <v>30930185.829999994</v>
      </c>
      <c r="J74" s="23">
        <v>684355</v>
      </c>
      <c r="K74" s="23">
        <v>0</v>
      </c>
      <c r="L74" s="23">
        <v>537341</v>
      </c>
      <c r="M74" s="23">
        <v>84994</v>
      </c>
      <c r="N74" s="23">
        <v>28970</v>
      </c>
      <c r="O74" s="23">
        <v>0</v>
      </c>
      <c r="P74" s="23">
        <v>0</v>
      </c>
      <c r="Q74" s="23">
        <v>0</v>
      </c>
      <c r="R74" s="23">
        <v>0</v>
      </c>
      <c r="S74" s="23">
        <v>2661519</v>
      </c>
      <c r="T74" s="24">
        <v>36451980.829999998</v>
      </c>
      <c r="U74" s="25"/>
      <c r="V74" s="24">
        <v>0</v>
      </c>
      <c r="W74" s="25"/>
      <c r="X74" s="24">
        <v>0</v>
      </c>
      <c r="Y74" s="24">
        <v>36451980.829999998</v>
      </c>
      <c r="Z74" s="24">
        <v>410379</v>
      </c>
      <c r="AA74" s="24">
        <v>0</v>
      </c>
      <c r="AB74" s="24">
        <v>0</v>
      </c>
      <c r="AC74" s="25"/>
      <c r="AD74" s="23">
        <v>0</v>
      </c>
      <c r="AE74" s="24">
        <v>4759854</v>
      </c>
      <c r="AF74" s="23">
        <v>1081025</v>
      </c>
      <c r="AG74" s="23">
        <v>5560224</v>
      </c>
      <c r="AH74" s="23">
        <v>1881924</v>
      </c>
      <c r="AI74" s="24">
        <v>0</v>
      </c>
      <c r="AJ74" s="23">
        <v>0</v>
      </c>
      <c r="AK74" s="23">
        <v>342660</v>
      </c>
      <c r="AL74" s="24">
        <v>14036066</v>
      </c>
      <c r="AM74" s="25"/>
      <c r="AN74" s="25"/>
      <c r="AO74" s="23">
        <v>39186.194459300066</v>
      </c>
      <c r="AP74" s="24">
        <v>39186.194459300066</v>
      </c>
      <c r="AQ74" s="24">
        <v>13996879.8055407</v>
      </c>
      <c r="AR74" s="24">
        <v>50448860.635540694</v>
      </c>
      <c r="AS74" s="24">
        <v>36149723.44455637</v>
      </c>
      <c r="AT74" s="24">
        <v>0</v>
      </c>
      <c r="AU74" s="24">
        <v>36149723.44455637</v>
      </c>
      <c r="AV74" s="24">
        <v>0</v>
      </c>
      <c r="AW74" s="22">
        <v>0</v>
      </c>
      <c r="AX74" s="24">
        <v>0</v>
      </c>
      <c r="AY74" s="24">
        <v>0</v>
      </c>
      <c r="BA74" s="23">
        <v>224704</v>
      </c>
      <c r="BB74" s="23">
        <v>35824083.44455637</v>
      </c>
      <c r="BC74" s="23">
        <v>49394002.124767691</v>
      </c>
      <c r="BD74" s="24">
        <v>13569918.680211321</v>
      </c>
      <c r="BE74" s="24">
        <v>13345214.680211321</v>
      </c>
      <c r="BF74" s="24">
        <v>0</v>
      </c>
      <c r="BG74" s="24">
        <v>0</v>
      </c>
      <c r="BI74" s="23">
        <v>1903132</v>
      </c>
      <c r="BJ74" s="23">
        <v>32231014</v>
      </c>
      <c r="BK74" s="23">
        <v>747953</v>
      </c>
      <c r="BL74" s="23">
        <v>0</v>
      </c>
      <c r="BM74" s="23">
        <v>480236</v>
      </c>
      <c r="BN74" s="23">
        <v>104140</v>
      </c>
      <c r="BO74" s="23">
        <v>0</v>
      </c>
      <c r="BP74" s="23">
        <v>0</v>
      </c>
      <c r="BQ74" s="23">
        <v>0</v>
      </c>
      <c r="BR74" s="23">
        <v>0</v>
      </c>
      <c r="BS74" s="23">
        <v>0</v>
      </c>
      <c r="BT74" s="23">
        <v>3051312</v>
      </c>
      <c r="BU74" s="23">
        <v>38517787</v>
      </c>
      <c r="BV74" s="25"/>
      <c r="BW74" s="23">
        <v>0</v>
      </c>
      <c r="BX74" s="25"/>
      <c r="BY74" s="23">
        <v>0</v>
      </c>
      <c r="BZ74" s="24">
        <v>38517787</v>
      </c>
      <c r="CB74" s="24">
        <v>412016</v>
      </c>
      <c r="CC74" s="24">
        <v>0</v>
      </c>
      <c r="CD74" s="24">
        <v>0</v>
      </c>
      <c r="CE74" s="25"/>
      <c r="CF74" s="24">
        <v>8000</v>
      </c>
      <c r="CG74" s="24">
        <v>4961456</v>
      </c>
      <c r="CH74" s="24">
        <v>1177869</v>
      </c>
      <c r="CI74" s="24">
        <v>5866210</v>
      </c>
      <c r="CJ74" s="24">
        <v>1994840</v>
      </c>
      <c r="CK74" s="24">
        <v>0</v>
      </c>
      <c r="CL74" s="24">
        <v>0</v>
      </c>
      <c r="CM74" s="24">
        <v>397089</v>
      </c>
      <c r="CN74" s="24">
        <v>14817480</v>
      </c>
      <c r="CO74" s="25"/>
      <c r="CP74" s="25"/>
      <c r="CQ74" s="24">
        <v>47576.786126025188</v>
      </c>
      <c r="CR74" s="24">
        <v>47576.786126025188</v>
      </c>
      <c r="CS74" s="24">
        <v>14769903.213873975</v>
      </c>
      <c r="CT74" s="24">
        <v>53287690.213873975</v>
      </c>
      <c r="CU74" s="24">
        <v>34994758.44455637</v>
      </c>
      <c r="CV74" s="24">
        <v>0</v>
      </c>
      <c r="CW74" s="24">
        <v>34994758.44455637</v>
      </c>
      <c r="CX74" s="24">
        <v>0</v>
      </c>
      <c r="CY74" s="22">
        <v>0</v>
      </c>
      <c r="CZ74" s="24">
        <v>0</v>
      </c>
      <c r="DA74" s="24">
        <v>0</v>
      </c>
      <c r="DB74" s="29" t="s">
        <v>271</v>
      </c>
      <c r="DC74" t="s">
        <v>272</v>
      </c>
      <c r="DD74" s="20">
        <v>0</v>
      </c>
      <c r="DE74" s="20"/>
      <c r="DF74" s="30">
        <v>1</v>
      </c>
      <c r="DG74" s="31"/>
    </row>
    <row r="75" spans="1:111" s="26" customFormat="1" x14ac:dyDescent="0.25">
      <c r="A75" s="18" t="s">
        <v>273</v>
      </c>
      <c r="B75" s="19">
        <v>1</v>
      </c>
      <c r="C75" s="20">
        <v>1</v>
      </c>
      <c r="D75" s="21">
        <v>43010</v>
      </c>
      <c r="E75" s="22">
        <v>1</v>
      </c>
      <c r="F75" s="22">
        <v>1</v>
      </c>
      <c r="G75" s="22">
        <v>1</v>
      </c>
      <c r="H75" s="23">
        <v>1105829</v>
      </c>
      <c r="I75" s="23">
        <v>29784171.18</v>
      </c>
      <c r="J75" s="23">
        <v>539256</v>
      </c>
      <c r="K75" s="23">
        <v>0</v>
      </c>
      <c r="L75" s="23">
        <v>1001267</v>
      </c>
      <c r="M75" s="23">
        <v>3521205</v>
      </c>
      <c r="N75" s="23">
        <v>114924</v>
      </c>
      <c r="O75" s="23">
        <v>1007</v>
      </c>
      <c r="P75" s="23">
        <v>0</v>
      </c>
      <c r="Q75" s="23">
        <v>98427</v>
      </c>
      <c r="R75" s="23">
        <v>0</v>
      </c>
      <c r="S75" s="23">
        <v>1978851.72</v>
      </c>
      <c r="T75" s="24">
        <v>38144937.899999999</v>
      </c>
      <c r="U75" s="25"/>
      <c r="V75" s="24">
        <v>0</v>
      </c>
      <c r="W75" s="25"/>
      <c r="X75" s="24">
        <v>0</v>
      </c>
      <c r="Y75" s="24">
        <v>38144937.899999999</v>
      </c>
      <c r="Z75" s="24">
        <v>445926.22</v>
      </c>
      <c r="AA75" s="24">
        <v>0</v>
      </c>
      <c r="AB75" s="24">
        <v>0</v>
      </c>
      <c r="AC75" s="25"/>
      <c r="AD75" s="23">
        <v>0</v>
      </c>
      <c r="AE75" s="24">
        <v>0</v>
      </c>
      <c r="AF75" s="23">
        <v>1185205.43</v>
      </c>
      <c r="AG75" s="23">
        <v>3228903.8600000003</v>
      </c>
      <c r="AH75" s="23">
        <v>848617.41</v>
      </c>
      <c r="AI75" s="24">
        <v>0</v>
      </c>
      <c r="AJ75" s="23">
        <v>0</v>
      </c>
      <c r="AK75" s="23">
        <v>198747</v>
      </c>
      <c r="AL75" s="24">
        <v>5907399.9199999999</v>
      </c>
      <c r="AM75" s="25"/>
      <c r="AN75" s="25"/>
      <c r="AO75" s="23">
        <v>4949.7334533071944</v>
      </c>
      <c r="AP75" s="24">
        <v>4949.7334533071944</v>
      </c>
      <c r="AQ75" s="24">
        <v>5902450.1865466926</v>
      </c>
      <c r="AR75" s="24">
        <v>44047388.086546689</v>
      </c>
      <c r="AS75" s="24">
        <v>39599047</v>
      </c>
      <c r="AT75" s="24">
        <v>0</v>
      </c>
      <c r="AU75" s="24">
        <v>39599047</v>
      </c>
      <c r="AV75" s="24">
        <v>0</v>
      </c>
      <c r="AW75" s="22">
        <v>0</v>
      </c>
      <c r="AX75" s="24">
        <v>0</v>
      </c>
      <c r="AY75" s="24">
        <v>0</v>
      </c>
      <c r="BA75" s="23">
        <v>10698</v>
      </c>
      <c r="BB75" s="23">
        <v>39675326</v>
      </c>
      <c r="BC75" s="23">
        <v>41754299.598452106</v>
      </c>
      <c r="BD75" s="24">
        <v>2078973.5984521061</v>
      </c>
      <c r="BE75" s="24">
        <v>2068275.5984521061</v>
      </c>
      <c r="BF75" s="24">
        <v>0</v>
      </c>
      <c r="BG75" s="24">
        <v>0</v>
      </c>
      <c r="BI75" s="23">
        <v>1162823</v>
      </c>
      <c r="BJ75" s="23">
        <v>30817832.850000001</v>
      </c>
      <c r="BK75" s="23">
        <v>611898</v>
      </c>
      <c r="BL75" s="23">
        <v>0</v>
      </c>
      <c r="BM75" s="23">
        <v>876177.6</v>
      </c>
      <c r="BN75" s="23">
        <v>3904349.79</v>
      </c>
      <c r="BO75" s="23">
        <v>60000</v>
      </c>
      <c r="BP75" s="23">
        <v>1000</v>
      </c>
      <c r="BQ75" s="23">
        <v>0</v>
      </c>
      <c r="BR75" s="23">
        <v>120000</v>
      </c>
      <c r="BS75" s="23">
        <v>0</v>
      </c>
      <c r="BT75" s="23">
        <v>1482433</v>
      </c>
      <c r="BU75" s="23">
        <v>39036514.240000002</v>
      </c>
      <c r="BV75" s="25"/>
      <c r="BW75" s="23">
        <v>0</v>
      </c>
      <c r="BX75" s="25"/>
      <c r="BY75" s="23">
        <v>0</v>
      </c>
      <c r="BZ75" s="24">
        <v>39036514.240000002</v>
      </c>
      <c r="CB75" s="24">
        <v>446289.2</v>
      </c>
      <c r="CC75" s="24">
        <v>0</v>
      </c>
      <c r="CD75" s="24">
        <v>0</v>
      </c>
      <c r="CE75" s="25"/>
      <c r="CF75" s="24">
        <v>0</v>
      </c>
      <c r="CG75" s="24">
        <v>0</v>
      </c>
      <c r="CH75" s="24">
        <v>1227348.76</v>
      </c>
      <c r="CI75" s="24">
        <v>3409812.81</v>
      </c>
      <c r="CJ75" s="24">
        <v>912381.72</v>
      </c>
      <c r="CK75" s="24">
        <v>0</v>
      </c>
      <c r="CL75" s="24">
        <v>0</v>
      </c>
      <c r="CM75" s="24">
        <v>208235</v>
      </c>
      <c r="CN75" s="24">
        <v>6204067.4899999993</v>
      </c>
      <c r="CO75" s="25"/>
      <c r="CP75" s="25"/>
      <c r="CQ75" s="24">
        <v>-56.671989646894389</v>
      </c>
      <c r="CR75" s="24">
        <v>-56.671989646894389</v>
      </c>
      <c r="CS75" s="24">
        <v>6204124.161989646</v>
      </c>
      <c r="CT75" s="24">
        <v>45240638.401989646</v>
      </c>
      <c r="CU75" s="24">
        <v>39745959</v>
      </c>
      <c r="CV75" s="24">
        <v>0</v>
      </c>
      <c r="CW75" s="24">
        <v>39745959</v>
      </c>
      <c r="CX75" s="24">
        <v>0</v>
      </c>
      <c r="CY75" s="22">
        <v>0</v>
      </c>
      <c r="CZ75" s="24">
        <v>0</v>
      </c>
      <c r="DA75" s="24">
        <v>0</v>
      </c>
      <c r="DB75" s="29" t="s">
        <v>273</v>
      </c>
      <c r="DC75" t="s">
        <v>274</v>
      </c>
      <c r="DD75" s="20">
        <v>0</v>
      </c>
      <c r="DE75" s="20"/>
      <c r="DF75" s="30">
        <v>1</v>
      </c>
      <c r="DG75" s="31"/>
    </row>
    <row r="76" spans="1:111" s="26" customFormat="1" x14ac:dyDescent="0.25">
      <c r="A76" s="18" t="s">
        <v>275</v>
      </c>
      <c r="B76" s="19">
        <v>1</v>
      </c>
      <c r="C76" s="20">
        <v>1</v>
      </c>
      <c r="D76" s="21">
        <v>43019</v>
      </c>
      <c r="E76" s="22">
        <v>1</v>
      </c>
      <c r="F76" s="22">
        <v>1</v>
      </c>
      <c r="G76" s="22">
        <v>1</v>
      </c>
      <c r="H76" s="23">
        <v>2131283.0999999996</v>
      </c>
      <c r="I76" s="23">
        <v>28650342.840000004</v>
      </c>
      <c r="J76" s="23">
        <v>666909.74</v>
      </c>
      <c r="K76" s="23">
        <v>124596.72</v>
      </c>
      <c r="L76" s="23">
        <v>731331.09</v>
      </c>
      <c r="M76" s="23">
        <v>3433823.97</v>
      </c>
      <c r="N76" s="23">
        <v>6500</v>
      </c>
      <c r="O76" s="23">
        <v>44821.73</v>
      </c>
      <c r="P76" s="23">
        <v>0</v>
      </c>
      <c r="Q76" s="23">
        <v>64642.69</v>
      </c>
      <c r="R76" s="23">
        <v>0</v>
      </c>
      <c r="S76" s="23">
        <v>1613489.1199999999</v>
      </c>
      <c r="T76" s="24">
        <v>37467740.999999993</v>
      </c>
      <c r="U76" s="25"/>
      <c r="V76" s="24">
        <v>0</v>
      </c>
      <c r="W76" s="25"/>
      <c r="X76" s="24">
        <v>0</v>
      </c>
      <c r="Y76" s="24">
        <v>37467740.999999993</v>
      </c>
      <c r="Z76" s="24">
        <v>613625</v>
      </c>
      <c r="AA76" s="24">
        <v>0</v>
      </c>
      <c r="AB76" s="24">
        <v>0</v>
      </c>
      <c r="AC76" s="25"/>
      <c r="AD76" s="23">
        <v>0</v>
      </c>
      <c r="AE76" s="24">
        <v>0</v>
      </c>
      <c r="AF76" s="23">
        <v>659762</v>
      </c>
      <c r="AG76" s="23">
        <v>6778793.71</v>
      </c>
      <c r="AH76" s="23">
        <v>0</v>
      </c>
      <c r="AI76" s="24">
        <v>0</v>
      </c>
      <c r="AJ76" s="23">
        <v>0</v>
      </c>
      <c r="AK76" s="23">
        <v>290338</v>
      </c>
      <c r="AL76" s="24">
        <v>8342518.71</v>
      </c>
      <c r="AM76" s="25"/>
      <c r="AN76" s="25"/>
      <c r="AO76" s="23">
        <v>65892.284247714924</v>
      </c>
      <c r="AP76" s="24">
        <v>65892.284247714924</v>
      </c>
      <c r="AQ76" s="24">
        <v>8276626.4257522849</v>
      </c>
      <c r="AR76" s="24">
        <v>45744367.425752275</v>
      </c>
      <c r="AS76" s="24">
        <v>26985663.842535626</v>
      </c>
      <c r="AT76" s="24">
        <v>0</v>
      </c>
      <c r="AU76" s="24">
        <v>26985663.842535626</v>
      </c>
      <c r="AV76" s="24">
        <v>0</v>
      </c>
      <c r="AW76" s="22">
        <v>0</v>
      </c>
      <c r="AX76" s="24">
        <v>0</v>
      </c>
      <c r="AY76" s="24">
        <v>0</v>
      </c>
      <c r="BA76" s="23">
        <v>23933.39</v>
      </c>
      <c r="BB76" s="23">
        <v>28131060.842535626</v>
      </c>
      <c r="BC76" s="23">
        <v>43715637.333795488</v>
      </c>
      <c r="BD76" s="24">
        <v>15584576.491259862</v>
      </c>
      <c r="BE76" s="24">
        <v>15560643.101259861</v>
      </c>
      <c r="BF76" s="24">
        <v>0</v>
      </c>
      <c r="BG76" s="24">
        <v>0</v>
      </c>
      <c r="BI76" s="23">
        <v>2055279</v>
      </c>
      <c r="BJ76" s="23">
        <v>30015546</v>
      </c>
      <c r="BK76" s="23">
        <v>721819</v>
      </c>
      <c r="BL76" s="23">
        <v>27676</v>
      </c>
      <c r="BM76" s="23">
        <v>794491</v>
      </c>
      <c r="BN76" s="23">
        <v>3887584</v>
      </c>
      <c r="BO76" s="23">
        <v>17489</v>
      </c>
      <c r="BP76" s="23">
        <v>102200</v>
      </c>
      <c r="BQ76" s="23">
        <v>0</v>
      </c>
      <c r="BR76" s="23">
        <v>80000</v>
      </c>
      <c r="BS76" s="23">
        <v>0</v>
      </c>
      <c r="BT76" s="23">
        <v>1782319</v>
      </c>
      <c r="BU76" s="23">
        <v>39484403</v>
      </c>
      <c r="BV76" s="25"/>
      <c r="BW76" s="23">
        <v>0</v>
      </c>
      <c r="BX76" s="25"/>
      <c r="BY76" s="23">
        <v>0</v>
      </c>
      <c r="BZ76" s="24">
        <v>39484403</v>
      </c>
      <c r="CB76" s="24">
        <v>606204.48</v>
      </c>
      <c r="CC76" s="24">
        <v>0</v>
      </c>
      <c r="CD76" s="24">
        <v>0</v>
      </c>
      <c r="CE76" s="25"/>
      <c r="CF76" s="24">
        <v>0</v>
      </c>
      <c r="CG76" s="24">
        <v>0</v>
      </c>
      <c r="CH76" s="24">
        <v>679554.86</v>
      </c>
      <c r="CI76" s="24">
        <v>7664059.5099999998</v>
      </c>
      <c r="CJ76" s="24">
        <v>243858.3</v>
      </c>
      <c r="CK76" s="24">
        <v>0</v>
      </c>
      <c r="CL76" s="24">
        <v>0</v>
      </c>
      <c r="CM76" s="24">
        <v>349414</v>
      </c>
      <c r="CN76" s="24">
        <v>9543091.1500000004</v>
      </c>
      <c r="CO76" s="25"/>
      <c r="CP76" s="25"/>
      <c r="CQ76" s="24">
        <v>51729.914544278508</v>
      </c>
      <c r="CR76" s="24">
        <v>51729.914544278508</v>
      </c>
      <c r="CS76" s="24">
        <v>9491361.2354557216</v>
      </c>
      <c r="CT76" s="24">
        <v>48975764.235455722</v>
      </c>
      <c r="CU76" s="24">
        <v>27026024</v>
      </c>
      <c r="CV76" s="24">
        <v>0</v>
      </c>
      <c r="CW76" s="24">
        <v>27026024</v>
      </c>
      <c r="CX76" s="24">
        <v>0</v>
      </c>
      <c r="CY76" s="22">
        <v>0</v>
      </c>
      <c r="CZ76" s="24">
        <v>0</v>
      </c>
      <c r="DA76" s="24">
        <v>0</v>
      </c>
      <c r="DB76" s="29" t="s">
        <v>275</v>
      </c>
      <c r="DC76" t="s">
        <v>276</v>
      </c>
      <c r="DD76" s="20">
        <v>0</v>
      </c>
      <c r="DE76" s="20"/>
      <c r="DF76" s="30">
        <v>1</v>
      </c>
      <c r="DG76" s="31"/>
    </row>
    <row r="77" spans="1:111" s="26" customFormat="1" x14ac:dyDescent="0.25">
      <c r="A77" s="18" t="s">
        <v>277</v>
      </c>
      <c r="B77" s="19">
        <v>1</v>
      </c>
      <c r="C77" s="20">
        <v>1</v>
      </c>
      <c r="D77" s="21">
        <v>43021</v>
      </c>
      <c r="E77" s="22">
        <v>1</v>
      </c>
      <c r="F77" s="22">
        <v>1</v>
      </c>
      <c r="G77" s="22">
        <v>1</v>
      </c>
      <c r="H77" s="23">
        <v>196792</v>
      </c>
      <c r="I77" s="23">
        <v>3319670</v>
      </c>
      <c r="J77" s="23">
        <v>60203</v>
      </c>
      <c r="K77" s="23">
        <v>12550</v>
      </c>
      <c r="L77" s="23">
        <v>0</v>
      </c>
      <c r="M77" s="23">
        <v>371525</v>
      </c>
      <c r="N77" s="23">
        <v>34749</v>
      </c>
      <c r="O77" s="23">
        <v>60283</v>
      </c>
      <c r="P77" s="23">
        <v>0</v>
      </c>
      <c r="Q77" s="23">
        <v>0</v>
      </c>
      <c r="R77" s="23">
        <v>0</v>
      </c>
      <c r="S77" s="23">
        <v>212802</v>
      </c>
      <c r="T77" s="24">
        <v>4268574</v>
      </c>
      <c r="U77" s="25"/>
      <c r="V77" s="24">
        <v>0</v>
      </c>
      <c r="W77" s="25"/>
      <c r="X77" s="24">
        <v>0</v>
      </c>
      <c r="Y77" s="24">
        <v>4268574</v>
      </c>
      <c r="Z77" s="24">
        <v>9403</v>
      </c>
      <c r="AA77" s="24">
        <v>0</v>
      </c>
      <c r="AB77" s="24">
        <v>0</v>
      </c>
      <c r="AC77" s="25"/>
      <c r="AD77" s="23">
        <v>0</v>
      </c>
      <c r="AE77" s="24">
        <v>0</v>
      </c>
      <c r="AF77" s="23">
        <v>0</v>
      </c>
      <c r="AG77" s="23">
        <v>525613</v>
      </c>
      <c r="AH77" s="23">
        <v>0</v>
      </c>
      <c r="AI77" s="24">
        <v>0</v>
      </c>
      <c r="AJ77" s="23">
        <v>0</v>
      </c>
      <c r="AK77" s="23">
        <v>219010</v>
      </c>
      <c r="AL77" s="24">
        <v>754026</v>
      </c>
      <c r="AM77" s="25"/>
      <c r="AN77" s="25"/>
      <c r="AO77" s="23">
        <v>14310.250840444616</v>
      </c>
      <c r="AP77" s="24">
        <v>14310.250840444616</v>
      </c>
      <c r="AQ77" s="24">
        <v>739715.74915955542</v>
      </c>
      <c r="AR77" s="24">
        <v>5008289.7491595559</v>
      </c>
      <c r="AS77" s="24">
        <v>3586113</v>
      </c>
      <c r="AT77" s="24">
        <v>0</v>
      </c>
      <c r="AU77" s="24">
        <v>3586113</v>
      </c>
      <c r="AV77" s="24">
        <v>0</v>
      </c>
      <c r="AW77" s="22">
        <v>0</v>
      </c>
      <c r="AX77" s="24">
        <v>0</v>
      </c>
      <c r="AY77" s="24">
        <v>0</v>
      </c>
      <c r="BA77" s="23">
        <v>0</v>
      </c>
      <c r="BB77" s="23">
        <v>3825153</v>
      </c>
      <c r="BC77" s="23">
        <v>4874821.7322527207</v>
      </c>
      <c r="BD77" s="24">
        <v>1049668.7322527207</v>
      </c>
      <c r="BE77" s="24">
        <v>1049668.7322527207</v>
      </c>
      <c r="BF77" s="24">
        <v>0</v>
      </c>
      <c r="BG77" s="24">
        <v>0</v>
      </c>
      <c r="BI77" s="23">
        <v>282279</v>
      </c>
      <c r="BJ77" s="23">
        <v>3394965</v>
      </c>
      <c r="BK77" s="23">
        <v>73451</v>
      </c>
      <c r="BL77" s="23">
        <v>0</v>
      </c>
      <c r="BM77" s="23">
        <v>0</v>
      </c>
      <c r="BN77" s="23">
        <v>398023</v>
      </c>
      <c r="BO77" s="23">
        <v>0</v>
      </c>
      <c r="BP77" s="23">
        <v>80428</v>
      </c>
      <c r="BQ77" s="23">
        <v>0</v>
      </c>
      <c r="BR77" s="23">
        <v>0</v>
      </c>
      <c r="BS77" s="23">
        <v>0</v>
      </c>
      <c r="BT77" s="23">
        <v>162000</v>
      </c>
      <c r="BU77" s="23">
        <v>4391146</v>
      </c>
      <c r="BV77" s="25"/>
      <c r="BW77" s="23">
        <v>0</v>
      </c>
      <c r="BX77" s="25"/>
      <c r="BY77" s="23">
        <v>0</v>
      </c>
      <c r="BZ77" s="24">
        <v>4391146</v>
      </c>
      <c r="CB77" s="24">
        <v>9376</v>
      </c>
      <c r="CC77" s="24">
        <v>0</v>
      </c>
      <c r="CD77" s="24">
        <v>0</v>
      </c>
      <c r="CE77" s="25"/>
      <c r="CF77" s="24">
        <v>0</v>
      </c>
      <c r="CG77" s="24">
        <v>0</v>
      </c>
      <c r="CH77" s="24">
        <v>87610</v>
      </c>
      <c r="CI77" s="24">
        <v>583575</v>
      </c>
      <c r="CJ77" s="24">
        <v>13312.05</v>
      </c>
      <c r="CK77" s="24">
        <v>0</v>
      </c>
      <c r="CL77" s="24">
        <v>0</v>
      </c>
      <c r="CM77" s="24">
        <v>235521</v>
      </c>
      <c r="CN77" s="24">
        <v>929394.05</v>
      </c>
      <c r="CO77" s="25"/>
      <c r="CP77" s="25"/>
      <c r="CQ77" s="24">
        <v>18108.969358857601</v>
      </c>
      <c r="CR77" s="24">
        <v>18108.969358857601</v>
      </c>
      <c r="CS77" s="24">
        <v>911285.08064114244</v>
      </c>
      <c r="CT77" s="24">
        <v>5302431.0806411421</v>
      </c>
      <c r="CU77" s="24">
        <v>3710180</v>
      </c>
      <c r="CV77" s="24">
        <v>0</v>
      </c>
      <c r="CW77" s="24">
        <v>3710180</v>
      </c>
      <c r="CX77" s="24">
        <v>0</v>
      </c>
      <c r="CY77" s="22">
        <v>0</v>
      </c>
      <c r="CZ77" s="24">
        <v>0</v>
      </c>
      <c r="DA77" s="24">
        <v>0</v>
      </c>
      <c r="DB77" s="29" t="s">
        <v>277</v>
      </c>
      <c r="DC77" t="s">
        <v>278</v>
      </c>
      <c r="DD77" s="20">
        <v>0</v>
      </c>
      <c r="DE77" s="20"/>
      <c r="DF77" s="30">
        <v>1</v>
      </c>
      <c r="DG77" s="31"/>
    </row>
    <row r="78" spans="1:111" s="26" customFormat="1" x14ac:dyDescent="0.25">
      <c r="A78" s="32" t="s">
        <v>279</v>
      </c>
      <c r="B78" s="19">
        <v>0</v>
      </c>
      <c r="C78" s="20">
        <v>1</v>
      </c>
      <c r="D78" s="21">
        <v>43076</v>
      </c>
      <c r="E78" s="22" t="s">
        <v>1035</v>
      </c>
      <c r="F78" s="22">
        <v>1</v>
      </c>
      <c r="G78" s="22">
        <v>1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4">
        <v>0</v>
      </c>
      <c r="U78" s="25"/>
      <c r="V78" s="24">
        <v>0</v>
      </c>
      <c r="W78" s="25"/>
      <c r="X78" s="24">
        <v>0</v>
      </c>
      <c r="Y78" s="24">
        <v>0</v>
      </c>
      <c r="Z78" s="24">
        <v>67792</v>
      </c>
      <c r="AA78" s="24">
        <v>13987</v>
      </c>
      <c r="AB78" s="24">
        <v>0</v>
      </c>
      <c r="AC78" s="25"/>
      <c r="AD78" s="23">
        <v>95000</v>
      </c>
      <c r="AE78" s="24">
        <v>0</v>
      </c>
      <c r="AF78" s="23">
        <v>0</v>
      </c>
      <c r="AG78" s="23">
        <v>0</v>
      </c>
      <c r="AH78" s="23">
        <v>0</v>
      </c>
      <c r="AI78" s="24">
        <v>0</v>
      </c>
      <c r="AJ78" s="23">
        <v>0</v>
      </c>
      <c r="AK78" s="23">
        <v>0</v>
      </c>
      <c r="AL78" s="24">
        <v>176779</v>
      </c>
      <c r="AM78" s="25"/>
      <c r="AN78" s="25"/>
      <c r="AO78" s="23">
        <v>0</v>
      </c>
      <c r="AP78" s="24">
        <v>0</v>
      </c>
      <c r="AQ78" s="24">
        <v>176779</v>
      </c>
      <c r="AR78" s="24">
        <v>176779</v>
      </c>
      <c r="AS78" s="24">
        <v>0</v>
      </c>
      <c r="AT78" s="24">
        <v>0</v>
      </c>
      <c r="AU78" s="24">
        <v>0</v>
      </c>
      <c r="AV78" s="24">
        <v>0</v>
      </c>
      <c r="AW78" s="22">
        <v>0</v>
      </c>
      <c r="AX78" s="24">
        <v>0</v>
      </c>
      <c r="AY78" s="24">
        <v>0</v>
      </c>
      <c r="BA78" s="23">
        <v>0</v>
      </c>
      <c r="BB78" s="23">
        <v>0</v>
      </c>
      <c r="BC78" s="23">
        <v>169174</v>
      </c>
      <c r="BD78" s="24">
        <v>169174</v>
      </c>
      <c r="BE78" s="24">
        <v>169174</v>
      </c>
      <c r="BF78" s="24">
        <v>0</v>
      </c>
      <c r="BG78" s="24">
        <v>0</v>
      </c>
      <c r="BI78" s="23">
        <v>0</v>
      </c>
      <c r="BJ78" s="23">
        <v>0</v>
      </c>
      <c r="BK78" s="23">
        <v>0</v>
      </c>
      <c r="BL78" s="23">
        <v>0</v>
      </c>
      <c r="BM78" s="23">
        <v>0</v>
      </c>
      <c r="BN78" s="23">
        <v>0</v>
      </c>
      <c r="BO78" s="23">
        <v>0</v>
      </c>
      <c r="BP78" s="23">
        <v>0</v>
      </c>
      <c r="BQ78" s="23">
        <v>0</v>
      </c>
      <c r="BR78" s="23">
        <v>0</v>
      </c>
      <c r="BS78" s="23">
        <v>0</v>
      </c>
      <c r="BT78" s="23">
        <v>0</v>
      </c>
      <c r="BU78" s="23">
        <v>0</v>
      </c>
      <c r="BV78" s="25"/>
      <c r="BW78" s="23">
        <v>0</v>
      </c>
      <c r="BX78" s="25"/>
      <c r="BY78" s="23">
        <v>0</v>
      </c>
      <c r="BZ78" s="24">
        <v>0</v>
      </c>
      <c r="CB78" s="24">
        <v>75181.600000000006</v>
      </c>
      <c r="CC78" s="24">
        <v>14686.35</v>
      </c>
      <c r="CD78" s="24">
        <v>0</v>
      </c>
      <c r="CE78" s="25"/>
      <c r="CF78" s="24">
        <v>0</v>
      </c>
      <c r="CG78" s="24">
        <v>0</v>
      </c>
      <c r="CH78" s="24">
        <v>0</v>
      </c>
      <c r="CI78" s="24">
        <v>0</v>
      </c>
      <c r="CJ78" s="24">
        <v>0</v>
      </c>
      <c r="CK78" s="24">
        <v>0</v>
      </c>
      <c r="CL78" s="24">
        <v>0</v>
      </c>
      <c r="CM78" s="24">
        <v>0</v>
      </c>
      <c r="CN78" s="24">
        <v>89867.950000000012</v>
      </c>
      <c r="CO78" s="25"/>
      <c r="CP78" s="25"/>
      <c r="CQ78" s="24">
        <v>0</v>
      </c>
      <c r="CR78" s="24">
        <v>0</v>
      </c>
      <c r="CS78" s="24">
        <v>89867.950000000012</v>
      </c>
      <c r="CT78" s="24">
        <v>89867.950000000012</v>
      </c>
      <c r="CU78" s="24">
        <v>0</v>
      </c>
      <c r="CV78" s="24">
        <v>0</v>
      </c>
      <c r="CW78" s="24">
        <v>0</v>
      </c>
      <c r="CX78" s="24">
        <v>0</v>
      </c>
      <c r="CY78" s="22">
        <v>0</v>
      </c>
      <c r="CZ78" s="24">
        <v>0</v>
      </c>
      <c r="DA78" s="24">
        <v>0</v>
      </c>
      <c r="DB78" s="29" t="s">
        <v>279</v>
      </c>
      <c r="DC78" t="s">
        <v>280</v>
      </c>
      <c r="DD78" s="20">
        <v>0</v>
      </c>
      <c r="DE78" s="20"/>
      <c r="DF78" s="30" t="s">
        <v>1042</v>
      </c>
      <c r="DG78" s="6"/>
    </row>
    <row r="79" spans="1:111" s="26" customFormat="1" x14ac:dyDescent="0.25">
      <c r="A79" s="32" t="s">
        <v>281</v>
      </c>
      <c r="B79" s="19">
        <v>0</v>
      </c>
      <c r="C79" s="20">
        <v>1</v>
      </c>
      <c r="D79" s="21">
        <v>43020</v>
      </c>
      <c r="E79" s="22" t="s">
        <v>1035</v>
      </c>
      <c r="F79" s="22" t="s">
        <v>1035</v>
      </c>
      <c r="G79" s="22" t="s">
        <v>1035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4">
        <v>0</v>
      </c>
      <c r="U79" s="25"/>
      <c r="V79" s="24">
        <v>0</v>
      </c>
      <c r="W79" s="25"/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5"/>
      <c r="AD79" s="23">
        <v>0</v>
      </c>
      <c r="AE79" s="24">
        <v>0</v>
      </c>
      <c r="AF79" s="23">
        <v>0</v>
      </c>
      <c r="AG79" s="23">
        <v>0</v>
      </c>
      <c r="AH79" s="23">
        <v>0</v>
      </c>
      <c r="AI79" s="24">
        <v>0</v>
      </c>
      <c r="AJ79" s="23">
        <v>0</v>
      </c>
      <c r="AK79" s="23">
        <v>0</v>
      </c>
      <c r="AL79" s="24">
        <v>0</v>
      </c>
      <c r="AM79" s="25"/>
      <c r="AN79" s="25"/>
      <c r="AO79" s="23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2">
        <v>0</v>
      </c>
      <c r="AX79" s="24">
        <v>0</v>
      </c>
      <c r="AY79" s="24">
        <v>0</v>
      </c>
      <c r="BA79" s="23">
        <v>0</v>
      </c>
      <c r="BB79" s="23">
        <v>0</v>
      </c>
      <c r="BC79" s="23">
        <v>0</v>
      </c>
      <c r="BD79" s="24">
        <v>0</v>
      </c>
      <c r="BE79" s="24">
        <v>0</v>
      </c>
      <c r="BF79" s="24">
        <v>0</v>
      </c>
      <c r="BG79" s="24">
        <v>0</v>
      </c>
      <c r="BI79" s="23">
        <v>0</v>
      </c>
      <c r="BJ79" s="23">
        <v>0</v>
      </c>
      <c r="BK79" s="23">
        <v>0</v>
      </c>
      <c r="BL79" s="23">
        <v>0</v>
      </c>
      <c r="BM79" s="23">
        <v>0</v>
      </c>
      <c r="BN79" s="23">
        <v>0</v>
      </c>
      <c r="BO79" s="23">
        <v>0</v>
      </c>
      <c r="BP79" s="23">
        <v>0</v>
      </c>
      <c r="BQ79" s="23">
        <v>0</v>
      </c>
      <c r="BR79" s="23">
        <v>0</v>
      </c>
      <c r="BS79" s="23">
        <v>0</v>
      </c>
      <c r="BT79" s="23">
        <v>0</v>
      </c>
      <c r="BU79" s="23">
        <v>0</v>
      </c>
      <c r="BV79" s="25"/>
      <c r="BW79" s="23">
        <v>0</v>
      </c>
      <c r="BX79" s="25"/>
      <c r="BY79" s="23">
        <v>0</v>
      </c>
      <c r="BZ79" s="24">
        <v>0</v>
      </c>
      <c r="CB79" s="24">
        <v>0</v>
      </c>
      <c r="CC79" s="24">
        <v>0</v>
      </c>
      <c r="CD79" s="24">
        <v>0</v>
      </c>
      <c r="CE79" s="25"/>
      <c r="CF79" s="24">
        <v>0</v>
      </c>
      <c r="CG79" s="24">
        <v>0</v>
      </c>
      <c r="CH79" s="24">
        <v>0</v>
      </c>
      <c r="CI79" s="24">
        <v>0</v>
      </c>
      <c r="CJ79" s="24">
        <v>0</v>
      </c>
      <c r="CK79" s="24">
        <v>0</v>
      </c>
      <c r="CL79" s="24">
        <v>0</v>
      </c>
      <c r="CM79" s="24">
        <v>0</v>
      </c>
      <c r="CN79" s="24">
        <v>0</v>
      </c>
      <c r="CO79" s="25"/>
      <c r="CP79" s="25"/>
      <c r="CQ79" s="24">
        <v>0</v>
      </c>
      <c r="CR79" s="24">
        <v>0</v>
      </c>
      <c r="CS79" s="24">
        <v>0</v>
      </c>
      <c r="CT79" s="24">
        <v>0</v>
      </c>
      <c r="CU79" s="24">
        <v>0</v>
      </c>
      <c r="CV79" s="24">
        <v>0</v>
      </c>
      <c r="CW79" s="24">
        <v>0</v>
      </c>
      <c r="CX79" s="24">
        <v>0</v>
      </c>
      <c r="CY79" s="22">
        <v>0</v>
      </c>
      <c r="CZ79" s="24">
        <v>0</v>
      </c>
      <c r="DA79" s="24">
        <v>0</v>
      </c>
      <c r="DB79" s="29" t="s">
        <v>281</v>
      </c>
      <c r="DC79" t="s">
        <v>282</v>
      </c>
      <c r="DD79" s="20">
        <v>0</v>
      </c>
      <c r="DE79" s="20"/>
      <c r="DF79" s="30" t="s">
        <v>1042</v>
      </c>
      <c r="DG79" s="6"/>
    </row>
    <row r="80" spans="1:111" s="26" customFormat="1" x14ac:dyDescent="0.25">
      <c r="A80" s="18" t="s">
        <v>283</v>
      </c>
      <c r="B80" s="19">
        <v>1</v>
      </c>
      <c r="C80" s="20">
        <v>1</v>
      </c>
      <c r="D80" s="21">
        <v>43040</v>
      </c>
      <c r="E80" s="22">
        <v>1</v>
      </c>
      <c r="F80" s="22">
        <v>1</v>
      </c>
      <c r="G80" s="22">
        <v>1</v>
      </c>
      <c r="H80" s="23">
        <v>561784.25</v>
      </c>
      <c r="I80" s="23">
        <v>8899555.5999999959</v>
      </c>
      <c r="J80" s="23">
        <v>283980.17</v>
      </c>
      <c r="K80" s="23">
        <v>0</v>
      </c>
      <c r="L80" s="23">
        <v>86496.82</v>
      </c>
      <c r="M80" s="23">
        <v>1302892.2500000002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1661647.25</v>
      </c>
      <c r="T80" s="24">
        <v>12796356.339999996</v>
      </c>
      <c r="U80" s="25"/>
      <c r="V80" s="24">
        <v>5000</v>
      </c>
      <c r="W80" s="25"/>
      <c r="X80" s="24">
        <v>5000</v>
      </c>
      <c r="Y80" s="24">
        <v>12791356.339999996</v>
      </c>
      <c r="Z80" s="24">
        <v>164599.04000000001</v>
      </c>
      <c r="AA80" s="24">
        <v>0</v>
      </c>
      <c r="AB80" s="24">
        <v>0</v>
      </c>
      <c r="AC80" s="25"/>
      <c r="AD80" s="23">
        <v>43593.2</v>
      </c>
      <c r="AE80" s="24">
        <v>50000</v>
      </c>
      <c r="AF80" s="23">
        <v>227067</v>
      </c>
      <c r="AG80" s="23">
        <v>1817270.44</v>
      </c>
      <c r="AH80" s="23">
        <v>179493.49</v>
      </c>
      <c r="AI80" s="24">
        <v>0</v>
      </c>
      <c r="AJ80" s="23">
        <v>0</v>
      </c>
      <c r="AK80" s="23">
        <v>379418</v>
      </c>
      <c r="AL80" s="24">
        <v>2861441.17</v>
      </c>
      <c r="AM80" s="25"/>
      <c r="AN80" s="25"/>
      <c r="AO80" s="23">
        <v>0</v>
      </c>
      <c r="AP80" s="24">
        <v>0</v>
      </c>
      <c r="AQ80" s="24">
        <v>2861441.17</v>
      </c>
      <c r="AR80" s="24">
        <v>15652797.509999996</v>
      </c>
      <c r="AS80" s="24">
        <v>15336061</v>
      </c>
      <c r="AT80" s="24">
        <v>0</v>
      </c>
      <c r="AU80" s="24">
        <v>15336061</v>
      </c>
      <c r="AV80" s="24">
        <v>0</v>
      </c>
      <c r="AW80" s="22">
        <v>0</v>
      </c>
      <c r="AX80" s="24">
        <v>0</v>
      </c>
      <c r="AY80" s="24">
        <v>0</v>
      </c>
      <c r="BA80" s="23">
        <v>969.28</v>
      </c>
      <c r="BB80" s="23">
        <v>15030412</v>
      </c>
      <c r="BC80" s="23">
        <v>15355362.619999994</v>
      </c>
      <c r="BD80" s="24">
        <v>324950.61999999359</v>
      </c>
      <c r="BE80" s="24">
        <v>323981.33999999356</v>
      </c>
      <c r="BF80" s="24">
        <v>0</v>
      </c>
      <c r="BG80" s="24">
        <v>5000</v>
      </c>
      <c r="BI80" s="23">
        <v>642216</v>
      </c>
      <c r="BJ80" s="23">
        <v>9557015</v>
      </c>
      <c r="BK80" s="23">
        <v>284015</v>
      </c>
      <c r="BL80" s="23">
        <v>0</v>
      </c>
      <c r="BM80" s="23">
        <v>144574</v>
      </c>
      <c r="BN80" s="23">
        <v>900982</v>
      </c>
      <c r="BO80" s="23">
        <v>0</v>
      </c>
      <c r="BP80" s="23">
        <v>0</v>
      </c>
      <c r="BQ80" s="23">
        <v>0</v>
      </c>
      <c r="BR80" s="23">
        <v>0</v>
      </c>
      <c r="BS80" s="23">
        <v>0</v>
      </c>
      <c r="BT80" s="23">
        <v>1359535</v>
      </c>
      <c r="BU80" s="23">
        <v>12888337</v>
      </c>
      <c r="BV80" s="25"/>
      <c r="BW80" s="23">
        <v>0</v>
      </c>
      <c r="BX80" s="25"/>
      <c r="BY80" s="23">
        <v>0</v>
      </c>
      <c r="BZ80" s="24">
        <v>12888337</v>
      </c>
      <c r="CB80" s="24">
        <v>164381.28</v>
      </c>
      <c r="CC80" s="24">
        <v>0</v>
      </c>
      <c r="CD80" s="24">
        <v>0</v>
      </c>
      <c r="CE80" s="25"/>
      <c r="CF80" s="24">
        <v>44956.15</v>
      </c>
      <c r="CG80" s="24">
        <v>50000</v>
      </c>
      <c r="CH80" s="24">
        <v>298492</v>
      </c>
      <c r="CI80" s="24">
        <v>1921968.55</v>
      </c>
      <c r="CJ80" s="24">
        <v>193464</v>
      </c>
      <c r="CK80" s="24">
        <v>0</v>
      </c>
      <c r="CL80" s="24">
        <v>0</v>
      </c>
      <c r="CM80" s="24">
        <v>439236</v>
      </c>
      <c r="CN80" s="24">
        <v>3112497.98</v>
      </c>
      <c r="CO80" s="25"/>
      <c r="CP80" s="25"/>
      <c r="CQ80" s="24">
        <v>0</v>
      </c>
      <c r="CR80" s="24">
        <v>0</v>
      </c>
      <c r="CS80" s="24">
        <v>3112497.98</v>
      </c>
      <c r="CT80" s="24">
        <v>16000834.98</v>
      </c>
      <c r="CU80" s="24">
        <v>15467680</v>
      </c>
      <c r="CV80" s="24">
        <v>0</v>
      </c>
      <c r="CW80" s="24">
        <v>15467680</v>
      </c>
      <c r="CX80" s="24">
        <v>0</v>
      </c>
      <c r="CY80" s="22">
        <v>0</v>
      </c>
      <c r="CZ80" s="24">
        <v>0</v>
      </c>
      <c r="DA80" s="24">
        <v>0</v>
      </c>
      <c r="DB80" s="29" t="s">
        <v>283</v>
      </c>
      <c r="DC80" t="s">
        <v>284</v>
      </c>
      <c r="DD80" s="20">
        <v>0</v>
      </c>
      <c r="DE80" s="20"/>
      <c r="DF80" s="30">
        <v>1</v>
      </c>
      <c r="DG80" s="31"/>
    </row>
    <row r="81" spans="1:111" s="26" customFormat="1" x14ac:dyDescent="0.25">
      <c r="A81" s="18" t="s">
        <v>285</v>
      </c>
      <c r="B81" s="19">
        <v>1</v>
      </c>
      <c r="C81" s="20">
        <v>1</v>
      </c>
      <c r="D81" s="21">
        <v>43039</v>
      </c>
      <c r="E81" s="22">
        <v>1</v>
      </c>
      <c r="F81" s="22">
        <v>1</v>
      </c>
      <c r="G81" s="22">
        <v>1</v>
      </c>
      <c r="H81" s="23">
        <v>376444.87</v>
      </c>
      <c r="I81" s="23">
        <v>5475855.1100000013</v>
      </c>
      <c r="J81" s="23">
        <v>85235.99</v>
      </c>
      <c r="K81" s="23">
        <v>0</v>
      </c>
      <c r="L81" s="23">
        <v>0</v>
      </c>
      <c r="M81" s="23">
        <v>564453.03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1834252</v>
      </c>
      <c r="T81" s="24">
        <v>8336241.0000000019</v>
      </c>
      <c r="U81" s="25"/>
      <c r="V81" s="24">
        <v>0</v>
      </c>
      <c r="W81" s="25"/>
      <c r="X81" s="24">
        <v>0</v>
      </c>
      <c r="Y81" s="24">
        <v>8336241.0000000019</v>
      </c>
      <c r="Z81" s="24">
        <v>321193</v>
      </c>
      <c r="AA81" s="24">
        <v>0</v>
      </c>
      <c r="AB81" s="24">
        <v>0</v>
      </c>
      <c r="AC81" s="25"/>
      <c r="AD81" s="23">
        <v>0</v>
      </c>
      <c r="AE81" s="24">
        <v>122408</v>
      </c>
      <c r="AF81" s="23">
        <v>542048</v>
      </c>
      <c r="AG81" s="23">
        <v>919701</v>
      </c>
      <c r="AH81" s="23">
        <v>0</v>
      </c>
      <c r="AI81" s="24">
        <v>0</v>
      </c>
      <c r="AJ81" s="23">
        <v>0</v>
      </c>
      <c r="AK81" s="23">
        <v>0</v>
      </c>
      <c r="AL81" s="24">
        <v>1905350</v>
      </c>
      <c r="AM81" s="25"/>
      <c r="AN81" s="25"/>
      <c r="AO81" s="23">
        <v>0</v>
      </c>
      <c r="AP81" s="24">
        <v>0</v>
      </c>
      <c r="AQ81" s="24">
        <v>1905350</v>
      </c>
      <c r="AR81" s="24">
        <v>10241591.000000002</v>
      </c>
      <c r="AS81" s="24">
        <v>4275017</v>
      </c>
      <c r="AT81" s="24">
        <v>0</v>
      </c>
      <c r="AU81" s="24">
        <v>4275017</v>
      </c>
      <c r="AV81" s="24">
        <v>0</v>
      </c>
      <c r="AW81" s="22">
        <v>0</v>
      </c>
      <c r="AX81" s="24">
        <v>0</v>
      </c>
      <c r="AY81" s="24">
        <v>0</v>
      </c>
      <c r="BA81" s="23">
        <v>0</v>
      </c>
      <c r="BB81" s="23">
        <v>4517065</v>
      </c>
      <c r="BC81" s="23">
        <v>10070662.790000001</v>
      </c>
      <c r="BD81" s="24">
        <v>5553597.790000001</v>
      </c>
      <c r="BE81" s="24">
        <v>5553597.790000001</v>
      </c>
      <c r="BF81" s="24">
        <v>0</v>
      </c>
      <c r="BG81" s="24">
        <v>0</v>
      </c>
      <c r="BI81" s="23">
        <v>419981.24</v>
      </c>
      <c r="BJ81" s="23">
        <v>5757721.6200000001</v>
      </c>
      <c r="BK81" s="23">
        <v>84563</v>
      </c>
      <c r="BL81" s="23">
        <v>0</v>
      </c>
      <c r="BM81" s="23">
        <v>0</v>
      </c>
      <c r="BN81" s="23">
        <v>667428.31999999995</v>
      </c>
      <c r="BO81" s="23">
        <v>0</v>
      </c>
      <c r="BP81" s="23">
        <v>0</v>
      </c>
      <c r="BQ81" s="23">
        <v>0</v>
      </c>
      <c r="BR81" s="23">
        <v>0</v>
      </c>
      <c r="BS81" s="23">
        <v>0</v>
      </c>
      <c r="BT81" s="23">
        <v>2852034.07</v>
      </c>
      <c r="BU81" s="23">
        <v>9781728.25</v>
      </c>
      <c r="BV81" s="25"/>
      <c r="BW81" s="23">
        <v>0</v>
      </c>
      <c r="BX81" s="25"/>
      <c r="BY81" s="23">
        <v>0</v>
      </c>
      <c r="BZ81" s="24">
        <v>9781728.25</v>
      </c>
      <c r="CB81" s="24">
        <v>338497</v>
      </c>
      <c r="CC81" s="24">
        <v>0</v>
      </c>
      <c r="CD81" s="24">
        <v>0</v>
      </c>
      <c r="CE81" s="25"/>
      <c r="CF81" s="24">
        <v>0</v>
      </c>
      <c r="CG81" s="24">
        <v>126734</v>
      </c>
      <c r="CH81" s="24">
        <v>581020</v>
      </c>
      <c r="CI81" s="24">
        <v>1517099</v>
      </c>
      <c r="CJ81" s="24">
        <v>24867.555</v>
      </c>
      <c r="CK81" s="24">
        <v>0</v>
      </c>
      <c r="CL81" s="24">
        <v>0</v>
      </c>
      <c r="CM81" s="24">
        <v>0</v>
      </c>
      <c r="CN81" s="24">
        <v>2588217.5550000002</v>
      </c>
      <c r="CO81" s="25"/>
      <c r="CP81" s="25"/>
      <c r="CQ81" s="24">
        <v>0</v>
      </c>
      <c r="CR81" s="24">
        <v>0</v>
      </c>
      <c r="CS81" s="24">
        <v>2588217.5550000002</v>
      </c>
      <c r="CT81" s="24">
        <v>12369945.805</v>
      </c>
      <c r="CU81" s="24">
        <v>4468986</v>
      </c>
      <c r="CV81" s="24">
        <v>0</v>
      </c>
      <c r="CW81" s="24">
        <v>4468986</v>
      </c>
      <c r="CX81" s="24">
        <v>0</v>
      </c>
      <c r="CY81" s="22">
        <v>0</v>
      </c>
      <c r="CZ81" s="24">
        <v>0</v>
      </c>
      <c r="DA81" s="24">
        <v>0</v>
      </c>
      <c r="DB81" s="29" t="s">
        <v>285</v>
      </c>
      <c r="DC81" t="s">
        <v>286</v>
      </c>
      <c r="DD81" s="20">
        <v>0</v>
      </c>
      <c r="DE81" s="20"/>
      <c r="DF81" s="30">
        <v>1</v>
      </c>
      <c r="DG81" s="31"/>
    </row>
    <row r="82" spans="1:111" s="26" customFormat="1" x14ac:dyDescent="0.25">
      <c r="A82" s="18" t="s">
        <v>287</v>
      </c>
      <c r="B82" s="19">
        <v>1</v>
      </c>
      <c r="C82" s="20">
        <v>1</v>
      </c>
      <c r="D82" s="21">
        <v>43040</v>
      </c>
      <c r="E82" s="22">
        <v>1</v>
      </c>
      <c r="F82" s="22">
        <v>1</v>
      </c>
      <c r="G82" s="22">
        <v>1</v>
      </c>
      <c r="H82" s="23">
        <v>1372985</v>
      </c>
      <c r="I82" s="23">
        <v>20688853.710000001</v>
      </c>
      <c r="J82" s="23">
        <v>625328</v>
      </c>
      <c r="K82" s="23">
        <v>3552</v>
      </c>
      <c r="L82" s="23">
        <v>469828</v>
      </c>
      <c r="M82" s="23">
        <v>2926706</v>
      </c>
      <c r="N82" s="23">
        <v>60435</v>
      </c>
      <c r="O82" s="23">
        <v>0</v>
      </c>
      <c r="P82" s="23">
        <v>0</v>
      </c>
      <c r="Q82" s="23">
        <v>0</v>
      </c>
      <c r="R82" s="23">
        <v>0</v>
      </c>
      <c r="S82" s="23">
        <v>2556837</v>
      </c>
      <c r="T82" s="24">
        <v>28704524.710000001</v>
      </c>
      <c r="U82" s="25"/>
      <c r="V82" s="24">
        <v>0</v>
      </c>
      <c r="W82" s="25"/>
      <c r="X82" s="24">
        <v>0</v>
      </c>
      <c r="Y82" s="24">
        <v>28704524.710000001</v>
      </c>
      <c r="Z82" s="24">
        <v>62115</v>
      </c>
      <c r="AA82" s="24">
        <v>0</v>
      </c>
      <c r="AB82" s="24">
        <v>0</v>
      </c>
      <c r="AC82" s="25"/>
      <c r="AD82" s="23">
        <v>0</v>
      </c>
      <c r="AE82" s="24">
        <v>275738</v>
      </c>
      <c r="AF82" s="23">
        <v>1845004</v>
      </c>
      <c r="AG82" s="23">
        <v>4741145</v>
      </c>
      <c r="AH82" s="23">
        <v>2200789</v>
      </c>
      <c r="AI82" s="24">
        <v>0</v>
      </c>
      <c r="AJ82" s="23">
        <v>0</v>
      </c>
      <c r="AK82" s="23">
        <v>2340096</v>
      </c>
      <c r="AL82" s="24">
        <v>11464887</v>
      </c>
      <c r="AM82" s="25"/>
      <c r="AN82" s="25"/>
      <c r="AO82" s="23">
        <v>196928.99445227446</v>
      </c>
      <c r="AP82" s="24">
        <v>196928.99445227446</v>
      </c>
      <c r="AQ82" s="24">
        <v>11267958.005547725</v>
      </c>
      <c r="AR82" s="24">
        <v>39972482.715547726</v>
      </c>
      <c r="AS82" s="24">
        <v>39635795</v>
      </c>
      <c r="AT82" s="24">
        <v>86364.401543371379</v>
      </c>
      <c r="AU82" s="24">
        <v>39722159.401543371</v>
      </c>
      <c r="AV82" s="24">
        <v>0</v>
      </c>
      <c r="AW82" s="22">
        <v>0</v>
      </c>
      <c r="AX82" s="24">
        <v>0</v>
      </c>
      <c r="AY82" s="24">
        <v>0</v>
      </c>
      <c r="BA82" s="23">
        <v>0</v>
      </c>
      <c r="BB82" s="23">
        <v>39026851</v>
      </c>
      <c r="BC82" s="23">
        <v>38940486.598456629</v>
      </c>
      <c r="BD82" s="24">
        <v>-86364.401543371379</v>
      </c>
      <c r="BE82" s="24">
        <v>-86364.401543371379</v>
      </c>
      <c r="BF82" s="24">
        <v>0</v>
      </c>
      <c r="BG82" s="24">
        <v>0</v>
      </c>
      <c r="BI82" s="23">
        <v>1210812</v>
      </c>
      <c r="BJ82" s="23">
        <v>22094030</v>
      </c>
      <c r="BK82" s="23">
        <v>562067</v>
      </c>
      <c r="BL82" s="23">
        <v>0</v>
      </c>
      <c r="BM82" s="23">
        <v>480721</v>
      </c>
      <c r="BN82" s="23">
        <v>3233081</v>
      </c>
      <c r="BO82" s="23">
        <v>169784</v>
      </c>
      <c r="BP82" s="23">
        <v>0</v>
      </c>
      <c r="BQ82" s="23">
        <v>0</v>
      </c>
      <c r="BR82" s="23">
        <v>0</v>
      </c>
      <c r="BS82" s="23">
        <v>0</v>
      </c>
      <c r="BT82" s="23">
        <v>1443505</v>
      </c>
      <c r="BU82" s="23">
        <v>29194000</v>
      </c>
      <c r="BV82" s="25"/>
      <c r="BW82" s="23">
        <v>0</v>
      </c>
      <c r="BX82" s="25"/>
      <c r="BY82" s="23">
        <v>0</v>
      </c>
      <c r="BZ82" s="24">
        <v>29194000</v>
      </c>
      <c r="CB82" s="24">
        <v>66291</v>
      </c>
      <c r="CC82" s="24">
        <v>0</v>
      </c>
      <c r="CD82" s="24">
        <v>0</v>
      </c>
      <c r="CE82" s="25"/>
      <c r="CF82" s="24">
        <v>0</v>
      </c>
      <c r="CG82" s="24">
        <v>282800</v>
      </c>
      <c r="CH82" s="24">
        <v>1935648</v>
      </c>
      <c r="CI82" s="24">
        <v>4921311</v>
      </c>
      <c r="CJ82" s="24">
        <v>2470602</v>
      </c>
      <c r="CK82" s="24">
        <v>0</v>
      </c>
      <c r="CL82" s="24">
        <v>0</v>
      </c>
      <c r="CM82" s="24">
        <v>2971339</v>
      </c>
      <c r="CN82" s="24">
        <v>12647991</v>
      </c>
      <c r="CO82" s="25"/>
      <c r="CP82" s="25"/>
      <c r="CQ82" s="24">
        <v>298366.27509271365</v>
      </c>
      <c r="CR82" s="24">
        <v>298366.27509271365</v>
      </c>
      <c r="CS82" s="24">
        <v>12349624.724907286</v>
      </c>
      <c r="CT82" s="24">
        <v>41543624.724907286</v>
      </c>
      <c r="CU82" s="24">
        <v>40071330</v>
      </c>
      <c r="CV82" s="24">
        <v>0</v>
      </c>
      <c r="CW82" s="24">
        <v>40071330</v>
      </c>
      <c r="CX82" s="24">
        <v>0</v>
      </c>
      <c r="CY82" s="22">
        <v>0</v>
      </c>
      <c r="CZ82" s="24">
        <v>0</v>
      </c>
      <c r="DA82" s="24">
        <v>0</v>
      </c>
      <c r="DB82" s="29" t="s">
        <v>287</v>
      </c>
      <c r="DC82" t="s">
        <v>288</v>
      </c>
      <c r="DD82" s="20">
        <v>0</v>
      </c>
      <c r="DE82" s="20"/>
      <c r="DF82" s="30">
        <v>1</v>
      </c>
      <c r="DG82" s="31"/>
    </row>
    <row r="83" spans="1:111" s="26" customFormat="1" x14ac:dyDescent="0.25">
      <c r="A83" s="32" t="s">
        <v>289</v>
      </c>
      <c r="B83" s="19">
        <v>0</v>
      </c>
      <c r="C83" s="20">
        <v>1</v>
      </c>
      <c r="D83" s="21">
        <v>42990</v>
      </c>
      <c r="E83" s="22" t="s">
        <v>1035</v>
      </c>
      <c r="F83" s="22" t="s">
        <v>1035</v>
      </c>
      <c r="G83" s="22" t="s">
        <v>1035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4">
        <v>0</v>
      </c>
      <c r="U83" s="25"/>
      <c r="V83" s="24">
        <v>0</v>
      </c>
      <c r="W83" s="25"/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5"/>
      <c r="AD83" s="23">
        <v>0</v>
      </c>
      <c r="AE83" s="24">
        <v>0</v>
      </c>
      <c r="AF83" s="23">
        <v>0</v>
      </c>
      <c r="AG83" s="23">
        <v>0</v>
      </c>
      <c r="AH83" s="23">
        <v>0</v>
      </c>
      <c r="AI83" s="24">
        <v>0</v>
      </c>
      <c r="AJ83" s="23">
        <v>0</v>
      </c>
      <c r="AK83" s="23">
        <v>48081</v>
      </c>
      <c r="AL83" s="24">
        <v>48081</v>
      </c>
      <c r="AM83" s="25"/>
      <c r="AN83" s="25"/>
      <c r="AO83" s="23">
        <v>0</v>
      </c>
      <c r="AP83" s="24">
        <v>0</v>
      </c>
      <c r="AQ83" s="24">
        <v>48081</v>
      </c>
      <c r="AR83" s="24">
        <v>48081</v>
      </c>
      <c r="AS83" s="24">
        <v>26342</v>
      </c>
      <c r="AT83" s="24">
        <v>0</v>
      </c>
      <c r="AU83" s="24">
        <v>26342</v>
      </c>
      <c r="AV83" s="24">
        <v>0</v>
      </c>
      <c r="AW83" s="22">
        <v>0</v>
      </c>
      <c r="AX83" s="24">
        <v>0</v>
      </c>
      <c r="AY83" s="24">
        <v>0</v>
      </c>
      <c r="BA83" s="23">
        <v>0</v>
      </c>
      <c r="BB83" s="23">
        <v>13200</v>
      </c>
      <c r="BC83" s="23">
        <v>80917</v>
      </c>
      <c r="BD83" s="24">
        <v>67717</v>
      </c>
      <c r="BE83" s="24">
        <v>67717</v>
      </c>
      <c r="BF83" s="24">
        <v>0</v>
      </c>
      <c r="BG83" s="24">
        <v>0</v>
      </c>
      <c r="BI83" s="23">
        <v>0</v>
      </c>
      <c r="BJ83" s="23">
        <v>0</v>
      </c>
      <c r="BK83" s="23">
        <v>0</v>
      </c>
      <c r="BL83" s="23">
        <v>0</v>
      </c>
      <c r="BM83" s="23">
        <v>0</v>
      </c>
      <c r="BN83" s="23">
        <v>0</v>
      </c>
      <c r="BO83" s="23">
        <v>0</v>
      </c>
      <c r="BP83" s="23">
        <v>0</v>
      </c>
      <c r="BQ83" s="23">
        <v>0</v>
      </c>
      <c r="BR83" s="23">
        <v>0</v>
      </c>
      <c r="BS83" s="23">
        <v>0</v>
      </c>
      <c r="BT83" s="23">
        <v>0</v>
      </c>
      <c r="BU83" s="23">
        <v>0</v>
      </c>
      <c r="BV83" s="25"/>
      <c r="BW83" s="23">
        <v>0</v>
      </c>
      <c r="BX83" s="25"/>
      <c r="BY83" s="23">
        <v>0</v>
      </c>
      <c r="BZ83" s="24">
        <v>0</v>
      </c>
      <c r="CB83" s="24">
        <v>0</v>
      </c>
      <c r="CC83" s="24">
        <v>0</v>
      </c>
      <c r="CD83" s="24">
        <v>0</v>
      </c>
      <c r="CE83" s="25"/>
      <c r="CF83" s="24">
        <v>0</v>
      </c>
      <c r="CG83" s="24">
        <v>0</v>
      </c>
      <c r="CH83" s="24">
        <v>0</v>
      </c>
      <c r="CI83" s="24">
        <v>0</v>
      </c>
      <c r="CJ83" s="24">
        <v>0</v>
      </c>
      <c r="CK83" s="24">
        <v>0</v>
      </c>
      <c r="CL83" s="24">
        <v>0</v>
      </c>
      <c r="CM83" s="24">
        <v>82394</v>
      </c>
      <c r="CN83" s="24">
        <v>82394</v>
      </c>
      <c r="CO83" s="25"/>
      <c r="CP83" s="25"/>
      <c r="CQ83" s="24">
        <v>0</v>
      </c>
      <c r="CR83" s="24">
        <v>0</v>
      </c>
      <c r="CS83" s="24">
        <v>82394</v>
      </c>
      <c r="CT83" s="24">
        <v>82394</v>
      </c>
      <c r="CU83" s="24">
        <v>26909</v>
      </c>
      <c r="CV83" s="24">
        <v>0</v>
      </c>
      <c r="CW83" s="24">
        <v>26909</v>
      </c>
      <c r="CX83" s="24">
        <v>0</v>
      </c>
      <c r="CY83" s="22">
        <v>0</v>
      </c>
      <c r="CZ83" s="24">
        <v>0</v>
      </c>
      <c r="DA83" s="24">
        <v>0</v>
      </c>
      <c r="DB83" s="29" t="s">
        <v>289</v>
      </c>
      <c r="DC83" t="s">
        <v>290</v>
      </c>
      <c r="DD83" s="20">
        <v>0</v>
      </c>
      <c r="DE83" s="20"/>
      <c r="DF83" s="30" t="s">
        <v>1042</v>
      </c>
      <c r="DG83" s="6"/>
    </row>
    <row r="84" spans="1:111" s="26" customFormat="1" x14ac:dyDescent="0.25">
      <c r="A84" s="32" t="s">
        <v>291</v>
      </c>
      <c r="B84" s="19">
        <v>0</v>
      </c>
      <c r="C84" s="20">
        <v>1</v>
      </c>
      <c r="D84" s="21">
        <v>42991</v>
      </c>
      <c r="E84" s="22" t="s">
        <v>1035</v>
      </c>
      <c r="F84" s="22" t="s">
        <v>1035</v>
      </c>
      <c r="G84" s="22" t="s">
        <v>1035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4">
        <v>0</v>
      </c>
      <c r="U84" s="25"/>
      <c r="V84" s="24">
        <v>0</v>
      </c>
      <c r="W84" s="25"/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5"/>
      <c r="AD84" s="23">
        <v>0</v>
      </c>
      <c r="AE84" s="24">
        <v>0</v>
      </c>
      <c r="AF84" s="23">
        <v>0</v>
      </c>
      <c r="AG84" s="23">
        <v>0</v>
      </c>
      <c r="AH84" s="23">
        <v>0</v>
      </c>
      <c r="AI84" s="24">
        <v>0</v>
      </c>
      <c r="AJ84" s="23">
        <v>0</v>
      </c>
      <c r="AK84" s="23">
        <v>16464</v>
      </c>
      <c r="AL84" s="24">
        <v>16464</v>
      </c>
      <c r="AM84" s="25"/>
      <c r="AN84" s="25"/>
      <c r="AO84" s="23">
        <v>0</v>
      </c>
      <c r="AP84" s="24">
        <v>0</v>
      </c>
      <c r="AQ84" s="24">
        <v>16464</v>
      </c>
      <c r="AR84" s="24">
        <v>16464</v>
      </c>
      <c r="AS84" s="24">
        <v>13911</v>
      </c>
      <c r="AT84" s="24">
        <v>0</v>
      </c>
      <c r="AU84" s="24">
        <v>13911</v>
      </c>
      <c r="AV84" s="24">
        <v>0</v>
      </c>
      <c r="AW84" s="22">
        <v>0</v>
      </c>
      <c r="AX84" s="24">
        <v>0</v>
      </c>
      <c r="AY84" s="24">
        <v>0</v>
      </c>
      <c r="BA84" s="23">
        <v>0</v>
      </c>
      <c r="BB84" s="23">
        <v>13200</v>
      </c>
      <c r="BC84" s="23">
        <v>17556</v>
      </c>
      <c r="BD84" s="24">
        <v>4356</v>
      </c>
      <c r="BE84" s="24">
        <v>4356</v>
      </c>
      <c r="BF84" s="24">
        <v>0</v>
      </c>
      <c r="BG84" s="24">
        <v>0</v>
      </c>
      <c r="BI84" s="23">
        <v>0</v>
      </c>
      <c r="BJ84" s="23">
        <v>0</v>
      </c>
      <c r="BK84" s="23">
        <v>0</v>
      </c>
      <c r="BL84" s="23">
        <v>0</v>
      </c>
      <c r="BM84" s="23">
        <v>0</v>
      </c>
      <c r="BN84" s="23">
        <v>0</v>
      </c>
      <c r="BO84" s="23">
        <v>0</v>
      </c>
      <c r="BP84" s="23">
        <v>0</v>
      </c>
      <c r="BQ84" s="23">
        <v>0</v>
      </c>
      <c r="BR84" s="23">
        <v>0</v>
      </c>
      <c r="BS84" s="23">
        <v>0</v>
      </c>
      <c r="BT84" s="23">
        <v>0</v>
      </c>
      <c r="BU84" s="23">
        <v>0</v>
      </c>
      <c r="BV84" s="25"/>
      <c r="BW84" s="23">
        <v>0</v>
      </c>
      <c r="BX84" s="25"/>
      <c r="BY84" s="23">
        <v>0</v>
      </c>
      <c r="BZ84" s="24">
        <v>0</v>
      </c>
      <c r="CB84" s="24">
        <v>0</v>
      </c>
      <c r="CC84" s="24">
        <v>0</v>
      </c>
      <c r="CD84" s="24">
        <v>0</v>
      </c>
      <c r="CE84" s="25"/>
      <c r="CF84" s="24">
        <v>0</v>
      </c>
      <c r="CG84" s="24">
        <v>0</v>
      </c>
      <c r="CH84" s="24">
        <v>0</v>
      </c>
      <c r="CI84" s="24">
        <v>0</v>
      </c>
      <c r="CJ84" s="24">
        <v>0</v>
      </c>
      <c r="CK84" s="24">
        <v>0</v>
      </c>
      <c r="CL84" s="24">
        <v>0</v>
      </c>
      <c r="CM84" s="24">
        <v>16646</v>
      </c>
      <c r="CN84" s="24">
        <v>16646</v>
      </c>
      <c r="CO84" s="25"/>
      <c r="CP84" s="25"/>
      <c r="CQ84" s="24">
        <v>0</v>
      </c>
      <c r="CR84" s="24">
        <v>0</v>
      </c>
      <c r="CS84" s="24">
        <v>16646</v>
      </c>
      <c r="CT84" s="24">
        <v>16646</v>
      </c>
      <c r="CU84" s="24">
        <v>14009</v>
      </c>
      <c r="CV84" s="24">
        <v>0</v>
      </c>
      <c r="CW84" s="24">
        <v>14009</v>
      </c>
      <c r="CX84" s="24">
        <v>0</v>
      </c>
      <c r="CY84" s="22">
        <v>0</v>
      </c>
      <c r="CZ84" s="24">
        <v>0</v>
      </c>
      <c r="DA84" s="24">
        <v>0</v>
      </c>
      <c r="DB84" s="29" t="s">
        <v>291</v>
      </c>
      <c r="DC84" t="s">
        <v>292</v>
      </c>
      <c r="DD84" s="20">
        <v>0</v>
      </c>
      <c r="DE84" s="20"/>
      <c r="DF84" s="30" t="s">
        <v>1042</v>
      </c>
      <c r="DG84" s="6"/>
    </row>
    <row r="85" spans="1:111" s="26" customFormat="1" x14ac:dyDescent="0.25">
      <c r="A85" s="18" t="s">
        <v>293</v>
      </c>
      <c r="B85" s="19">
        <v>1</v>
      </c>
      <c r="C85" s="20">
        <v>1</v>
      </c>
      <c r="D85" s="21">
        <v>43047</v>
      </c>
      <c r="E85" s="22">
        <v>1</v>
      </c>
      <c r="F85" s="22">
        <v>1</v>
      </c>
      <c r="G85" s="22">
        <v>1</v>
      </c>
      <c r="H85" s="23">
        <v>1712857.7599999995</v>
      </c>
      <c r="I85" s="23">
        <v>25655016.959999993</v>
      </c>
      <c r="J85" s="23">
        <v>500164.14999999991</v>
      </c>
      <c r="K85" s="23">
        <v>2080.19</v>
      </c>
      <c r="L85" s="23">
        <v>783444.79</v>
      </c>
      <c r="M85" s="23">
        <v>2522419.5299999998</v>
      </c>
      <c r="N85" s="23">
        <v>4000</v>
      </c>
      <c r="O85" s="23">
        <v>0</v>
      </c>
      <c r="P85" s="23">
        <v>0</v>
      </c>
      <c r="Q85" s="23">
        <v>0</v>
      </c>
      <c r="R85" s="23">
        <v>0</v>
      </c>
      <c r="S85" s="23">
        <v>647134.83000000007</v>
      </c>
      <c r="T85" s="24">
        <v>31827118.209999993</v>
      </c>
      <c r="U85" s="25"/>
      <c r="V85" s="24">
        <v>0</v>
      </c>
      <c r="W85" s="25"/>
      <c r="X85" s="24">
        <v>0</v>
      </c>
      <c r="Y85" s="24">
        <v>31827118.209999993</v>
      </c>
      <c r="Z85" s="24">
        <v>355923</v>
      </c>
      <c r="AA85" s="24">
        <v>0</v>
      </c>
      <c r="AB85" s="24">
        <v>0</v>
      </c>
      <c r="AC85" s="25"/>
      <c r="AD85" s="23">
        <v>0</v>
      </c>
      <c r="AE85" s="24">
        <v>247202</v>
      </c>
      <c r="AF85" s="23">
        <v>984615</v>
      </c>
      <c r="AG85" s="23">
        <v>5077657</v>
      </c>
      <c r="AH85" s="23">
        <v>0</v>
      </c>
      <c r="AI85" s="24">
        <v>0</v>
      </c>
      <c r="AJ85" s="23">
        <v>0</v>
      </c>
      <c r="AK85" s="23">
        <v>189605</v>
      </c>
      <c r="AL85" s="24">
        <v>6855002</v>
      </c>
      <c r="AM85" s="25"/>
      <c r="AN85" s="25"/>
      <c r="AO85" s="23">
        <v>18036.37577559075</v>
      </c>
      <c r="AP85" s="24">
        <v>18036.37577559075</v>
      </c>
      <c r="AQ85" s="24">
        <v>6836965.6242244095</v>
      </c>
      <c r="AR85" s="24">
        <v>38664083.834224403</v>
      </c>
      <c r="AS85" s="24">
        <v>29525104.238203749</v>
      </c>
      <c r="AT85" s="24">
        <v>0</v>
      </c>
      <c r="AU85" s="24">
        <v>29525104.238203749</v>
      </c>
      <c r="AV85" s="24">
        <v>0</v>
      </c>
      <c r="AW85" s="22">
        <v>0</v>
      </c>
      <c r="AX85" s="24">
        <v>0</v>
      </c>
      <c r="AY85" s="24">
        <v>0</v>
      </c>
      <c r="BA85" s="23">
        <v>0</v>
      </c>
      <c r="BB85" s="23">
        <v>29726555.238203749</v>
      </c>
      <c r="BC85" s="23">
        <v>37205071.754397862</v>
      </c>
      <c r="BD85" s="24">
        <v>7478516.5161941126</v>
      </c>
      <c r="BE85" s="24">
        <v>7478516.5161941126</v>
      </c>
      <c r="BF85" s="24">
        <v>0</v>
      </c>
      <c r="BG85" s="24">
        <v>0</v>
      </c>
      <c r="BI85" s="23">
        <v>1827825</v>
      </c>
      <c r="BJ85" s="23">
        <v>26643540</v>
      </c>
      <c r="BK85" s="23">
        <v>530632</v>
      </c>
      <c r="BL85" s="23">
        <v>0</v>
      </c>
      <c r="BM85" s="23">
        <v>807176</v>
      </c>
      <c r="BN85" s="23">
        <v>2540632</v>
      </c>
      <c r="BO85" s="23">
        <v>10000</v>
      </c>
      <c r="BP85" s="23">
        <v>0</v>
      </c>
      <c r="BQ85" s="23">
        <v>0</v>
      </c>
      <c r="BR85" s="23">
        <v>0</v>
      </c>
      <c r="BS85" s="23">
        <v>0</v>
      </c>
      <c r="BT85" s="23">
        <v>360957</v>
      </c>
      <c r="BU85" s="23">
        <v>32720762</v>
      </c>
      <c r="BV85" s="25"/>
      <c r="BW85" s="23">
        <v>75000</v>
      </c>
      <c r="BX85" s="25"/>
      <c r="BY85" s="23">
        <v>75000</v>
      </c>
      <c r="BZ85" s="24">
        <v>32645762</v>
      </c>
      <c r="CB85" s="24">
        <v>372692</v>
      </c>
      <c r="CC85" s="24">
        <v>0</v>
      </c>
      <c r="CD85" s="24">
        <v>0</v>
      </c>
      <c r="CE85" s="25"/>
      <c r="CF85" s="24">
        <v>0</v>
      </c>
      <c r="CG85" s="24">
        <v>331435</v>
      </c>
      <c r="CH85" s="24">
        <v>1019886</v>
      </c>
      <c r="CI85" s="24">
        <v>4047224</v>
      </c>
      <c r="CJ85" s="24">
        <v>174033.15</v>
      </c>
      <c r="CK85" s="24">
        <v>0</v>
      </c>
      <c r="CL85" s="24">
        <v>0</v>
      </c>
      <c r="CM85" s="24">
        <v>213756</v>
      </c>
      <c r="CN85" s="24">
        <v>6159026.1500000004</v>
      </c>
      <c r="CO85" s="25"/>
      <c r="CP85" s="25"/>
      <c r="CQ85" s="24">
        <v>6349.2469230142033</v>
      </c>
      <c r="CR85" s="24">
        <v>6349.2469230142033</v>
      </c>
      <c r="CS85" s="24">
        <v>6152676.9030769859</v>
      </c>
      <c r="CT85" s="24">
        <v>38798438.903076984</v>
      </c>
      <c r="CU85" s="24">
        <v>29480335.238203749</v>
      </c>
      <c r="CV85" s="24">
        <v>0</v>
      </c>
      <c r="CW85" s="24">
        <v>29480335.238203749</v>
      </c>
      <c r="CX85" s="24">
        <v>0</v>
      </c>
      <c r="CY85" s="22">
        <v>0</v>
      </c>
      <c r="CZ85" s="24">
        <v>0</v>
      </c>
      <c r="DA85" s="24">
        <v>0</v>
      </c>
      <c r="DB85" s="29" t="s">
        <v>293</v>
      </c>
      <c r="DC85" t="s">
        <v>294</v>
      </c>
      <c r="DD85" s="20">
        <v>0</v>
      </c>
      <c r="DE85" s="20"/>
      <c r="DF85" s="30">
        <v>1</v>
      </c>
      <c r="DG85" s="31"/>
    </row>
    <row r="86" spans="1:111" s="26" customFormat="1" x14ac:dyDescent="0.25">
      <c r="A86" s="18" t="s">
        <v>295</v>
      </c>
      <c r="B86" s="19">
        <v>1</v>
      </c>
      <c r="C86" s="20">
        <v>1</v>
      </c>
      <c r="D86" s="21">
        <v>43039</v>
      </c>
      <c r="E86" s="22">
        <v>1</v>
      </c>
      <c r="F86" s="22">
        <v>1</v>
      </c>
      <c r="G86" s="22">
        <v>1</v>
      </c>
      <c r="H86" s="23">
        <v>827898</v>
      </c>
      <c r="I86" s="23">
        <v>14151586</v>
      </c>
      <c r="J86" s="23">
        <v>222628</v>
      </c>
      <c r="K86" s="23">
        <v>8028</v>
      </c>
      <c r="L86" s="23">
        <v>502390</v>
      </c>
      <c r="M86" s="23">
        <v>866378</v>
      </c>
      <c r="N86" s="23">
        <v>19092</v>
      </c>
      <c r="O86" s="23">
        <v>6640</v>
      </c>
      <c r="P86" s="23">
        <v>0</v>
      </c>
      <c r="Q86" s="23">
        <v>20035</v>
      </c>
      <c r="R86" s="23">
        <v>0</v>
      </c>
      <c r="S86" s="23">
        <v>1926341</v>
      </c>
      <c r="T86" s="24">
        <v>18551016</v>
      </c>
      <c r="U86" s="25"/>
      <c r="V86" s="24">
        <v>0</v>
      </c>
      <c r="W86" s="25"/>
      <c r="X86" s="24">
        <v>0</v>
      </c>
      <c r="Y86" s="24">
        <v>18551016</v>
      </c>
      <c r="Z86" s="24">
        <v>259334</v>
      </c>
      <c r="AA86" s="24">
        <v>0</v>
      </c>
      <c r="AB86" s="24">
        <v>0</v>
      </c>
      <c r="AC86" s="25"/>
      <c r="AD86" s="23">
        <v>79479</v>
      </c>
      <c r="AE86" s="24">
        <v>1341885</v>
      </c>
      <c r="AF86" s="23">
        <v>1016590</v>
      </c>
      <c r="AG86" s="23">
        <v>1659890</v>
      </c>
      <c r="AH86" s="23">
        <v>749785</v>
      </c>
      <c r="AI86" s="24">
        <v>0</v>
      </c>
      <c r="AJ86" s="23">
        <v>0</v>
      </c>
      <c r="AK86" s="23">
        <v>267932</v>
      </c>
      <c r="AL86" s="24">
        <v>5374895</v>
      </c>
      <c r="AM86" s="25"/>
      <c r="AN86" s="25"/>
      <c r="AO86" s="23">
        <v>16047.35360761875</v>
      </c>
      <c r="AP86" s="24">
        <v>16047.35360761875</v>
      </c>
      <c r="AQ86" s="24">
        <v>5358847.6463923808</v>
      </c>
      <c r="AR86" s="24">
        <v>23909863.646392383</v>
      </c>
      <c r="AS86" s="24">
        <v>21680469</v>
      </c>
      <c r="AT86" s="24">
        <v>524474.21126272157</v>
      </c>
      <c r="AU86" s="24">
        <v>22204943.211262722</v>
      </c>
      <c r="AV86" s="24">
        <v>0</v>
      </c>
      <c r="AW86" s="22">
        <v>0</v>
      </c>
      <c r="AX86" s="24">
        <v>0</v>
      </c>
      <c r="AY86" s="24">
        <v>0</v>
      </c>
      <c r="BA86" s="23">
        <v>0</v>
      </c>
      <c r="BB86" s="23">
        <v>22318639.415188629</v>
      </c>
      <c r="BC86" s="23">
        <v>21794165.203925908</v>
      </c>
      <c r="BD86" s="24">
        <v>-524474.21126272157</v>
      </c>
      <c r="BE86" s="24">
        <v>-524474.21126272157</v>
      </c>
      <c r="BF86" s="24">
        <v>0</v>
      </c>
      <c r="BG86" s="24">
        <v>0</v>
      </c>
      <c r="BI86" s="23">
        <v>727700</v>
      </c>
      <c r="BJ86" s="23">
        <v>15464841</v>
      </c>
      <c r="BK86" s="23">
        <v>242374</v>
      </c>
      <c r="BL86" s="23">
        <v>0</v>
      </c>
      <c r="BM86" s="23">
        <v>430163</v>
      </c>
      <c r="BN86" s="23">
        <v>805574</v>
      </c>
      <c r="BO86" s="23">
        <v>30097</v>
      </c>
      <c r="BP86" s="23">
        <v>7000</v>
      </c>
      <c r="BQ86" s="23">
        <v>0</v>
      </c>
      <c r="BR86" s="23">
        <v>20928</v>
      </c>
      <c r="BS86" s="23">
        <v>0</v>
      </c>
      <c r="BT86" s="23">
        <v>1609736</v>
      </c>
      <c r="BU86" s="23">
        <v>19338413</v>
      </c>
      <c r="BV86" s="25"/>
      <c r="BW86" s="23">
        <v>0</v>
      </c>
      <c r="BX86" s="25"/>
      <c r="BY86" s="23">
        <v>0</v>
      </c>
      <c r="BZ86" s="24">
        <v>19338413</v>
      </c>
      <c r="CB86" s="24">
        <v>212573</v>
      </c>
      <c r="CC86" s="24">
        <v>0</v>
      </c>
      <c r="CD86" s="24">
        <v>0</v>
      </c>
      <c r="CE86" s="25"/>
      <c r="CF86" s="24">
        <v>81153</v>
      </c>
      <c r="CG86" s="24">
        <v>1526953</v>
      </c>
      <c r="CH86" s="24">
        <v>1048104</v>
      </c>
      <c r="CI86" s="24">
        <v>1822828</v>
      </c>
      <c r="CJ86" s="24">
        <v>749785</v>
      </c>
      <c r="CK86" s="24">
        <v>0</v>
      </c>
      <c r="CL86" s="24">
        <v>0</v>
      </c>
      <c r="CM86" s="24">
        <v>388964</v>
      </c>
      <c r="CN86" s="24">
        <v>5830360</v>
      </c>
      <c r="CO86" s="25"/>
      <c r="CP86" s="25"/>
      <c r="CQ86" s="24">
        <v>22935.383003897769</v>
      </c>
      <c r="CR86" s="24">
        <v>22935.383003897769</v>
      </c>
      <c r="CS86" s="24">
        <v>5807424.616996102</v>
      </c>
      <c r="CT86" s="24">
        <v>25145837.616996102</v>
      </c>
      <c r="CU86" s="24">
        <v>21916699</v>
      </c>
      <c r="CV86" s="24">
        <v>0</v>
      </c>
      <c r="CW86" s="24">
        <v>21916699</v>
      </c>
      <c r="CX86" s="24">
        <v>0</v>
      </c>
      <c r="CY86" s="22">
        <v>0</v>
      </c>
      <c r="CZ86" s="24">
        <v>0</v>
      </c>
      <c r="DA86" s="24">
        <v>0</v>
      </c>
      <c r="DB86" s="29" t="s">
        <v>295</v>
      </c>
      <c r="DC86" t="s">
        <v>296</v>
      </c>
      <c r="DD86" s="20">
        <v>0</v>
      </c>
      <c r="DE86" s="20"/>
      <c r="DF86" s="30">
        <v>1</v>
      </c>
      <c r="DG86" s="31"/>
    </row>
    <row r="87" spans="1:111" s="26" customFormat="1" x14ac:dyDescent="0.25">
      <c r="A87" s="32" t="s">
        <v>297</v>
      </c>
      <c r="B87" s="19">
        <v>0</v>
      </c>
      <c r="C87" s="20">
        <v>1</v>
      </c>
      <c r="D87" s="21">
        <v>43080</v>
      </c>
      <c r="E87" s="22" t="s">
        <v>1035</v>
      </c>
      <c r="F87" s="22" t="s">
        <v>1035</v>
      </c>
      <c r="G87" s="22" t="s">
        <v>1035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4">
        <v>0</v>
      </c>
      <c r="U87" s="25"/>
      <c r="V87" s="24">
        <v>0</v>
      </c>
      <c r="W87" s="25"/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5"/>
      <c r="AD87" s="23">
        <v>0</v>
      </c>
      <c r="AE87" s="24">
        <v>0</v>
      </c>
      <c r="AF87" s="23">
        <v>0</v>
      </c>
      <c r="AG87" s="23">
        <v>0</v>
      </c>
      <c r="AH87" s="23">
        <v>0</v>
      </c>
      <c r="AI87" s="24">
        <v>0</v>
      </c>
      <c r="AJ87" s="23">
        <v>0</v>
      </c>
      <c r="AK87" s="23">
        <v>142468</v>
      </c>
      <c r="AL87" s="24">
        <v>142468</v>
      </c>
      <c r="AM87" s="25"/>
      <c r="AN87" s="25"/>
      <c r="AO87" s="23">
        <v>0</v>
      </c>
      <c r="AP87" s="24">
        <v>0</v>
      </c>
      <c r="AQ87" s="24">
        <v>142468</v>
      </c>
      <c r="AR87" s="24">
        <v>142468</v>
      </c>
      <c r="AS87" s="24">
        <v>298814</v>
      </c>
      <c r="AT87" s="24">
        <v>14709.900000000001</v>
      </c>
      <c r="AU87" s="24">
        <v>313523.90000000002</v>
      </c>
      <c r="AV87" s="24">
        <v>-171055.90000000002</v>
      </c>
      <c r="AW87" s="22">
        <v>-0.57244941669399696</v>
      </c>
      <c r="AX87" s="24">
        <v>14940.7</v>
      </c>
      <c r="AY87" s="24">
        <v>-156115.20000000001</v>
      </c>
      <c r="BA87" s="23">
        <v>0</v>
      </c>
      <c r="BB87" s="23">
        <v>294198</v>
      </c>
      <c r="BC87" s="23">
        <v>162978</v>
      </c>
      <c r="BD87" s="24">
        <v>-131220</v>
      </c>
      <c r="BE87" s="24">
        <v>-131220</v>
      </c>
      <c r="BF87" s="24">
        <v>0</v>
      </c>
      <c r="BG87" s="24">
        <v>0</v>
      </c>
      <c r="BI87" s="23">
        <v>0</v>
      </c>
      <c r="BJ87" s="23">
        <v>0</v>
      </c>
      <c r="BK87" s="23">
        <v>0</v>
      </c>
      <c r="BL87" s="23">
        <v>0</v>
      </c>
      <c r="BM87" s="23">
        <v>0</v>
      </c>
      <c r="BN87" s="23">
        <v>0</v>
      </c>
      <c r="BO87" s="23">
        <v>0</v>
      </c>
      <c r="BP87" s="23">
        <v>0</v>
      </c>
      <c r="BQ87" s="23">
        <v>0</v>
      </c>
      <c r="BR87" s="23">
        <v>0</v>
      </c>
      <c r="BS87" s="23">
        <v>0</v>
      </c>
      <c r="BT87" s="23">
        <v>0</v>
      </c>
      <c r="BU87" s="23">
        <v>0</v>
      </c>
      <c r="BV87" s="25"/>
      <c r="BW87" s="23">
        <v>0</v>
      </c>
      <c r="BX87" s="25"/>
      <c r="BY87" s="23">
        <v>0</v>
      </c>
      <c r="BZ87" s="24">
        <v>0</v>
      </c>
      <c r="CB87" s="24">
        <v>0</v>
      </c>
      <c r="CC87" s="24">
        <v>0</v>
      </c>
      <c r="CD87" s="24">
        <v>0</v>
      </c>
      <c r="CE87" s="25"/>
      <c r="CF87" s="24">
        <v>0</v>
      </c>
      <c r="CG87" s="24">
        <v>0</v>
      </c>
      <c r="CH87" s="24">
        <v>0</v>
      </c>
      <c r="CI87" s="24">
        <v>0</v>
      </c>
      <c r="CJ87" s="24">
        <v>0</v>
      </c>
      <c r="CK87" s="24">
        <v>0</v>
      </c>
      <c r="CL87" s="24">
        <v>0</v>
      </c>
      <c r="CM87" s="24">
        <v>65000</v>
      </c>
      <c r="CN87" s="24">
        <v>65000</v>
      </c>
      <c r="CO87" s="25"/>
      <c r="CP87" s="25"/>
      <c r="CQ87" s="24">
        <v>0</v>
      </c>
      <c r="CR87" s="24">
        <v>0</v>
      </c>
      <c r="CS87" s="24">
        <v>65000</v>
      </c>
      <c r="CT87" s="24">
        <v>65000</v>
      </c>
      <c r="CU87" s="24">
        <v>299273</v>
      </c>
      <c r="CV87" s="24">
        <v>14940.7</v>
      </c>
      <c r="CW87" s="24">
        <v>314213.7</v>
      </c>
      <c r="CX87" s="24">
        <v>-249213.7</v>
      </c>
      <c r="CY87" s="22">
        <v>-0.79313441775454097</v>
      </c>
      <c r="CZ87" s="24">
        <v>14963.650000000001</v>
      </c>
      <c r="DA87" s="24">
        <v>-234250.05000000002</v>
      </c>
      <c r="DB87" s="29" t="s">
        <v>297</v>
      </c>
      <c r="DC87" t="s">
        <v>298</v>
      </c>
      <c r="DD87" s="20">
        <v>0</v>
      </c>
      <c r="DE87" s="20"/>
      <c r="DF87" s="30" t="s">
        <v>1042</v>
      </c>
      <c r="DG87" s="6"/>
    </row>
    <row r="88" spans="1:111" s="26" customFormat="1" x14ac:dyDescent="0.25">
      <c r="A88" s="18" t="s">
        <v>299</v>
      </c>
      <c r="B88" s="19">
        <v>1</v>
      </c>
      <c r="C88" s="20">
        <v>1</v>
      </c>
      <c r="D88" s="21">
        <v>43039</v>
      </c>
      <c r="E88" s="22">
        <v>1</v>
      </c>
      <c r="F88" s="22">
        <v>1</v>
      </c>
      <c r="G88" s="22">
        <v>1</v>
      </c>
      <c r="H88" s="23">
        <v>86766</v>
      </c>
      <c r="I88" s="23">
        <v>2772740</v>
      </c>
      <c r="J88" s="23">
        <v>85664</v>
      </c>
      <c r="K88" s="23">
        <v>24884</v>
      </c>
      <c r="L88" s="23">
        <v>127</v>
      </c>
      <c r="M88" s="23">
        <v>261846</v>
      </c>
      <c r="N88" s="23">
        <v>5800</v>
      </c>
      <c r="O88" s="23">
        <v>0</v>
      </c>
      <c r="P88" s="23">
        <v>0</v>
      </c>
      <c r="Q88" s="23">
        <v>0</v>
      </c>
      <c r="R88" s="23">
        <v>0</v>
      </c>
      <c r="S88" s="23">
        <v>25046</v>
      </c>
      <c r="T88" s="24">
        <v>3262873</v>
      </c>
      <c r="U88" s="25"/>
      <c r="V88" s="24">
        <v>0</v>
      </c>
      <c r="W88" s="25"/>
      <c r="X88" s="24">
        <v>0</v>
      </c>
      <c r="Y88" s="24">
        <v>3262873</v>
      </c>
      <c r="Z88" s="24">
        <v>91917</v>
      </c>
      <c r="AA88" s="24">
        <v>0</v>
      </c>
      <c r="AB88" s="24">
        <v>0</v>
      </c>
      <c r="AC88" s="25"/>
      <c r="AD88" s="23">
        <v>0</v>
      </c>
      <c r="AE88" s="24">
        <v>79976</v>
      </c>
      <c r="AF88" s="23">
        <v>133248</v>
      </c>
      <c r="AG88" s="23">
        <v>641442</v>
      </c>
      <c r="AH88" s="23">
        <v>0</v>
      </c>
      <c r="AI88" s="24">
        <v>0</v>
      </c>
      <c r="AJ88" s="23">
        <v>0</v>
      </c>
      <c r="AK88" s="23">
        <v>88481</v>
      </c>
      <c r="AL88" s="24">
        <v>1035064</v>
      </c>
      <c r="AM88" s="25"/>
      <c r="AN88" s="25"/>
      <c r="AO88" s="23">
        <v>0</v>
      </c>
      <c r="AP88" s="24">
        <v>0</v>
      </c>
      <c r="AQ88" s="24">
        <v>1035064</v>
      </c>
      <c r="AR88" s="24">
        <v>4297937</v>
      </c>
      <c r="AS88" s="24">
        <v>1852793</v>
      </c>
      <c r="AT88" s="24">
        <v>0</v>
      </c>
      <c r="AU88" s="24">
        <v>1852793</v>
      </c>
      <c r="AV88" s="24">
        <v>0</v>
      </c>
      <c r="AW88" s="22">
        <v>0</v>
      </c>
      <c r="AX88" s="24">
        <v>0</v>
      </c>
      <c r="AY88" s="24">
        <v>0</v>
      </c>
      <c r="BA88" s="23">
        <v>42</v>
      </c>
      <c r="BB88" s="23">
        <v>1924256</v>
      </c>
      <c r="BC88" s="23">
        <v>4279673.0799999991</v>
      </c>
      <c r="BD88" s="24">
        <v>2355417.0799999991</v>
      </c>
      <c r="BE88" s="24">
        <v>2355375.0799999991</v>
      </c>
      <c r="BF88" s="24">
        <v>0</v>
      </c>
      <c r="BG88" s="24">
        <v>0</v>
      </c>
      <c r="BI88" s="23">
        <v>124743</v>
      </c>
      <c r="BJ88" s="23">
        <v>2735881</v>
      </c>
      <c r="BK88" s="23">
        <v>85115</v>
      </c>
      <c r="BL88" s="23">
        <v>19654</v>
      </c>
      <c r="BM88" s="23">
        <v>400</v>
      </c>
      <c r="BN88" s="23">
        <v>291622</v>
      </c>
      <c r="BO88" s="23">
        <v>0</v>
      </c>
      <c r="BP88" s="23">
        <v>0</v>
      </c>
      <c r="BQ88" s="23">
        <v>0</v>
      </c>
      <c r="BR88" s="23">
        <v>0</v>
      </c>
      <c r="BS88" s="23">
        <v>0</v>
      </c>
      <c r="BT88" s="23">
        <v>80965</v>
      </c>
      <c r="BU88" s="23">
        <v>3338380</v>
      </c>
      <c r="BV88" s="25"/>
      <c r="BW88" s="23">
        <v>0</v>
      </c>
      <c r="BX88" s="25"/>
      <c r="BY88" s="23">
        <v>0</v>
      </c>
      <c r="BZ88" s="24">
        <v>3338380</v>
      </c>
      <c r="CB88" s="24">
        <v>93755</v>
      </c>
      <c r="CC88" s="24">
        <v>0</v>
      </c>
      <c r="CD88" s="24">
        <v>0</v>
      </c>
      <c r="CE88" s="25"/>
      <c r="CF88" s="24">
        <v>0</v>
      </c>
      <c r="CG88" s="24">
        <v>68000</v>
      </c>
      <c r="CH88" s="24">
        <v>137727</v>
      </c>
      <c r="CI88" s="24">
        <v>680453</v>
      </c>
      <c r="CJ88" s="24">
        <v>23725.8</v>
      </c>
      <c r="CK88" s="24">
        <v>0</v>
      </c>
      <c r="CL88" s="24">
        <v>0</v>
      </c>
      <c r="CM88" s="24">
        <v>35000</v>
      </c>
      <c r="CN88" s="24">
        <v>1038660.8</v>
      </c>
      <c r="CO88" s="25"/>
      <c r="CP88" s="25"/>
      <c r="CQ88" s="24">
        <v>0</v>
      </c>
      <c r="CR88" s="24">
        <v>0</v>
      </c>
      <c r="CS88" s="24">
        <v>1038660.8</v>
      </c>
      <c r="CT88" s="24">
        <v>4377040.8</v>
      </c>
      <c r="CU88" s="24">
        <v>1913474</v>
      </c>
      <c r="CV88" s="24">
        <v>0</v>
      </c>
      <c r="CW88" s="24">
        <v>1913474</v>
      </c>
      <c r="CX88" s="24">
        <v>0</v>
      </c>
      <c r="CY88" s="22">
        <v>0</v>
      </c>
      <c r="CZ88" s="24">
        <v>0</v>
      </c>
      <c r="DA88" s="24">
        <v>0</v>
      </c>
      <c r="DB88" s="29" t="s">
        <v>299</v>
      </c>
      <c r="DC88" t="s">
        <v>300</v>
      </c>
      <c r="DD88" s="20">
        <v>0</v>
      </c>
      <c r="DE88" s="20"/>
      <c r="DF88" s="30">
        <v>1</v>
      </c>
      <c r="DG88" s="31"/>
    </row>
    <row r="89" spans="1:111" s="26" customFormat="1" x14ac:dyDescent="0.25">
      <c r="A89" s="18" t="s">
        <v>301</v>
      </c>
      <c r="B89" s="19">
        <v>1</v>
      </c>
      <c r="C89" s="20">
        <v>1</v>
      </c>
      <c r="D89" s="21">
        <v>43039</v>
      </c>
      <c r="E89" s="22">
        <v>1</v>
      </c>
      <c r="F89" s="22">
        <v>1</v>
      </c>
      <c r="G89" s="22">
        <v>1</v>
      </c>
      <c r="H89" s="23">
        <v>773230.89999999991</v>
      </c>
      <c r="I89" s="23">
        <v>9694948.589999998</v>
      </c>
      <c r="J89" s="23">
        <v>200763.37</v>
      </c>
      <c r="K89" s="23">
        <v>0</v>
      </c>
      <c r="L89" s="23">
        <v>158431.06</v>
      </c>
      <c r="M89" s="23">
        <v>1217872.9000000001</v>
      </c>
      <c r="N89" s="23">
        <v>4284</v>
      </c>
      <c r="O89" s="23">
        <v>11397</v>
      </c>
      <c r="P89" s="23">
        <v>0</v>
      </c>
      <c r="Q89" s="23">
        <v>41268.089999999997</v>
      </c>
      <c r="R89" s="23">
        <v>0</v>
      </c>
      <c r="S89" s="23">
        <v>2511564.65</v>
      </c>
      <c r="T89" s="24">
        <v>14613760.559999999</v>
      </c>
      <c r="U89" s="25"/>
      <c r="V89" s="24">
        <v>30000</v>
      </c>
      <c r="W89" s="25"/>
      <c r="X89" s="24">
        <v>30000</v>
      </c>
      <c r="Y89" s="24">
        <v>14583760.559999999</v>
      </c>
      <c r="Z89" s="24">
        <v>175231.59</v>
      </c>
      <c r="AA89" s="24">
        <v>0</v>
      </c>
      <c r="AB89" s="24">
        <v>0</v>
      </c>
      <c r="AC89" s="25"/>
      <c r="AD89" s="23">
        <v>60966.28</v>
      </c>
      <c r="AE89" s="24">
        <v>156489.70000000001</v>
      </c>
      <c r="AF89" s="23">
        <v>650693</v>
      </c>
      <c r="AG89" s="23">
        <v>2320753.11</v>
      </c>
      <c r="AH89" s="23">
        <v>0</v>
      </c>
      <c r="AI89" s="24">
        <v>0</v>
      </c>
      <c r="AJ89" s="23">
        <v>0</v>
      </c>
      <c r="AK89" s="23">
        <v>2099171</v>
      </c>
      <c r="AL89" s="24">
        <v>5463304.6799999997</v>
      </c>
      <c r="AM89" s="25"/>
      <c r="AN89" s="25"/>
      <c r="AO89" s="23">
        <v>80790.639612670246</v>
      </c>
      <c r="AP89" s="24">
        <v>80790.639612670246</v>
      </c>
      <c r="AQ89" s="24">
        <v>5382514.0403873296</v>
      </c>
      <c r="AR89" s="24">
        <v>19966274.600387327</v>
      </c>
      <c r="AS89" s="24">
        <v>19770653</v>
      </c>
      <c r="AT89" s="24">
        <v>0</v>
      </c>
      <c r="AU89" s="24">
        <v>19770653</v>
      </c>
      <c r="AV89" s="24">
        <v>0</v>
      </c>
      <c r="AW89" s="22">
        <v>0</v>
      </c>
      <c r="AX89" s="24">
        <v>0</v>
      </c>
      <c r="AY89" s="24">
        <v>0</v>
      </c>
      <c r="BA89" s="23">
        <v>2299.96</v>
      </c>
      <c r="BB89" s="23">
        <v>19569021</v>
      </c>
      <c r="BC89" s="23">
        <v>20185456.994689591</v>
      </c>
      <c r="BD89" s="24">
        <v>616435.99468959123</v>
      </c>
      <c r="BE89" s="24">
        <v>614136.03468959127</v>
      </c>
      <c r="BF89" s="24">
        <v>0</v>
      </c>
      <c r="BG89" s="24">
        <v>30000</v>
      </c>
      <c r="BI89" s="23">
        <v>807310</v>
      </c>
      <c r="BJ89" s="23">
        <v>10992625</v>
      </c>
      <c r="BK89" s="23">
        <v>236360</v>
      </c>
      <c r="BL89" s="23">
        <v>0</v>
      </c>
      <c r="BM89" s="23">
        <v>178006</v>
      </c>
      <c r="BN89" s="23">
        <v>1390607</v>
      </c>
      <c r="BO89" s="23">
        <v>42000</v>
      </c>
      <c r="BP89" s="23">
        <v>12500</v>
      </c>
      <c r="BQ89" s="23">
        <v>0</v>
      </c>
      <c r="BR89" s="23">
        <v>55000</v>
      </c>
      <c r="BS89" s="23">
        <v>0</v>
      </c>
      <c r="BT89" s="23">
        <v>2231419</v>
      </c>
      <c r="BU89" s="23">
        <v>15945827</v>
      </c>
      <c r="BV89" s="25"/>
      <c r="BW89" s="23">
        <v>0</v>
      </c>
      <c r="BX89" s="25"/>
      <c r="BY89" s="23">
        <v>0</v>
      </c>
      <c r="BZ89" s="24">
        <v>15945827</v>
      </c>
      <c r="CB89" s="24">
        <v>170831.05</v>
      </c>
      <c r="CC89" s="24">
        <v>0</v>
      </c>
      <c r="CD89" s="24">
        <v>0</v>
      </c>
      <c r="CE89" s="25"/>
      <c r="CF89" s="24">
        <v>63283.41</v>
      </c>
      <c r="CG89" s="24">
        <v>105064.92</v>
      </c>
      <c r="CH89" s="24">
        <v>677143</v>
      </c>
      <c r="CI89" s="24">
        <v>2500113.11</v>
      </c>
      <c r="CJ89" s="24">
        <v>98659.892999999996</v>
      </c>
      <c r="CK89" s="24">
        <v>4150</v>
      </c>
      <c r="CL89" s="24">
        <v>0</v>
      </c>
      <c r="CM89" s="24">
        <v>2041229</v>
      </c>
      <c r="CN89" s="24">
        <v>5660474.3829999994</v>
      </c>
      <c r="CO89" s="25"/>
      <c r="CP89" s="25"/>
      <c r="CQ89" s="24">
        <v>22669.904165941818</v>
      </c>
      <c r="CR89" s="24">
        <v>22669.904165941818</v>
      </c>
      <c r="CS89" s="24">
        <v>5637804.4788340572</v>
      </c>
      <c r="CT89" s="24">
        <v>21583631.478834055</v>
      </c>
      <c r="CU89" s="24">
        <v>19688075</v>
      </c>
      <c r="CV89" s="24">
        <v>0</v>
      </c>
      <c r="CW89" s="24">
        <v>19688075</v>
      </c>
      <c r="CX89" s="24">
        <v>0</v>
      </c>
      <c r="CY89" s="22">
        <v>0</v>
      </c>
      <c r="CZ89" s="24">
        <v>0</v>
      </c>
      <c r="DA89" s="24">
        <v>0</v>
      </c>
      <c r="DB89" s="29" t="s">
        <v>301</v>
      </c>
      <c r="DC89" t="s">
        <v>302</v>
      </c>
      <c r="DD89" s="20">
        <v>0</v>
      </c>
      <c r="DE89" s="20"/>
      <c r="DF89" s="30">
        <v>1</v>
      </c>
      <c r="DG89" s="31"/>
    </row>
    <row r="90" spans="1:111" s="26" customFormat="1" x14ac:dyDescent="0.25">
      <c r="A90" s="18" t="s">
        <v>303</v>
      </c>
      <c r="B90" s="19">
        <v>1</v>
      </c>
      <c r="C90" s="20">
        <v>1</v>
      </c>
      <c r="D90" s="21">
        <v>43039</v>
      </c>
      <c r="E90" s="22">
        <v>1</v>
      </c>
      <c r="F90" s="22">
        <v>1</v>
      </c>
      <c r="G90" s="22">
        <v>1</v>
      </c>
      <c r="H90" s="23">
        <v>881995.23</v>
      </c>
      <c r="I90" s="23">
        <v>23090173.950000003</v>
      </c>
      <c r="J90" s="23">
        <v>698968.46000000008</v>
      </c>
      <c r="K90" s="23">
        <v>0</v>
      </c>
      <c r="L90" s="23">
        <v>457268.22000000003</v>
      </c>
      <c r="M90" s="23">
        <v>1186203.02</v>
      </c>
      <c r="N90" s="23">
        <v>69878</v>
      </c>
      <c r="O90" s="23">
        <v>0</v>
      </c>
      <c r="P90" s="23">
        <v>0</v>
      </c>
      <c r="Q90" s="23">
        <v>0</v>
      </c>
      <c r="R90" s="23">
        <v>0</v>
      </c>
      <c r="S90" s="23">
        <v>904718</v>
      </c>
      <c r="T90" s="24">
        <v>27289204.880000003</v>
      </c>
      <c r="U90" s="25"/>
      <c r="V90" s="24">
        <v>0</v>
      </c>
      <c r="W90" s="25"/>
      <c r="X90" s="24">
        <v>0</v>
      </c>
      <c r="Y90" s="24">
        <v>27289204.880000003</v>
      </c>
      <c r="Z90" s="24">
        <v>829184</v>
      </c>
      <c r="AA90" s="24">
        <v>0</v>
      </c>
      <c r="AB90" s="24">
        <v>0</v>
      </c>
      <c r="AC90" s="25"/>
      <c r="AD90" s="23">
        <v>85454</v>
      </c>
      <c r="AE90" s="24">
        <v>661362</v>
      </c>
      <c r="AF90" s="23">
        <v>1498248</v>
      </c>
      <c r="AG90" s="23">
        <v>3738342</v>
      </c>
      <c r="AH90" s="23">
        <v>757626</v>
      </c>
      <c r="AI90" s="24">
        <v>0</v>
      </c>
      <c r="AJ90" s="23">
        <v>0</v>
      </c>
      <c r="AK90" s="23">
        <v>193799</v>
      </c>
      <c r="AL90" s="24">
        <v>7764015</v>
      </c>
      <c r="AM90" s="25"/>
      <c r="AN90" s="25"/>
      <c r="AO90" s="23">
        <v>0</v>
      </c>
      <c r="AP90" s="24">
        <v>0</v>
      </c>
      <c r="AQ90" s="24">
        <v>7764015</v>
      </c>
      <c r="AR90" s="24">
        <v>35053219.880000003</v>
      </c>
      <c r="AS90" s="24">
        <v>26007420.219903998</v>
      </c>
      <c r="AT90" s="24">
        <v>0</v>
      </c>
      <c r="AU90" s="24">
        <v>26007420.219903998</v>
      </c>
      <c r="AV90" s="24">
        <v>0</v>
      </c>
      <c r="AW90" s="22">
        <v>0</v>
      </c>
      <c r="AX90" s="24">
        <v>0</v>
      </c>
      <c r="AY90" s="24">
        <v>0</v>
      </c>
      <c r="BA90" s="23">
        <v>14422.21</v>
      </c>
      <c r="BB90" s="23">
        <v>26174737.219903998</v>
      </c>
      <c r="BC90" s="23">
        <v>34529360.89323917</v>
      </c>
      <c r="BD90" s="24">
        <v>8354623.6733351722</v>
      </c>
      <c r="BE90" s="24">
        <v>8340201.4633351723</v>
      </c>
      <c r="BF90" s="24">
        <v>0</v>
      </c>
      <c r="BG90" s="24">
        <v>0</v>
      </c>
      <c r="BI90" s="23">
        <v>848737</v>
      </c>
      <c r="BJ90" s="23">
        <v>23420007</v>
      </c>
      <c r="BK90" s="23">
        <v>625352</v>
      </c>
      <c r="BL90" s="23">
        <v>0</v>
      </c>
      <c r="BM90" s="23">
        <v>461529</v>
      </c>
      <c r="BN90" s="23">
        <v>1104770</v>
      </c>
      <c r="BO90" s="23">
        <v>114045</v>
      </c>
      <c r="BP90" s="23">
        <v>0</v>
      </c>
      <c r="BQ90" s="23">
        <v>0</v>
      </c>
      <c r="BR90" s="23">
        <v>0</v>
      </c>
      <c r="BS90" s="23">
        <v>0</v>
      </c>
      <c r="BT90" s="23">
        <v>1439944</v>
      </c>
      <c r="BU90" s="23">
        <v>28014384</v>
      </c>
      <c r="BV90" s="25"/>
      <c r="BW90" s="23">
        <v>0</v>
      </c>
      <c r="BX90" s="25"/>
      <c r="BY90" s="23">
        <v>0</v>
      </c>
      <c r="BZ90" s="24">
        <v>28014384</v>
      </c>
      <c r="CB90" s="24">
        <v>907125</v>
      </c>
      <c r="CC90" s="24">
        <v>0</v>
      </c>
      <c r="CD90" s="24">
        <v>0</v>
      </c>
      <c r="CE90" s="25"/>
      <c r="CF90" s="24">
        <v>86309</v>
      </c>
      <c r="CG90" s="24">
        <v>1195091</v>
      </c>
      <c r="CH90" s="24">
        <v>1577571</v>
      </c>
      <c r="CI90" s="24">
        <v>4123959</v>
      </c>
      <c r="CJ90" s="24">
        <v>1240079</v>
      </c>
      <c r="CK90" s="24">
        <v>0</v>
      </c>
      <c r="CL90" s="24">
        <v>0</v>
      </c>
      <c r="CM90" s="24">
        <v>239933</v>
      </c>
      <c r="CN90" s="24">
        <v>9370067</v>
      </c>
      <c r="CO90" s="25"/>
      <c r="CP90" s="25"/>
      <c r="CQ90" s="24">
        <v>14123.736404012272</v>
      </c>
      <c r="CR90" s="24">
        <v>14123.736404012272</v>
      </c>
      <c r="CS90" s="24">
        <v>9355943.2635959871</v>
      </c>
      <c r="CT90" s="24">
        <v>37370327.263595983</v>
      </c>
      <c r="CU90" s="24">
        <v>26517602</v>
      </c>
      <c r="CV90" s="24">
        <v>0</v>
      </c>
      <c r="CW90" s="24">
        <v>26517602</v>
      </c>
      <c r="CX90" s="24">
        <v>0</v>
      </c>
      <c r="CY90" s="22">
        <v>0</v>
      </c>
      <c r="CZ90" s="24">
        <v>0</v>
      </c>
      <c r="DA90" s="24">
        <v>0</v>
      </c>
      <c r="DB90" s="29" t="s">
        <v>303</v>
      </c>
      <c r="DC90" t="s">
        <v>304</v>
      </c>
      <c r="DD90" s="20">
        <v>0</v>
      </c>
      <c r="DE90" s="20"/>
      <c r="DF90" s="30">
        <v>1</v>
      </c>
      <c r="DG90" s="31"/>
    </row>
    <row r="91" spans="1:111" s="26" customFormat="1" x14ac:dyDescent="0.25">
      <c r="A91" s="18" t="s">
        <v>305</v>
      </c>
      <c r="B91" s="19">
        <v>1</v>
      </c>
      <c r="C91" s="20">
        <v>1</v>
      </c>
      <c r="D91" s="21">
        <v>43056</v>
      </c>
      <c r="E91" s="22">
        <v>1</v>
      </c>
      <c r="F91" s="22">
        <v>1</v>
      </c>
      <c r="G91" s="22">
        <v>1</v>
      </c>
      <c r="H91" s="23">
        <v>1058596.79</v>
      </c>
      <c r="I91" s="23">
        <v>28938344.550000008</v>
      </c>
      <c r="J91" s="23">
        <v>544948.09000000008</v>
      </c>
      <c r="K91" s="23">
        <v>80000</v>
      </c>
      <c r="L91" s="23">
        <v>842205.06</v>
      </c>
      <c r="M91" s="23">
        <v>2852540.28</v>
      </c>
      <c r="N91" s="23">
        <v>0</v>
      </c>
      <c r="O91" s="23">
        <v>465.19</v>
      </c>
      <c r="P91" s="23">
        <v>0</v>
      </c>
      <c r="Q91" s="23">
        <v>80280</v>
      </c>
      <c r="R91" s="23">
        <v>0</v>
      </c>
      <c r="S91" s="23">
        <v>1891692.6999999997</v>
      </c>
      <c r="T91" s="24">
        <v>36289072.660000004</v>
      </c>
      <c r="U91" s="25"/>
      <c r="V91" s="24">
        <v>0</v>
      </c>
      <c r="W91" s="25"/>
      <c r="X91" s="24">
        <v>0</v>
      </c>
      <c r="Y91" s="24">
        <v>36289072.660000004</v>
      </c>
      <c r="Z91" s="24">
        <v>438561</v>
      </c>
      <c r="AA91" s="24">
        <v>0</v>
      </c>
      <c r="AB91" s="24">
        <v>0</v>
      </c>
      <c r="AC91" s="25"/>
      <c r="AD91" s="23">
        <v>0</v>
      </c>
      <c r="AE91" s="24">
        <v>329595</v>
      </c>
      <c r="AF91" s="23">
        <v>937977</v>
      </c>
      <c r="AG91" s="23">
        <v>4434810</v>
      </c>
      <c r="AH91" s="23">
        <v>1649604</v>
      </c>
      <c r="AI91" s="24">
        <v>0</v>
      </c>
      <c r="AJ91" s="23">
        <v>0</v>
      </c>
      <c r="AK91" s="23">
        <v>215919</v>
      </c>
      <c r="AL91" s="24">
        <v>8006466</v>
      </c>
      <c r="AM91" s="25"/>
      <c r="AN91" s="25"/>
      <c r="AO91" s="23">
        <v>1729.2028556508553</v>
      </c>
      <c r="AP91" s="24">
        <v>1729.2028556508553</v>
      </c>
      <c r="AQ91" s="24">
        <v>8004736.7971443487</v>
      </c>
      <c r="AR91" s="24">
        <v>44293809.45714435</v>
      </c>
      <c r="AS91" s="24">
        <v>35661589</v>
      </c>
      <c r="AT91" s="24">
        <v>0</v>
      </c>
      <c r="AU91" s="24">
        <v>35661589</v>
      </c>
      <c r="AV91" s="24">
        <v>0</v>
      </c>
      <c r="AW91" s="22">
        <v>0</v>
      </c>
      <c r="AX91" s="24">
        <v>0</v>
      </c>
      <c r="AY91" s="24">
        <v>0</v>
      </c>
      <c r="BA91" s="23">
        <v>19091.759999999998</v>
      </c>
      <c r="BB91" s="23">
        <v>35903982</v>
      </c>
      <c r="BC91" s="23">
        <v>43074096.934796751</v>
      </c>
      <c r="BD91" s="24">
        <v>7170114.9347967505</v>
      </c>
      <c r="BE91" s="24">
        <v>7151023.1747967508</v>
      </c>
      <c r="BF91" s="24">
        <v>0</v>
      </c>
      <c r="BG91" s="24">
        <v>0</v>
      </c>
      <c r="BI91" s="23">
        <v>1141179</v>
      </c>
      <c r="BJ91" s="23">
        <v>30581805</v>
      </c>
      <c r="BK91" s="23">
        <v>569681</v>
      </c>
      <c r="BL91" s="23">
        <v>24000</v>
      </c>
      <c r="BM91" s="23">
        <v>679420</v>
      </c>
      <c r="BN91" s="23">
        <v>2705675</v>
      </c>
      <c r="BO91" s="23">
        <v>0</v>
      </c>
      <c r="BP91" s="23">
        <v>50000</v>
      </c>
      <c r="BQ91" s="23">
        <v>0</v>
      </c>
      <c r="BR91" s="23">
        <v>80280</v>
      </c>
      <c r="BS91" s="23">
        <v>0</v>
      </c>
      <c r="BT91" s="23">
        <v>1817201</v>
      </c>
      <c r="BU91" s="23">
        <v>37649241</v>
      </c>
      <c r="BV91" s="25"/>
      <c r="BW91" s="23">
        <v>0</v>
      </c>
      <c r="BX91" s="25"/>
      <c r="BY91" s="23">
        <v>0</v>
      </c>
      <c r="BZ91" s="24">
        <v>37649241</v>
      </c>
      <c r="CB91" s="24">
        <v>464825</v>
      </c>
      <c r="CC91" s="24">
        <v>0</v>
      </c>
      <c r="CD91" s="24">
        <v>0</v>
      </c>
      <c r="CE91" s="25"/>
      <c r="CF91" s="24">
        <v>0</v>
      </c>
      <c r="CG91" s="24">
        <v>371027</v>
      </c>
      <c r="CH91" s="24">
        <v>1013503</v>
      </c>
      <c r="CI91" s="24">
        <v>4752798</v>
      </c>
      <c r="CJ91" s="24">
        <v>1832844</v>
      </c>
      <c r="CK91" s="24">
        <v>0</v>
      </c>
      <c r="CL91" s="24">
        <v>0</v>
      </c>
      <c r="CM91" s="24">
        <v>331724</v>
      </c>
      <c r="CN91" s="24">
        <v>8766721</v>
      </c>
      <c r="CO91" s="25"/>
      <c r="CP91" s="25"/>
      <c r="CQ91" s="24">
        <v>63534.379295170504</v>
      </c>
      <c r="CR91" s="24">
        <v>63534.379295170504</v>
      </c>
      <c r="CS91" s="24">
        <v>8703186.6207048297</v>
      </c>
      <c r="CT91" s="24">
        <v>46352427.62070483</v>
      </c>
      <c r="CU91" s="24">
        <v>36583327</v>
      </c>
      <c r="CV91" s="24">
        <v>0</v>
      </c>
      <c r="CW91" s="24">
        <v>36583327</v>
      </c>
      <c r="CX91" s="24">
        <v>0</v>
      </c>
      <c r="CY91" s="22">
        <v>0</v>
      </c>
      <c r="CZ91" s="24">
        <v>0</v>
      </c>
      <c r="DA91" s="24">
        <v>0</v>
      </c>
      <c r="DB91" s="29" t="s">
        <v>305</v>
      </c>
      <c r="DC91" t="s">
        <v>306</v>
      </c>
      <c r="DD91" s="20">
        <v>0</v>
      </c>
      <c r="DE91" s="20"/>
      <c r="DF91" s="30">
        <v>1</v>
      </c>
      <c r="DG91" s="31"/>
    </row>
    <row r="92" spans="1:111" s="26" customFormat="1" x14ac:dyDescent="0.25">
      <c r="A92" s="18" t="s">
        <v>307</v>
      </c>
      <c r="B92" s="19">
        <v>1</v>
      </c>
      <c r="C92" s="20">
        <v>1</v>
      </c>
      <c r="D92" s="21">
        <v>43137</v>
      </c>
      <c r="E92" s="22">
        <v>1</v>
      </c>
      <c r="F92" s="22">
        <v>1</v>
      </c>
      <c r="G92" s="22">
        <v>1</v>
      </c>
      <c r="H92" s="23">
        <v>160420</v>
      </c>
      <c r="I92" s="23">
        <v>6061696</v>
      </c>
      <c r="J92" s="23">
        <v>158260</v>
      </c>
      <c r="K92" s="23">
        <v>134904</v>
      </c>
      <c r="L92" s="23">
        <v>7085</v>
      </c>
      <c r="M92" s="23">
        <v>648791</v>
      </c>
      <c r="N92" s="23">
        <v>77841</v>
      </c>
      <c r="O92" s="23">
        <v>178798</v>
      </c>
      <c r="P92" s="23">
        <v>0</v>
      </c>
      <c r="Q92" s="23">
        <v>1159</v>
      </c>
      <c r="R92" s="23">
        <v>0</v>
      </c>
      <c r="S92" s="23">
        <v>48874</v>
      </c>
      <c r="T92" s="24">
        <v>7477828</v>
      </c>
      <c r="U92" s="25"/>
      <c r="V92" s="24">
        <v>0</v>
      </c>
      <c r="W92" s="25"/>
      <c r="X92" s="24">
        <v>0</v>
      </c>
      <c r="Y92" s="24">
        <v>7477828</v>
      </c>
      <c r="Z92" s="24">
        <v>39808</v>
      </c>
      <c r="AA92" s="24">
        <v>0</v>
      </c>
      <c r="AB92" s="24">
        <v>0</v>
      </c>
      <c r="AC92" s="25"/>
      <c r="AD92" s="23">
        <v>0</v>
      </c>
      <c r="AE92" s="24">
        <v>0</v>
      </c>
      <c r="AF92" s="23">
        <v>267404</v>
      </c>
      <c r="AG92" s="23">
        <v>1458252</v>
      </c>
      <c r="AH92" s="23">
        <v>0</v>
      </c>
      <c r="AI92" s="24">
        <v>0</v>
      </c>
      <c r="AJ92" s="23">
        <v>0</v>
      </c>
      <c r="AK92" s="23">
        <v>1158162</v>
      </c>
      <c r="AL92" s="24">
        <v>2923626</v>
      </c>
      <c r="AM92" s="25"/>
      <c r="AN92" s="25"/>
      <c r="AO92" s="23">
        <v>56088.494047326902</v>
      </c>
      <c r="AP92" s="24">
        <v>56088.494047326902</v>
      </c>
      <c r="AQ92" s="24">
        <v>2867537.505952673</v>
      </c>
      <c r="AR92" s="24">
        <v>10345365.505952673</v>
      </c>
      <c r="AS92" s="24">
        <v>4012060</v>
      </c>
      <c r="AT92" s="24">
        <v>0</v>
      </c>
      <c r="AU92" s="24">
        <v>4012060</v>
      </c>
      <c r="AV92" s="24">
        <v>0</v>
      </c>
      <c r="AW92" s="22">
        <v>0</v>
      </c>
      <c r="AX92" s="24">
        <v>0</v>
      </c>
      <c r="AY92" s="24">
        <v>0</v>
      </c>
      <c r="BA92" s="23">
        <v>0</v>
      </c>
      <c r="BB92" s="23">
        <v>3949970</v>
      </c>
      <c r="BC92" s="23">
        <v>9821115.2981120236</v>
      </c>
      <c r="BD92" s="24">
        <v>5871145.2981120236</v>
      </c>
      <c r="BE92" s="24">
        <v>5871145.2981120236</v>
      </c>
      <c r="BF92" s="24">
        <v>0</v>
      </c>
      <c r="BG92" s="24">
        <v>0</v>
      </c>
      <c r="BI92" s="23">
        <v>162076</v>
      </c>
      <c r="BJ92" s="23">
        <v>6259788</v>
      </c>
      <c r="BK92" s="23">
        <v>159824</v>
      </c>
      <c r="BL92" s="23">
        <v>156841</v>
      </c>
      <c r="BM92" s="23">
        <v>7583</v>
      </c>
      <c r="BN92" s="23">
        <v>663658</v>
      </c>
      <c r="BO92" s="23">
        <v>83389</v>
      </c>
      <c r="BP92" s="23">
        <v>211523</v>
      </c>
      <c r="BQ92" s="23">
        <v>1223.0999999999999</v>
      </c>
      <c r="BR92" s="23">
        <v>1155</v>
      </c>
      <c r="BS92" s="23">
        <v>0</v>
      </c>
      <c r="BT92" s="23">
        <v>71200</v>
      </c>
      <c r="BU92" s="23">
        <v>7778260.0999999996</v>
      </c>
      <c r="BV92" s="25"/>
      <c r="BW92" s="23">
        <v>0</v>
      </c>
      <c r="BX92" s="25"/>
      <c r="BY92" s="23">
        <v>0</v>
      </c>
      <c r="BZ92" s="24">
        <v>7778260.0999999996</v>
      </c>
      <c r="CB92" s="24">
        <v>41450</v>
      </c>
      <c r="CC92" s="24">
        <v>0</v>
      </c>
      <c r="CD92" s="24">
        <v>0</v>
      </c>
      <c r="CE92" s="25"/>
      <c r="CF92" s="24">
        <v>0</v>
      </c>
      <c r="CG92" s="24">
        <v>0</v>
      </c>
      <c r="CH92" s="24">
        <v>277405</v>
      </c>
      <c r="CI92" s="24">
        <v>1641459</v>
      </c>
      <c r="CJ92" s="24">
        <v>35451.15</v>
      </c>
      <c r="CK92" s="24">
        <v>0</v>
      </c>
      <c r="CL92" s="24">
        <v>0</v>
      </c>
      <c r="CM92" s="24">
        <v>1207528</v>
      </c>
      <c r="CN92" s="24">
        <v>3203293.15</v>
      </c>
      <c r="CO92" s="25"/>
      <c r="CP92" s="25"/>
      <c r="CQ92" s="24">
        <v>44969.996920039666</v>
      </c>
      <c r="CR92" s="24">
        <v>44969.996920039666</v>
      </c>
      <c r="CS92" s="24">
        <v>3158323.15307996</v>
      </c>
      <c r="CT92" s="24">
        <v>10936583.25307996</v>
      </c>
      <c r="CU92" s="24">
        <v>4120509</v>
      </c>
      <c r="CV92" s="24">
        <v>0</v>
      </c>
      <c r="CW92" s="24">
        <v>4120509</v>
      </c>
      <c r="CX92" s="24">
        <v>0</v>
      </c>
      <c r="CY92" s="22">
        <v>0</v>
      </c>
      <c r="CZ92" s="24">
        <v>0</v>
      </c>
      <c r="DA92" s="24">
        <v>0</v>
      </c>
      <c r="DB92" s="29" t="s">
        <v>307</v>
      </c>
      <c r="DC92" t="s">
        <v>308</v>
      </c>
      <c r="DD92" s="20">
        <v>0</v>
      </c>
      <c r="DE92" s="20"/>
      <c r="DF92" s="30">
        <v>1</v>
      </c>
      <c r="DG92" s="31"/>
    </row>
    <row r="93" spans="1:111" s="26" customFormat="1" x14ac:dyDescent="0.25">
      <c r="A93" s="32" t="s">
        <v>309</v>
      </c>
      <c r="B93" s="19">
        <v>0</v>
      </c>
      <c r="C93" s="20">
        <v>1</v>
      </c>
      <c r="D93" s="21">
        <v>42993</v>
      </c>
      <c r="E93" s="22" t="s">
        <v>1035</v>
      </c>
      <c r="F93" s="22" t="s">
        <v>1035</v>
      </c>
      <c r="G93" s="22" t="s">
        <v>1035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4">
        <v>0</v>
      </c>
      <c r="U93" s="25"/>
      <c r="V93" s="24">
        <v>0</v>
      </c>
      <c r="W93" s="25"/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5"/>
      <c r="AD93" s="23">
        <v>0</v>
      </c>
      <c r="AE93" s="24">
        <v>0</v>
      </c>
      <c r="AF93" s="23">
        <v>0</v>
      </c>
      <c r="AG93" s="23">
        <v>0</v>
      </c>
      <c r="AH93" s="23">
        <v>0</v>
      </c>
      <c r="AI93" s="24">
        <v>0</v>
      </c>
      <c r="AJ93" s="23">
        <v>0</v>
      </c>
      <c r="AK93" s="23">
        <v>0</v>
      </c>
      <c r="AL93" s="24">
        <v>0</v>
      </c>
      <c r="AM93" s="25"/>
      <c r="AN93" s="25"/>
      <c r="AO93" s="23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2">
        <v>0</v>
      </c>
      <c r="AX93" s="24">
        <v>0</v>
      </c>
      <c r="AY93" s="24">
        <v>0</v>
      </c>
      <c r="BA93" s="23">
        <v>0</v>
      </c>
      <c r="BB93" s="23">
        <v>0</v>
      </c>
      <c r="BC93" s="23">
        <v>0</v>
      </c>
      <c r="BD93" s="24">
        <v>0</v>
      </c>
      <c r="BE93" s="24">
        <v>0</v>
      </c>
      <c r="BF93" s="24">
        <v>0</v>
      </c>
      <c r="BG93" s="24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>
        <v>0</v>
      </c>
      <c r="BS93" s="23">
        <v>0</v>
      </c>
      <c r="BT93" s="23">
        <v>0</v>
      </c>
      <c r="BU93" s="23">
        <v>0</v>
      </c>
      <c r="BV93" s="25"/>
      <c r="BW93" s="23">
        <v>0</v>
      </c>
      <c r="BX93" s="25"/>
      <c r="BY93" s="23">
        <v>0</v>
      </c>
      <c r="BZ93" s="24">
        <v>0</v>
      </c>
      <c r="CB93" s="24">
        <v>0</v>
      </c>
      <c r="CC93" s="24">
        <v>0</v>
      </c>
      <c r="CD93" s="24">
        <v>0</v>
      </c>
      <c r="CE93" s="25"/>
      <c r="CF93" s="24">
        <v>0</v>
      </c>
      <c r="CG93" s="24">
        <v>0</v>
      </c>
      <c r="CH93" s="24">
        <v>0</v>
      </c>
      <c r="CI93" s="24"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v>0</v>
      </c>
      <c r="CO93" s="25"/>
      <c r="CP93" s="25"/>
      <c r="CQ93" s="24">
        <v>0</v>
      </c>
      <c r="CR93" s="24">
        <v>0</v>
      </c>
      <c r="CS93" s="24">
        <v>0</v>
      </c>
      <c r="CT93" s="24">
        <v>0</v>
      </c>
      <c r="CU93" s="24">
        <v>0</v>
      </c>
      <c r="CV93" s="24">
        <v>0</v>
      </c>
      <c r="CW93" s="24">
        <v>0</v>
      </c>
      <c r="CX93" s="24">
        <v>0</v>
      </c>
      <c r="CY93" s="22">
        <v>0</v>
      </c>
      <c r="CZ93" s="24">
        <v>0</v>
      </c>
      <c r="DA93" s="24">
        <v>0</v>
      </c>
      <c r="DB93" s="29" t="s">
        <v>309</v>
      </c>
      <c r="DC93" t="s">
        <v>310</v>
      </c>
      <c r="DD93" s="20">
        <v>0</v>
      </c>
      <c r="DE93" s="20"/>
      <c r="DF93" s="30" t="s">
        <v>1042</v>
      </c>
      <c r="DG93" s="6"/>
    </row>
    <row r="94" spans="1:111" s="26" customFormat="1" x14ac:dyDescent="0.25">
      <c r="A94" s="18" t="s">
        <v>311</v>
      </c>
      <c r="B94" s="19">
        <v>1</v>
      </c>
      <c r="C94" s="20">
        <v>1</v>
      </c>
      <c r="D94" s="21">
        <v>43028</v>
      </c>
      <c r="E94" s="22">
        <v>0.99047594459738908</v>
      </c>
      <c r="F94" s="22">
        <v>1</v>
      </c>
      <c r="G94" s="22">
        <v>1</v>
      </c>
      <c r="H94" s="23">
        <v>117553.64700859653</v>
      </c>
      <c r="I94" s="23">
        <v>2186101.16</v>
      </c>
      <c r="J94" s="23">
        <v>59959</v>
      </c>
      <c r="K94" s="23">
        <v>23200</v>
      </c>
      <c r="L94" s="23">
        <v>11169</v>
      </c>
      <c r="M94" s="23">
        <v>309124.09545255796</v>
      </c>
      <c r="N94" s="23">
        <v>0</v>
      </c>
      <c r="O94" s="23">
        <v>2760.4564575929235</v>
      </c>
      <c r="P94" s="23">
        <v>0</v>
      </c>
      <c r="Q94" s="23">
        <v>0</v>
      </c>
      <c r="R94" s="23">
        <v>0</v>
      </c>
      <c r="S94" s="23">
        <v>1049985</v>
      </c>
      <c r="T94" s="24">
        <v>3759852.3589187474</v>
      </c>
      <c r="U94" s="25"/>
      <c r="V94" s="24">
        <v>0</v>
      </c>
      <c r="W94" s="25"/>
      <c r="X94" s="24">
        <v>0</v>
      </c>
      <c r="Y94" s="24">
        <v>3759852.3589187474</v>
      </c>
      <c r="Z94" s="24">
        <v>14872</v>
      </c>
      <c r="AA94" s="24">
        <v>0</v>
      </c>
      <c r="AB94" s="24">
        <v>0</v>
      </c>
      <c r="AC94" s="25"/>
      <c r="AD94" s="23">
        <v>0</v>
      </c>
      <c r="AE94" s="24">
        <v>0</v>
      </c>
      <c r="AF94" s="23">
        <v>109523.8585257455</v>
      </c>
      <c r="AG94" s="23">
        <v>629435.57708030555</v>
      </c>
      <c r="AH94" s="23">
        <v>0</v>
      </c>
      <c r="AI94" s="24">
        <v>0</v>
      </c>
      <c r="AJ94" s="23">
        <v>0</v>
      </c>
      <c r="AK94" s="23">
        <v>465979</v>
      </c>
      <c r="AL94" s="24">
        <v>1219810.435606051</v>
      </c>
      <c r="AM94" s="25"/>
      <c r="AN94" s="25"/>
      <c r="AO94" s="23">
        <v>3913.9672758107431</v>
      </c>
      <c r="AP94" s="24">
        <v>3913.9672758107431</v>
      </c>
      <c r="AQ94" s="24">
        <v>1215896.4683302403</v>
      </c>
      <c r="AR94" s="24">
        <v>4975748.8272489877</v>
      </c>
      <c r="AS94" s="24">
        <v>2335487</v>
      </c>
      <c r="AT94" s="24">
        <v>0</v>
      </c>
      <c r="AU94" s="24">
        <v>2335487</v>
      </c>
      <c r="AV94" s="24">
        <v>0</v>
      </c>
      <c r="AW94" s="22">
        <v>0</v>
      </c>
      <c r="AX94" s="24">
        <v>0</v>
      </c>
      <c r="AY94" s="24">
        <v>0</v>
      </c>
      <c r="BA94" s="23">
        <v>0</v>
      </c>
      <c r="BB94" s="23">
        <v>2457299</v>
      </c>
      <c r="BC94" s="23">
        <v>4619940</v>
      </c>
      <c r="BD94" s="24">
        <v>2162641</v>
      </c>
      <c r="BE94" s="24">
        <v>2162641</v>
      </c>
      <c r="BF94" s="24">
        <v>0</v>
      </c>
      <c r="BG94" s="24">
        <v>0</v>
      </c>
      <c r="BI94" s="23">
        <v>127673</v>
      </c>
      <c r="BJ94" s="23">
        <v>2310364</v>
      </c>
      <c r="BK94" s="23">
        <v>68336</v>
      </c>
      <c r="BL94" s="23">
        <v>16000</v>
      </c>
      <c r="BM94" s="23">
        <v>20500</v>
      </c>
      <c r="BN94" s="23">
        <v>296584</v>
      </c>
      <c r="BO94" s="23">
        <v>0</v>
      </c>
      <c r="BP94" s="23">
        <v>3629</v>
      </c>
      <c r="BQ94" s="23">
        <v>0</v>
      </c>
      <c r="BR94" s="23">
        <v>0</v>
      </c>
      <c r="BS94" s="23">
        <v>0</v>
      </c>
      <c r="BT94" s="23">
        <v>1168723</v>
      </c>
      <c r="BU94" s="23">
        <v>4011809</v>
      </c>
      <c r="BV94" s="25"/>
      <c r="BW94" s="23">
        <v>0</v>
      </c>
      <c r="BX94" s="25"/>
      <c r="BY94" s="23">
        <v>0</v>
      </c>
      <c r="BZ94" s="24">
        <v>4011809</v>
      </c>
      <c r="CB94" s="24">
        <v>71720</v>
      </c>
      <c r="CC94" s="24">
        <v>0</v>
      </c>
      <c r="CD94" s="24">
        <v>0</v>
      </c>
      <c r="CE94" s="25"/>
      <c r="CF94" s="24">
        <v>0</v>
      </c>
      <c r="CG94" s="24">
        <v>0</v>
      </c>
      <c r="CH94" s="24">
        <v>111725</v>
      </c>
      <c r="CI94" s="24">
        <v>583712</v>
      </c>
      <c r="CJ94" s="24">
        <v>40810.778440435141</v>
      </c>
      <c r="CK94" s="24">
        <v>0</v>
      </c>
      <c r="CL94" s="24">
        <v>0</v>
      </c>
      <c r="CM94" s="24">
        <v>425843</v>
      </c>
      <c r="CN94" s="24">
        <v>1233810.7784404352</v>
      </c>
      <c r="CO94" s="25"/>
      <c r="CP94" s="25"/>
      <c r="CQ94" s="24">
        <v>-44.812981350506021</v>
      </c>
      <c r="CR94" s="24">
        <v>-44.812981350506021</v>
      </c>
      <c r="CS94" s="24">
        <v>1233855.5914217858</v>
      </c>
      <c r="CT94" s="24">
        <v>5245664.5914217858</v>
      </c>
      <c r="CU94" s="24">
        <v>2270954</v>
      </c>
      <c r="CV94" s="24">
        <v>0</v>
      </c>
      <c r="CW94" s="24">
        <v>2270954</v>
      </c>
      <c r="CX94" s="24">
        <v>0</v>
      </c>
      <c r="CY94" s="22">
        <v>0</v>
      </c>
      <c r="CZ94" s="24">
        <v>0</v>
      </c>
      <c r="DA94" s="24">
        <v>0</v>
      </c>
      <c r="DB94" s="29" t="s">
        <v>311</v>
      </c>
      <c r="DC94" t="s">
        <v>312</v>
      </c>
      <c r="DD94" s="20">
        <v>0</v>
      </c>
      <c r="DE94" s="20"/>
      <c r="DF94" s="30">
        <v>1</v>
      </c>
      <c r="DG94" s="31"/>
    </row>
    <row r="95" spans="1:111" s="26" customFormat="1" x14ac:dyDescent="0.25">
      <c r="A95" s="32" t="s">
        <v>313</v>
      </c>
      <c r="B95" s="19">
        <v>0</v>
      </c>
      <c r="C95" s="20">
        <v>1</v>
      </c>
      <c r="D95" s="21">
        <v>43067</v>
      </c>
      <c r="E95" s="22" t="s">
        <v>1035</v>
      </c>
      <c r="F95" s="22" t="s">
        <v>1035</v>
      </c>
      <c r="G95" s="22" t="s">
        <v>1035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4">
        <v>0</v>
      </c>
      <c r="U95" s="25"/>
      <c r="V95" s="24">
        <v>0</v>
      </c>
      <c r="W95" s="25"/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5"/>
      <c r="AD95" s="23">
        <v>0</v>
      </c>
      <c r="AE95" s="24">
        <v>0</v>
      </c>
      <c r="AF95" s="23">
        <v>0</v>
      </c>
      <c r="AG95" s="23">
        <v>0</v>
      </c>
      <c r="AH95" s="23">
        <v>0</v>
      </c>
      <c r="AI95" s="24">
        <v>0</v>
      </c>
      <c r="AJ95" s="23">
        <v>0</v>
      </c>
      <c r="AK95" s="23">
        <v>0</v>
      </c>
      <c r="AL95" s="24">
        <v>0</v>
      </c>
      <c r="AM95" s="25"/>
      <c r="AN95" s="25"/>
      <c r="AO95" s="23">
        <v>0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2">
        <v>0</v>
      </c>
      <c r="AX95" s="24">
        <v>0</v>
      </c>
      <c r="AY95" s="24">
        <v>0</v>
      </c>
      <c r="BA95" s="23">
        <v>0</v>
      </c>
      <c r="BB95" s="23">
        <v>0</v>
      </c>
      <c r="BC95" s="23">
        <v>0</v>
      </c>
      <c r="BD95" s="24">
        <v>0</v>
      </c>
      <c r="BE95" s="24">
        <v>0</v>
      </c>
      <c r="BF95" s="24">
        <v>0</v>
      </c>
      <c r="BG95" s="24">
        <v>0</v>
      </c>
      <c r="BI95" s="23">
        <v>0</v>
      </c>
      <c r="BJ95" s="23">
        <v>0</v>
      </c>
      <c r="BK95" s="23">
        <v>0</v>
      </c>
      <c r="BL95" s="23">
        <v>0</v>
      </c>
      <c r="BM95" s="23">
        <v>0</v>
      </c>
      <c r="BN95" s="23">
        <v>0</v>
      </c>
      <c r="BO95" s="23">
        <v>0</v>
      </c>
      <c r="BP95" s="23">
        <v>0</v>
      </c>
      <c r="BQ95" s="23">
        <v>0</v>
      </c>
      <c r="BR95" s="23">
        <v>0</v>
      </c>
      <c r="BS95" s="23">
        <v>0</v>
      </c>
      <c r="BT95" s="23">
        <v>0</v>
      </c>
      <c r="BU95" s="23">
        <v>0</v>
      </c>
      <c r="BV95" s="25"/>
      <c r="BW95" s="23">
        <v>0</v>
      </c>
      <c r="BX95" s="25"/>
      <c r="BY95" s="23">
        <v>0</v>
      </c>
      <c r="BZ95" s="24">
        <v>0</v>
      </c>
      <c r="CB95" s="24">
        <v>0</v>
      </c>
      <c r="CC95" s="24">
        <v>0</v>
      </c>
      <c r="CD95" s="24">
        <v>0</v>
      </c>
      <c r="CE95" s="25"/>
      <c r="CF95" s="24">
        <v>0</v>
      </c>
      <c r="CG95" s="24">
        <v>0</v>
      </c>
      <c r="CH95" s="24">
        <v>0</v>
      </c>
      <c r="CI95" s="24"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v>0</v>
      </c>
      <c r="CO95" s="25"/>
      <c r="CP95" s="25"/>
      <c r="CQ95" s="24">
        <v>0</v>
      </c>
      <c r="CR95" s="24">
        <v>0</v>
      </c>
      <c r="CS95" s="24">
        <v>0</v>
      </c>
      <c r="CT95" s="24">
        <v>0</v>
      </c>
      <c r="CU95" s="24">
        <v>0</v>
      </c>
      <c r="CV95" s="24">
        <v>0</v>
      </c>
      <c r="CW95" s="24">
        <v>0</v>
      </c>
      <c r="CX95" s="24">
        <v>0</v>
      </c>
      <c r="CY95" s="22">
        <v>0</v>
      </c>
      <c r="CZ95" s="24">
        <v>0</v>
      </c>
      <c r="DA95" s="24">
        <v>0</v>
      </c>
      <c r="DB95" s="29" t="s">
        <v>313</v>
      </c>
      <c r="DC95" t="s">
        <v>314</v>
      </c>
      <c r="DD95" s="20">
        <v>0</v>
      </c>
      <c r="DE95" s="20"/>
      <c r="DF95" s="30" t="s">
        <v>1042</v>
      </c>
      <c r="DG95" s="6"/>
    </row>
    <row r="96" spans="1:111" s="26" customFormat="1" x14ac:dyDescent="0.25">
      <c r="A96" s="18" t="s">
        <v>315</v>
      </c>
      <c r="B96" s="19">
        <v>1</v>
      </c>
      <c r="C96" s="20">
        <v>1</v>
      </c>
      <c r="D96" s="21">
        <v>43020</v>
      </c>
      <c r="E96" s="22">
        <v>1</v>
      </c>
      <c r="F96" s="22">
        <v>1</v>
      </c>
      <c r="G96" s="22">
        <v>1</v>
      </c>
      <c r="H96" s="23">
        <v>2024152</v>
      </c>
      <c r="I96" s="23">
        <v>57472963</v>
      </c>
      <c r="J96" s="23">
        <v>193095</v>
      </c>
      <c r="K96" s="23">
        <v>0</v>
      </c>
      <c r="L96" s="23">
        <v>1499274</v>
      </c>
      <c r="M96" s="23">
        <v>6228520</v>
      </c>
      <c r="N96" s="23">
        <v>175862</v>
      </c>
      <c r="O96" s="23">
        <v>0</v>
      </c>
      <c r="P96" s="23">
        <v>0</v>
      </c>
      <c r="Q96" s="23">
        <v>193306</v>
      </c>
      <c r="R96" s="23">
        <v>0</v>
      </c>
      <c r="S96" s="23">
        <v>5279808</v>
      </c>
      <c r="T96" s="24">
        <v>73066980</v>
      </c>
      <c r="U96" s="25"/>
      <c r="V96" s="24">
        <v>0</v>
      </c>
      <c r="W96" s="25"/>
      <c r="X96" s="24">
        <v>0</v>
      </c>
      <c r="Y96" s="24">
        <v>73066980</v>
      </c>
      <c r="Z96" s="24">
        <v>568343</v>
      </c>
      <c r="AA96" s="24">
        <v>0</v>
      </c>
      <c r="AB96" s="24">
        <v>794200</v>
      </c>
      <c r="AC96" s="25"/>
      <c r="AD96" s="23">
        <v>95558</v>
      </c>
      <c r="AE96" s="24">
        <v>28500</v>
      </c>
      <c r="AF96" s="23">
        <v>1548851</v>
      </c>
      <c r="AG96" s="23">
        <v>10101903</v>
      </c>
      <c r="AH96" s="23">
        <v>1728119</v>
      </c>
      <c r="AI96" s="24">
        <v>0</v>
      </c>
      <c r="AJ96" s="23">
        <v>0</v>
      </c>
      <c r="AK96" s="23">
        <v>8150551</v>
      </c>
      <c r="AL96" s="24">
        <v>23016025</v>
      </c>
      <c r="AM96" s="25"/>
      <c r="AN96" s="25"/>
      <c r="AO96" s="23">
        <v>1669899.0976135542</v>
      </c>
      <c r="AP96" s="24">
        <v>1669899.0976135542</v>
      </c>
      <c r="AQ96" s="24">
        <v>21346125.902386446</v>
      </c>
      <c r="AR96" s="24">
        <v>94413105.902386442</v>
      </c>
      <c r="AS96" s="24">
        <v>90695818</v>
      </c>
      <c r="AT96" s="24">
        <v>0</v>
      </c>
      <c r="AU96" s="24">
        <v>90695818</v>
      </c>
      <c r="AV96" s="24">
        <v>0</v>
      </c>
      <c r="AW96" s="22">
        <v>0</v>
      </c>
      <c r="AX96" s="24">
        <v>0</v>
      </c>
      <c r="AY96" s="24">
        <v>0</v>
      </c>
      <c r="BA96" s="23">
        <v>48284</v>
      </c>
      <c r="BB96" s="23">
        <v>89667950</v>
      </c>
      <c r="BC96" s="23">
        <v>91758384.531901598</v>
      </c>
      <c r="BD96" s="24">
        <v>2090434.531901598</v>
      </c>
      <c r="BE96" s="24">
        <v>2042150.531901598</v>
      </c>
      <c r="BF96" s="24">
        <v>0</v>
      </c>
      <c r="BG96" s="24">
        <v>0</v>
      </c>
      <c r="BI96" s="23">
        <v>3419143</v>
      </c>
      <c r="BJ96" s="23">
        <v>54077694</v>
      </c>
      <c r="BK96" s="23">
        <v>0</v>
      </c>
      <c r="BL96" s="23">
        <v>0</v>
      </c>
      <c r="BM96" s="23">
        <v>400000</v>
      </c>
      <c r="BN96" s="23">
        <v>6463453</v>
      </c>
      <c r="BO96" s="23">
        <v>50000</v>
      </c>
      <c r="BP96" s="23">
        <v>0</v>
      </c>
      <c r="BQ96" s="23">
        <v>0</v>
      </c>
      <c r="BR96" s="23">
        <v>0</v>
      </c>
      <c r="BS96" s="23">
        <v>0</v>
      </c>
      <c r="BT96" s="23">
        <v>5675000</v>
      </c>
      <c r="BU96" s="23">
        <v>70085290</v>
      </c>
      <c r="BV96" s="25"/>
      <c r="BW96" s="23">
        <v>0</v>
      </c>
      <c r="BX96" s="25"/>
      <c r="BY96" s="23">
        <v>0</v>
      </c>
      <c r="BZ96" s="24">
        <v>70085290</v>
      </c>
      <c r="CB96" s="24">
        <v>597157</v>
      </c>
      <c r="CC96" s="24">
        <v>0</v>
      </c>
      <c r="CD96" s="24">
        <v>928828</v>
      </c>
      <c r="CE96" s="25"/>
      <c r="CF96" s="24">
        <v>107000</v>
      </c>
      <c r="CG96" s="24">
        <v>46000</v>
      </c>
      <c r="CH96" s="24">
        <v>1317458</v>
      </c>
      <c r="CI96" s="24">
        <v>10050186</v>
      </c>
      <c r="CJ96" s="24">
        <v>1966036</v>
      </c>
      <c r="CK96" s="24">
        <v>0</v>
      </c>
      <c r="CL96" s="24">
        <v>0</v>
      </c>
      <c r="CM96" s="24">
        <v>8466299</v>
      </c>
      <c r="CN96" s="24">
        <v>23478964</v>
      </c>
      <c r="CO96" s="25"/>
      <c r="CP96" s="25"/>
      <c r="CQ96" s="24">
        <v>216517.69063117364</v>
      </c>
      <c r="CR96" s="24">
        <v>216517.69063117364</v>
      </c>
      <c r="CS96" s="24">
        <v>23262446.309368826</v>
      </c>
      <c r="CT96" s="24">
        <v>93347736.309368819</v>
      </c>
      <c r="CU96" s="24">
        <v>93106782</v>
      </c>
      <c r="CV96" s="24">
        <v>0</v>
      </c>
      <c r="CW96" s="24">
        <v>93106782</v>
      </c>
      <c r="CX96" s="24">
        <v>0</v>
      </c>
      <c r="CY96" s="22">
        <v>0</v>
      </c>
      <c r="CZ96" s="24">
        <v>0</v>
      </c>
      <c r="DA96" s="24">
        <v>0</v>
      </c>
      <c r="DB96" s="29" t="s">
        <v>315</v>
      </c>
      <c r="DC96" t="s">
        <v>316</v>
      </c>
      <c r="DD96" s="20">
        <v>0</v>
      </c>
      <c r="DE96" s="20"/>
      <c r="DF96" s="30">
        <v>1</v>
      </c>
      <c r="DG96" s="31"/>
    </row>
    <row r="97" spans="1:111" s="26" customFormat="1" x14ac:dyDescent="0.25">
      <c r="A97" s="18" t="s">
        <v>317</v>
      </c>
      <c r="B97" s="19">
        <v>1</v>
      </c>
      <c r="C97" s="20">
        <v>1</v>
      </c>
      <c r="D97" s="21">
        <v>43028</v>
      </c>
      <c r="E97" s="22">
        <v>1</v>
      </c>
      <c r="F97" s="22">
        <v>1</v>
      </c>
      <c r="G97" s="22">
        <v>1</v>
      </c>
      <c r="H97" s="23">
        <v>570602.49999999988</v>
      </c>
      <c r="I97" s="23">
        <v>13823620.850000001</v>
      </c>
      <c r="J97" s="23">
        <v>219389.44999999998</v>
      </c>
      <c r="K97" s="23">
        <v>23433.309999999998</v>
      </c>
      <c r="L97" s="23">
        <v>504590.35000000009</v>
      </c>
      <c r="M97" s="23">
        <v>2002207</v>
      </c>
      <c r="N97" s="23">
        <v>0</v>
      </c>
      <c r="O97" s="23">
        <v>3390</v>
      </c>
      <c r="P97" s="23">
        <v>0</v>
      </c>
      <c r="Q97" s="23">
        <v>33330.800000000003</v>
      </c>
      <c r="R97" s="23">
        <v>0</v>
      </c>
      <c r="S97" s="23">
        <v>1003949</v>
      </c>
      <c r="T97" s="24">
        <v>18184513.260000002</v>
      </c>
      <c r="U97" s="25"/>
      <c r="V97" s="24">
        <v>2528142.54</v>
      </c>
      <c r="W97" s="25"/>
      <c r="X97" s="24">
        <v>2528142.54</v>
      </c>
      <c r="Y97" s="24">
        <v>15656370.720000003</v>
      </c>
      <c r="Z97" s="24">
        <v>229231</v>
      </c>
      <c r="AA97" s="24">
        <v>0</v>
      </c>
      <c r="AB97" s="24">
        <v>0</v>
      </c>
      <c r="AC97" s="25"/>
      <c r="AD97" s="23">
        <v>91950.99</v>
      </c>
      <c r="AE97" s="24">
        <v>9247.36</v>
      </c>
      <c r="AF97" s="23">
        <v>1128895.23</v>
      </c>
      <c r="AG97" s="23">
        <v>1673469.3</v>
      </c>
      <c r="AH97" s="23">
        <v>646233.15</v>
      </c>
      <c r="AI97" s="24">
        <v>0</v>
      </c>
      <c r="AJ97" s="23">
        <v>0</v>
      </c>
      <c r="AK97" s="23">
        <v>117387</v>
      </c>
      <c r="AL97" s="24">
        <v>3896414.03</v>
      </c>
      <c r="AM97" s="25"/>
      <c r="AN97" s="25"/>
      <c r="AO97" s="23">
        <v>2812.3685022869749</v>
      </c>
      <c r="AP97" s="24">
        <v>2812.3685022869749</v>
      </c>
      <c r="AQ97" s="24">
        <v>3893601.6614977126</v>
      </c>
      <c r="AR97" s="24">
        <v>19549972.381497715</v>
      </c>
      <c r="AS97" s="24">
        <v>19013639</v>
      </c>
      <c r="AT97" s="24">
        <v>12770.848000001162</v>
      </c>
      <c r="AU97" s="24">
        <v>19026409.848000001</v>
      </c>
      <c r="AV97" s="24">
        <v>0</v>
      </c>
      <c r="AW97" s="22">
        <v>0</v>
      </c>
      <c r="AX97" s="24">
        <v>0</v>
      </c>
      <c r="AY97" s="24">
        <v>0</v>
      </c>
      <c r="BA97" s="23">
        <v>8636.5400000000009</v>
      </c>
      <c r="BB97" s="23">
        <v>19025420</v>
      </c>
      <c r="BC97" s="23">
        <v>19012649.151999999</v>
      </c>
      <c r="BD97" s="24">
        <v>-12770.848000001162</v>
      </c>
      <c r="BE97" s="24">
        <v>-21407.388000001163</v>
      </c>
      <c r="BF97" s="24">
        <v>8636.5400000000009</v>
      </c>
      <c r="BG97" s="24">
        <v>2519506</v>
      </c>
      <c r="BI97" s="23">
        <v>688860</v>
      </c>
      <c r="BJ97" s="23">
        <v>14383310</v>
      </c>
      <c r="BK97" s="23">
        <v>227872</v>
      </c>
      <c r="BL97" s="23">
        <v>28890</v>
      </c>
      <c r="BM97" s="23">
        <v>491038</v>
      </c>
      <c r="BN97" s="23">
        <v>1505201</v>
      </c>
      <c r="BO97" s="23">
        <v>0</v>
      </c>
      <c r="BP97" s="23">
        <v>3400</v>
      </c>
      <c r="BQ97" s="23">
        <v>0</v>
      </c>
      <c r="BR97" s="23">
        <v>0</v>
      </c>
      <c r="BS97" s="23">
        <v>0</v>
      </c>
      <c r="BT97" s="23">
        <v>1188100</v>
      </c>
      <c r="BU97" s="23">
        <v>18516671</v>
      </c>
      <c r="BV97" s="25"/>
      <c r="BW97" s="23">
        <v>2734879.23</v>
      </c>
      <c r="BX97" s="25"/>
      <c r="BY97" s="23">
        <v>2734879.23</v>
      </c>
      <c r="BZ97" s="24">
        <v>15781791.77</v>
      </c>
      <c r="CB97" s="24">
        <v>245272.93</v>
      </c>
      <c r="CC97" s="24">
        <v>0</v>
      </c>
      <c r="CD97" s="24">
        <v>0</v>
      </c>
      <c r="CE97" s="25"/>
      <c r="CF97" s="24">
        <v>125000</v>
      </c>
      <c r="CG97" s="24">
        <v>8783.34</v>
      </c>
      <c r="CH97" s="24">
        <v>1095723.3600000001</v>
      </c>
      <c r="CI97" s="24">
        <v>1771189</v>
      </c>
      <c r="CJ97" s="24">
        <v>660013</v>
      </c>
      <c r="CK97" s="24">
        <v>0</v>
      </c>
      <c r="CL97" s="24">
        <v>0</v>
      </c>
      <c r="CM97" s="24">
        <v>128186</v>
      </c>
      <c r="CN97" s="24">
        <v>4034167.63</v>
      </c>
      <c r="CO97" s="25"/>
      <c r="CP97" s="25"/>
      <c r="CQ97" s="24">
        <v>-32.200222526804446</v>
      </c>
      <c r="CR97" s="24">
        <v>-32.200222526804446</v>
      </c>
      <c r="CS97" s="24">
        <v>4034199.8302225266</v>
      </c>
      <c r="CT97" s="24">
        <v>19815991.600222528</v>
      </c>
      <c r="CU97" s="24">
        <v>19138449</v>
      </c>
      <c r="CV97" s="24">
        <v>0</v>
      </c>
      <c r="CW97" s="24">
        <v>19138449</v>
      </c>
      <c r="CX97" s="24">
        <v>0</v>
      </c>
      <c r="CY97" s="22">
        <v>0</v>
      </c>
      <c r="CZ97" s="24">
        <v>0</v>
      </c>
      <c r="DA97" s="24">
        <v>0</v>
      </c>
      <c r="DB97" s="29" t="s">
        <v>317</v>
      </c>
      <c r="DC97" t="s">
        <v>318</v>
      </c>
      <c r="DD97" s="20">
        <v>0</v>
      </c>
      <c r="DE97" s="20"/>
      <c r="DF97" s="30">
        <v>1</v>
      </c>
      <c r="DG97" s="31"/>
    </row>
    <row r="98" spans="1:111" s="26" customFormat="1" x14ac:dyDescent="0.25">
      <c r="A98" s="18" t="s">
        <v>319</v>
      </c>
      <c r="B98" s="19">
        <v>1</v>
      </c>
      <c r="C98" s="20">
        <v>1</v>
      </c>
      <c r="D98" s="21">
        <v>43046</v>
      </c>
      <c r="E98" s="22">
        <v>1</v>
      </c>
      <c r="F98" s="22">
        <v>1</v>
      </c>
      <c r="G98" s="22">
        <v>1</v>
      </c>
      <c r="H98" s="23">
        <v>3101355</v>
      </c>
      <c r="I98" s="23">
        <v>65887895</v>
      </c>
      <c r="J98" s="23">
        <v>2033093</v>
      </c>
      <c r="K98" s="23">
        <v>0</v>
      </c>
      <c r="L98" s="23">
        <v>1650036</v>
      </c>
      <c r="M98" s="23">
        <v>10802008</v>
      </c>
      <c r="N98" s="23">
        <v>218856</v>
      </c>
      <c r="O98" s="23">
        <v>1616837</v>
      </c>
      <c r="P98" s="23">
        <v>0</v>
      </c>
      <c r="Q98" s="23">
        <v>68118</v>
      </c>
      <c r="R98" s="23">
        <v>0</v>
      </c>
      <c r="S98" s="23">
        <v>6508672</v>
      </c>
      <c r="T98" s="24">
        <v>91886870</v>
      </c>
      <c r="U98" s="25"/>
      <c r="V98" s="24">
        <v>0</v>
      </c>
      <c r="W98" s="25"/>
      <c r="X98" s="24">
        <v>0</v>
      </c>
      <c r="Y98" s="24">
        <v>91886870</v>
      </c>
      <c r="Z98" s="24">
        <v>1168743</v>
      </c>
      <c r="AA98" s="24">
        <v>0</v>
      </c>
      <c r="AB98" s="24">
        <v>0</v>
      </c>
      <c r="AC98" s="25"/>
      <c r="AD98" s="23">
        <v>668055</v>
      </c>
      <c r="AE98" s="24">
        <v>410000</v>
      </c>
      <c r="AF98" s="23">
        <v>4913444</v>
      </c>
      <c r="AG98" s="23">
        <v>13393201</v>
      </c>
      <c r="AH98" s="23">
        <v>9154092</v>
      </c>
      <c r="AI98" s="24">
        <v>0</v>
      </c>
      <c r="AJ98" s="23">
        <v>0</v>
      </c>
      <c r="AK98" s="23">
        <v>14821280</v>
      </c>
      <c r="AL98" s="24">
        <v>44528815</v>
      </c>
      <c r="AM98" s="25"/>
      <c r="AN98" s="25"/>
      <c r="AO98" s="23">
        <v>1725601.3737641876</v>
      </c>
      <c r="AP98" s="24">
        <v>1725601.3737641876</v>
      </c>
      <c r="AQ98" s="24">
        <v>42803213.626235813</v>
      </c>
      <c r="AR98" s="24">
        <v>134690083.62623581</v>
      </c>
      <c r="AS98" s="24">
        <v>133322501</v>
      </c>
      <c r="AT98" s="24">
        <v>1500000.6381832361</v>
      </c>
      <c r="AU98" s="24">
        <v>134822501.63818324</v>
      </c>
      <c r="AV98" s="24">
        <v>-132418.01194742322</v>
      </c>
      <c r="AW98" s="22">
        <v>-9.93215780938757E-4</v>
      </c>
      <c r="AX98" s="24">
        <v>132418.01194742322</v>
      </c>
      <c r="AY98" s="24">
        <v>0</v>
      </c>
      <c r="BA98" s="23">
        <v>0</v>
      </c>
      <c r="BB98" s="23">
        <v>133889388.39111459</v>
      </c>
      <c r="BC98" s="23">
        <v>132389387.75293136</v>
      </c>
      <c r="BD98" s="24">
        <v>-1500000.6381832361</v>
      </c>
      <c r="BE98" s="24">
        <v>-1500000.6381832361</v>
      </c>
      <c r="BF98" s="24">
        <v>0</v>
      </c>
      <c r="BG98" s="24">
        <v>0</v>
      </c>
      <c r="BI98" s="23">
        <v>3597996</v>
      </c>
      <c r="BJ98" s="23">
        <v>68110624</v>
      </c>
      <c r="BK98" s="23">
        <v>2123862</v>
      </c>
      <c r="BL98" s="23">
        <v>0</v>
      </c>
      <c r="BM98" s="23">
        <v>1938463</v>
      </c>
      <c r="BN98" s="23">
        <v>10764084</v>
      </c>
      <c r="BO98" s="23">
        <v>225000</v>
      </c>
      <c r="BP98" s="23">
        <v>1644550</v>
      </c>
      <c r="BQ98" s="23">
        <v>0</v>
      </c>
      <c r="BR98" s="23">
        <v>68118</v>
      </c>
      <c r="BS98" s="23">
        <v>0</v>
      </c>
      <c r="BT98" s="23">
        <v>6685173</v>
      </c>
      <c r="BU98" s="23">
        <v>95157870</v>
      </c>
      <c r="BV98" s="25"/>
      <c r="BW98" s="23">
        <v>0</v>
      </c>
      <c r="BX98" s="25"/>
      <c r="BY98" s="23">
        <v>0</v>
      </c>
      <c r="BZ98" s="24">
        <v>95157870</v>
      </c>
      <c r="CB98" s="24">
        <v>1196016</v>
      </c>
      <c r="CC98" s="24">
        <v>0</v>
      </c>
      <c r="CD98" s="24">
        <v>0</v>
      </c>
      <c r="CE98" s="25"/>
      <c r="CF98" s="24">
        <v>0</v>
      </c>
      <c r="CG98" s="24">
        <v>100000</v>
      </c>
      <c r="CH98" s="24">
        <v>5228452</v>
      </c>
      <c r="CI98" s="24">
        <v>14419046</v>
      </c>
      <c r="CJ98" s="24">
        <v>9833670</v>
      </c>
      <c r="CK98" s="24">
        <v>0</v>
      </c>
      <c r="CL98" s="24">
        <v>0</v>
      </c>
      <c r="CM98" s="24">
        <v>17618314</v>
      </c>
      <c r="CN98" s="24">
        <v>48395498</v>
      </c>
      <c r="CO98" s="25"/>
      <c r="CP98" s="25"/>
      <c r="CQ98" s="24">
        <v>1717346.3146241116</v>
      </c>
      <c r="CR98" s="24">
        <v>1717346.3146241116</v>
      </c>
      <c r="CS98" s="24">
        <v>46678151.685375892</v>
      </c>
      <c r="CT98" s="24">
        <v>141836021.6853759</v>
      </c>
      <c r="CU98" s="24">
        <v>140367627</v>
      </c>
      <c r="CV98" s="24">
        <v>132418.01194742322</v>
      </c>
      <c r="CW98" s="24">
        <v>140500045.01194742</v>
      </c>
      <c r="CX98" s="24">
        <v>0</v>
      </c>
      <c r="CY98" s="22">
        <v>0</v>
      </c>
      <c r="CZ98" s="24">
        <v>0</v>
      </c>
      <c r="DA98" s="24">
        <v>0</v>
      </c>
      <c r="DB98" s="29" t="s">
        <v>319</v>
      </c>
      <c r="DC98" t="s">
        <v>320</v>
      </c>
      <c r="DD98" s="20">
        <v>0</v>
      </c>
      <c r="DE98" s="20"/>
      <c r="DF98" s="30">
        <v>1</v>
      </c>
      <c r="DG98" s="31"/>
    </row>
    <row r="99" spans="1:111" s="26" customFormat="1" x14ac:dyDescent="0.25">
      <c r="A99" s="18" t="s">
        <v>321</v>
      </c>
      <c r="B99" s="19">
        <v>1</v>
      </c>
      <c r="C99" s="20">
        <v>1</v>
      </c>
      <c r="D99" s="21">
        <v>43010</v>
      </c>
      <c r="E99" s="22">
        <v>1</v>
      </c>
      <c r="F99" s="22">
        <v>1</v>
      </c>
      <c r="G99" s="22">
        <v>1</v>
      </c>
      <c r="H99" s="23">
        <v>1565621</v>
      </c>
      <c r="I99" s="23">
        <v>32597196.5</v>
      </c>
      <c r="J99" s="23">
        <v>654186.74</v>
      </c>
      <c r="K99" s="23">
        <v>0</v>
      </c>
      <c r="L99" s="23">
        <v>781928</v>
      </c>
      <c r="M99" s="23">
        <v>4969810</v>
      </c>
      <c r="N99" s="23">
        <v>14497</v>
      </c>
      <c r="O99" s="23">
        <v>0</v>
      </c>
      <c r="P99" s="23">
        <v>0</v>
      </c>
      <c r="Q99" s="23">
        <v>25000</v>
      </c>
      <c r="R99" s="23">
        <v>0</v>
      </c>
      <c r="S99" s="23">
        <v>1922928</v>
      </c>
      <c r="T99" s="24">
        <v>42531167.240000002</v>
      </c>
      <c r="U99" s="25"/>
      <c r="V99" s="24">
        <v>0</v>
      </c>
      <c r="W99" s="25"/>
      <c r="X99" s="24">
        <v>0</v>
      </c>
      <c r="Y99" s="24">
        <v>42531167.240000002</v>
      </c>
      <c r="Z99" s="24">
        <v>150556</v>
      </c>
      <c r="AA99" s="24">
        <v>0</v>
      </c>
      <c r="AB99" s="24">
        <v>0</v>
      </c>
      <c r="AC99" s="25"/>
      <c r="AD99" s="23">
        <v>0</v>
      </c>
      <c r="AE99" s="24">
        <v>511872</v>
      </c>
      <c r="AF99" s="23">
        <v>2106302</v>
      </c>
      <c r="AG99" s="23">
        <v>7286808</v>
      </c>
      <c r="AH99" s="23">
        <v>0</v>
      </c>
      <c r="AI99" s="24">
        <v>0</v>
      </c>
      <c r="AJ99" s="23">
        <v>0</v>
      </c>
      <c r="AK99" s="23">
        <v>1294830</v>
      </c>
      <c r="AL99" s="24">
        <v>11350368</v>
      </c>
      <c r="AM99" s="25"/>
      <c r="AN99" s="25"/>
      <c r="AO99" s="23">
        <v>151025.24189434698</v>
      </c>
      <c r="AP99" s="24">
        <v>151025.24189434698</v>
      </c>
      <c r="AQ99" s="24">
        <v>11199342.758105652</v>
      </c>
      <c r="AR99" s="24">
        <v>53730509.998105653</v>
      </c>
      <c r="AS99" s="24">
        <v>35716152</v>
      </c>
      <c r="AT99" s="24">
        <v>0</v>
      </c>
      <c r="AU99" s="24">
        <v>35716152</v>
      </c>
      <c r="AV99" s="24">
        <v>0</v>
      </c>
      <c r="AW99" s="22">
        <v>0</v>
      </c>
      <c r="AX99" s="24">
        <v>0</v>
      </c>
      <c r="AY99" s="24">
        <v>0</v>
      </c>
      <c r="BA99" s="23">
        <v>11615</v>
      </c>
      <c r="BB99" s="23">
        <v>36220304</v>
      </c>
      <c r="BC99" s="23">
        <v>51890671</v>
      </c>
      <c r="BD99" s="24">
        <v>15670367</v>
      </c>
      <c r="BE99" s="24">
        <v>15658752</v>
      </c>
      <c r="BF99" s="24">
        <v>0</v>
      </c>
      <c r="BG99" s="24">
        <v>0</v>
      </c>
      <c r="BI99" s="23">
        <v>1645035</v>
      </c>
      <c r="BJ99" s="23">
        <v>33507068</v>
      </c>
      <c r="BK99" s="23">
        <v>602861</v>
      </c>
      <c r="BL99" s="23">
        <v>0</v>
      </c>
      <c r="BM99" s="23">
        <v>831112</v>
      </c>
      <c r="BN99" s="23">
        <v>4616918</v>
      </c>
      <c r="BO99" s="23">
        <v>0</v>
      </c>
      <c r="BP99" s="23">
        <v>0</v>
      </c>
      <c r="BQ99" s="23">
        <v>0</v>
      </c>
      <c r="BR99" s="23">
        <v>55000</v>
      </c>
      <c r="BS99" s="23">
        <v>0</v>
      </c>
      <c r="BT99" s="23">
        <v>2225000</v>
      </c>
      <c r="BU99" s="23">
        <v>43482994</v>
      </c>
      <c r="BV99" s="25"/>
      <c r="BW99" s="23">
        <v>0</v>
      </c>
      <c r="BX99" s="25"/>
      <c r="BY99" s="23">
        <v>0</v>
      </c>
      <c r="BZ99" s="24">
        <v>43482994</v>
      </c>
      <c r="CB99" s="24">
        <v>153655</v>
      </c>
      <c r="CC99" s="24">
        <v>0</v>
      </c>
      <c r="CD99" s="24">
        <v>0</v>
      </c>
      <c r="CE99" s="25"/>
      <c r="CF99" s="24">
        <v>0</v>
      </c>
      <c r="CG99" s="24">
        <v>522130</v>
      </c>
      <c r="CH99" s="24">
        <v>2106302</v>
      </c>
      <c r="CI99" s="24">
        <v>8073543</v>
      </c>
      <c r="CJ99" s="24">
        <v>265530</v>
      </c>
      <c r="CK99" s="24">
        <v>0</v>
      </c>
      <c r="CL99" s="24">
        <v>0</v>
      </c>
      <c r="CM99" s="24">
        <v>1509224</v>
      </c>
      <c r="CN99" s="24">
        <v>12630384</v>
      </c>
      <c r="CO99" s="25"/>
      <c r="CP99" s="25"/>
      <c r="CQ99" s="24">
        <v>78549.83211760578</v>
      </c>
      <c r="CR99" s="24">
        <v>78549.83211760578</v>
      </c>
      <c r="CS99" s="24">
        <v>12551834.167882394</v>
      </c>
      <c r="CT99" s="24">
        <v>56034828.167882398</v>
      </c>
      <c r="CU99" s="24">
        <v>35776347</v>
      </c>
      <c r="CV99" s="24">
        <v>0</v>
      </c>
      <c r="CW99" s="24">
        <v>35776347</v>
      </c>
      <c r="CX99" s="24">
        <v>0</v>
      </c>
      <c r="CY99" s="22">
        <v>0</v>
      </c>
      <c r="CZ99" s="24">
        <v>0</v>
      </c>
      <c r="DA99" s="24">
        <v>0</v>
      </c>
      <c r="DB99" s="29" t="s">
        <v>321</v>
      </c>
      <c r="DC99" t="s">
        <v>322</v>
      </c>
      <c r="DD99" s="20">
        <v>0</v>
      </c>
      <c r="DE99" s="20"/>
      <c r="DF99" s="30">
        <v>1</v>
      </c>
      <c r="DG99" s="31"/>
    </row>
    <row r="100" spans="1:111" s="26" customFormat="1" x14ac:dyDescent="0.25">
      <c r="A100" s="18" t="s">
        <v>323</v>
      </c>
      <c r="B100" s="19">
        <v>1</v>
      </c>
      <c r="C100" s="20">
        <v>1</v>
      </c>
      <c r="D100" s="21">
        <v>43075</v>
      </c>
      <c r="E100" s="22">
        <v>1</v>
      </c>
      <c r="F100" s="22">
        <v>1</v>
      </c>
      <c r="G100" s="22">
        <v>1</v>
      </c>
      <c r="H100" s="23">
        <v>2621565.8200000003</v>
      </c>
      <c r="I100" s="23">
        <v>33987780.001000002</v>
      </c>
      <c r="J100" s="23">
        <v>804556</v>
      </c>
      <c r="K100" s="23">
        <v>0</v>
      </c>
      <c r="L100" s="23">
        <v>658088</v>
      </c>
      <c r="M100" s="23">
        <v>5152580</v>
      </c>
      <c r="N100" s="23">
        <v>0</v>
      </c>
      <c r="O100" s="23">
        <v>194578</v>
      </c>
      <c r="P100" s="23">
        <v>0</v>
      </c>
      <c r="Q100" s="23">
        <v>149464</v>
      </c>
      <c r="R100" s="23">
        <v>0</v>
      </c>
      <c r="S100" s="23">
        <v>4496623.6999999993</v>
      </c>
      <c r="T100" s="24">
        <v>48065235.520999998</v>
      </c>
      <c r="U100" s="25"/>
      <c r="V100" s="24">
        <v>65000</v>
      </c>
      <c r="W100" s="25"/>
      <c r="X100" s="24">
        <v>65000</v>
      </c>
      <c r="Y100" s="24">
        <v>48000235.520999998</v>
      </c>
      <c r="Z100" s="24">
        <v>589515</v>
      </c>
      <c r="AA100" s="24">
        <v>0</v>
      </c>
      <c r="AB100" s="24">
        <v>65000</v>
      </c>
      <c r="AC100" s="25"/>
      <c r="AD100" s="23">
        <v>160000</v>
      </c>
      <c r="AE100" s="24">
        <v>5000</v>
      </c>
      <c r="AF100" s="23">
        <v>3172597</v>
      </c>
      <c r="AG100" s="23">
        <v>5838688</v>
      </c>
      <c r="AH100" s="23">
        <v>2548531</v>
      </c>
      <c r="AI100" s="24">
        <v>0</v>
      </c>
      <c r="AJ100" s="23">
        <v>0</v>
      </c>
      <c r="AK100" s="23">
        <v>4556740</v>
      </c>
      <c r="AL100" s="24">
        <v>16936071</v>
      </c>
      <c r="AM100" s="25"/>
      <c r="AN100" s="25"/>
      <c r="AO100" s="23">
        <v>89660.484717417392</v>
      </c>
      <c r="AP100" s="24">
        <v>89660.484717417392</v>
      </c>
      <c r="AQ100" s="24">
        <v>16846410.515282582</v>
      </c>
      <c r="AR100" s="24">
        <v>64846646.036282584</v>
      </c>
      <c r="AS100" s="24">
        <v>64368039</v>
      </c>
      <c r="AT100" s="24">
        <v>287020.43913008273</v>
      </c>
      <c r="AU100" s="24">
        <v>64655059.439130083</v>
      </c>
      <c r="AV100" s="24">
        <v>0</v>
      </c>
      <c r="AW100" s="22">
        <v>0</v>
      </c>
      <c r="AX100" s="24">
        <v>0</v>
      </c>
      <c r="AY100" s="24">
        <v>0</v>
      </c>
      <c r="BA100" s="23">
        <v>0</v>
      </c>
      <c r="BB100" s="23">
        <v>63227927.60713008</v>
      </c>
      <c r="BC100" s="23">
        <v>62940907.167999998</v>
      </c>
      <c r="BD100" s="24">
        <v>-287020.43913008273</v>
      </c>
      <c r="BE100" s="24">
        <v>-287020.43913008273</v>
      </c>
      <c r="BF100" s="24">
        <v>0</v>
      </c>
      <c r="BG100" s="24">
        <v>65000</v>
      </c>
      <c r="BI100" s="23">
        <v>1309281</v>
      </c>
      <c r="BJ100" s="23">
        <v>35755928</v>
      </c>
      <c r="BK100" s="23">
        <v>826922</v>
      </c>
      <c r="BL100" s="23">
        <v>0</v>
      </c>
      <c r="BM100" s="23">
        <v>646744</v>
      </c>
      <c r="BN100" s="23">
        <v>4172918</v>
      </c>
      <c r="BO100" s="23">
        <v>117965</v>
      </c>
      <c r="BP100" s="23">
        <v>50000</v>
      </c>
      <c r="BQ100" s="23">
        <v>0</v>
      </c>
      <c r="BR100" s="23">
        <v>172790</v>
      </c>
      <c r="BS100" s="23">
        <v>0</v>
      </c>
      <c r="BT100" s="23">
        <v>6868397</v>
      </c>
      <c r="BU100" s="23">
        <v>49920945</v>
      </c>
      <c r="BV100" s="25"/>
      <c r="BW100" s="23">
        <v>0</v>
      </c>
      <c r="BX100" s="25"/>
      <c r="BY100" s="23">
        <v>0</v>
      </c>
      <c r="BZ100" s="24">
        <v>49920945</v>
      </c>
      <c r="CB100" s="24">
        <v>631663</v>
      </c>
      <c r="CC100" s="24">
        <v>0</v>
      </c>
      <c r="CD100" s="24">
        <v>65000</v>
      </c>
      <c r="CE100" s="25"/>
      <c r="CF100" s="24">
        <v>160000</v>
      </c>
      <c r="CG100" s="24">
        <v>5000</v>
      </c>
      <c r="CH100" s="24">
        <v>3178000</v>
      </c>
      <c r="CI100" s="24">
        <v>6425400</v>
      </c>
      <c r="CJ100" s="24">
        <v>2661500</v>
      </c>
      <c r="CK100" s="24">
        <v>0</v>
      </c>
      <c r="CL100" s="24">
        <v>0</v>
      </c>
      <c r="CM100" s="24">
        <v>4680954</v>
      </c>
      <c r="CN100" s="24">
        <v>17807517</v>
      </c>
      <c r="CO100" s="25"/>
      <c r="CP100" s="25"/>
      <c r="CQ100" s="24">
        <v>143926.90975759024</v>
      </c>
      <c r="CR100" s="24">
        <v>143926.90975759024</v>
      </c>
      <c r="CS100" s="24">
        <v>17663590.090242408</v>
      </c>
      <c r="CT100" s="24">
        <v>67584535.090242416</v>
      </c>
      <c r="CU100" s="24">
        <v>66887262</v>
      </c>
      <c r="CV100" s="24">
        <v>0</v>
      </c>
      <c r="CW100" s="24">
        <v>66887262</v>
      </c>
      <c r="CX100" s="24">
        <v>0</v>
      </c>
      <c r="CY100" s="22">
        <v>0</v>
      </c>
      <c r="CZ100" s="24">
        <v>0</v>
      </c>
      <c r="DA100" s="24">
        <v>0</v>
      </c>
      <c r="DB100" s="29" t="s">
        <v>323</v>
      </c>
      <c r="DC100" t="s">
        <v>324</v>
      </c>
      <c r="DD100" s="20">
        <v>0</v>
      </c>
      <c r="DE100" s="20"/>
      <c r="DF100" s="30">
        <v>1</v>
      </c>
      <c r="DG100" s="31"/>
    </row>
    <row r="101" spans="1:111" s="26" customFormat="1" x14ac:dyDescent="0.25">
      <c r="A101" s="18" t="s">
        <v>325</v>
      </c>
      <c r="B101" s="19">
        <v>1</v>
      </c>
      <c r="C101" s="20">
        <v>1</v>
      </c>
      <c r="D101" s="21">
        <v>43007</v>
      </c>
      <c r="E101" s="22">
        <v>1</v>
      </c>
      <c r="F101" s="22">
        <v>1</v>
      </c>
      <c r="G101" s="22">
        <v>1</v>
      </c>
      <c r="H101" s="23">
        <v>58656</v>
      </c>
      <c r="I101" s="23">
        <v>872504</v>
      </c>
      <c r="J101" s="23">
        <v>15200</v>
      </c>
      <c r="K101" s="23">
        <v>1422</v>
      </c>
      <c r="L101" s="23">
        <v>800</v>
      </c>
      <c r="M101" s="23">
        <v>107513</v>
      </c>
      <c r="N101" s="23">
        <v>0</v>
      </c>
      <c r="O101" s="23">
        <v>0</v>
      </c>
      <c r="P101" s="23">
        <v>0</v>
      </c>
      <c r="Q101" s="23">
        <v>3995</v>
      </c>
      <c r="R101" s="23">
        <v>0</v>
      </c>
      <c r="S101" s="23">
        <v>157861</v>
      </c>
      <c r="T101" s="24">
        <v>1217951</v>
      </c>
      <c r="U101" s="25"/>
      <c r="V101" s="24">
        <v>0</v>
      </c>
      <c r="W101" s="25"/>
      <c r="X101" s="24">
        <v>0</v>
      </c>
      <c r="Y101" s="24">
        <v>1217951</v>
      </c>
      <c r="Z101" s="24">
        <v>6265</v>
      </c>
      <c r="AA101" s="24">
        <v>0</v>
      </c>
      <c r="AB101" s="24">
        <v>0</v>
      </c>
      <c r="AC101" s="25"/>
      <c r="AD101" s="23">
        <v>0</v>
      </c>
      <c r="AE101" s="24">
        <v>2000</v>
      </c>
      <c r="AF101" s="23">
        <v>50936</v>
      </c>
      <c r="AG101" s="23">
        <v>272855</v>
      </c>
      <c r="AH101" s="23">
        <v>0</v>
      </c>
      <c r="AI101" s="24">
        <v>0</v>
      </c>
      <c r="AJ101" s="23">
        <v>0</v>
      </c>
      <c r="AK101" s="23">
        <v>93712</v>
      </c>
      <c r="AL101" s="24">
        <v>425768</v>
      </c>
      <c r="AM101" s="25"/>
      <c r="AN101" s="25"/>
      <c r="AO101" s="23">
        <v>0</v>
      </c>
      <c r="AP101" s="24">
        <v>0</v>
      </c>
      <c r="AQ101" s="24">
        <v>425768</v>
      </c>
      <c r="AR101" s="24">
        <v>1643719</v>
      </c>
      <c r="AS101" s="24">
        <v>1031722</v>
      </c>
      <c r="AT101" s="24">
        <v>0</v>
      </c>
      <c r="AU101" s="24">
        <v>1031722</v>
      </c>
      <c r="AV101" s="24">
        <v>0</v>
      </c>
      <c r="AW101" s="22">
        <v>0</v>
      </c>
      <c r="AX101" s="24">
        <v>0</v>
      </c>
      <c r="AY101" s="24">
        <v>0</v>
      </c>
      <c r="BA101" s="23">
        <v>0</v>
      </c>
      <c r="BB101" s="23">
        <v>1008818</v>
      </c>
      <c r="BC101" s="23">
        <v>1651190.8253736964</v>
      </c>
      <c r="BD101" s="24">
        <v>642372.8253736964</v>
      </c>
      <c r="BE101" s="24">
        <v>642372.8253736964</v>
      </c>
      <c r="BF101" s="24">
        <v>0</v>
      </c>
      <c r="BG101" s="24">
        <v>0</v>
      </c>
      <c r="BI101" s="23">
        <v>63110</v>
      </c>
      <c r="BJ101" s="23">
        <v>919990</v>
      </c>
      <c r="BK101" s="23">
        <v>13559</v>
      </c>
      <c r="BL101" s="23">
        <v>9895</v>
      </c>
      <c r="BM101" s="23">
        <v>1200</v>
      </c>
      <c r="BN101" s="23">
        <v>116676</v>
      </c>
      <c r="BO101" s="23">
        <v>0</v>
      </c>
      <c r="BP101" s="23">
        <v>0</v>
      </c>
      <c r="BQ101" s="23">
        <v>0</v>
      </c>
      <c r="BR101" s="23">
        <v>4389</v>
      </c>
      <c r="BS101" s="23">
        <v>0</v>
      </c>
      <c r="BT101" s="23">
        <v>166184</v>
      </c>
      <c r="BU101" s="23">
        <v>1295003</v>
      </c>
      <c r="BV101" s="25"/>
      <c r="BW101" s="23">
        <v>70518</v>
      </c>
      <c r="BX101" s="25"/>
      <c r="BY101" s="23">
        <v>70518</v>
      </c>
      <c r="BZ101" s="24">
        <v>1224485</v>
      </c>
      <c r="CB101" s="24">
        <v>6415</v>
      </c>
      <c r="CC101" s="24">
        <v>0</v>
      </c>
      <c r="CD101" s="24">
        <v>0</v>
      </c>
      <c r="CE101" s="25"/>
      <c r="CF101" s="24">
        <v>0</v>
      </c>
      <c r="CG101" s="24">
        <v>0</v>
      </c>
      <c r="CH101" s="24">
        <v>51385</v>
      </c>
      <c r="CI101" s="24">
        <v>273423</v>
      </c>
      <c r="CJ101" s="24">
        <v>11419.8</v>
      </c>
      <c r="CK101" s="24">
        <v>0</v>
      </c>
      <c r="CL101" s="24">
        <v>0</v>
      </c>
      <c r="CM101" s="24">
        <v>38976</v>
      </c>
      <c r="CN101" s="24">
        <v>381618.8</v>
      </c>
      <c r="CO101" s="25"/>
      <c r="CP101" s="25"/>
      <c r="CQ101" s="24">
        <v>0</v>
      </c>
      <c r="CR101" s="24">
        <v>0</v>
      </c>
      <c r="CS101" s="24">
        <v>381618.8</v>
      </c>
      <c r="CT101" s="24">
        <v>1606103.8</v>
      </c>
      <c r="CU101" s="24">
        <v>1017530</v>
      </c>
      <c r="CV101" s="24">
        <v>0</v>
      </c>
      <c r="CW101" s="24">
        <v>1017530</v>
      </c>
      <c r="CX101" s="24">
        <v>0</v>
      </c>
      <c r="CY101" s="22">
        <v>0</v>
      </c>
      <c r="CZ101" s="24">
        <v>0</v>
      </c>
      <c r="DA101" s="24">
        <v>0</v>
      </c>
      <c r="DB101" s="29" t="s">
        <v>325</v>
      </c>
      <c r="DC101" t="s">
        <v>326</v>
      </c>
      <c r="DD101" s="20">
        <v>0</v>
      </c>
      <c r="DE101" s="20"/>
      <c r="DF101" s="30">
        <v>1</v>
      </c>
      <c r="DG101" s="31"/>
    </row>
    <row r="102" spans="1:111" s="26" customFormat="1" x14ac:dyDescent="0.25">
      <c r="A102" s="18" t="s">
        <v>327</v>
      </c>
      <c r="B102" s="19">
        <v>1</v>
      </c>
      <c r="C102" s="20">
        <v>1</v>
      </c>
      <c r="D102" s="21">
        <v>43061</v>
      </c>
      <c r="E102" s="22">
        <v>1</v>
      </c>
      <c r="F102" s="22">
        <v>1</v>
      </c>
      <c r="G102" s="22">
        <v>1</v>
      </c>
      <c r="H102" s="23">
        <v>1955662.9799999997</v>
      </c>
      <c r="I102" s="23">
        <v>24160147.850000001</v>
      </c>
      <c r="J102" s="23">
        <v>418360.12</v>
      </c>
      <c r="K102" s="23">
        <v>28629</v>
      </c>
      <c r="L102" s="23">
        <v>760108.79</v>
      </c>
      <c r="M102" s="23">
        <v>2811237.3800000004</v>
      </c>
      <c r="N102" s="23">
        <v>76703.75</v>
      </c>
      <c r="O102" s="23">
        <v>9975</v>
      </c>
      <c r="P102" s="23">
        <v>0</v>
      </c>
      <c r="Q102" s="23">
        <v>0</v>
      </c>
      <c r="R102" s="23">
        <v>0</v>
      </c>
      <c r="S102" s="23">
        <v>1357413</v>
      </c>
      <c r="T102" s="24">
        <v>31578237.870000001</v>
      </c>
      <c r="U102" s="25"/>
      <c r="V102" s="24">
        <v>0</v>
      </c>
      <c r="W102" s="25"/>
      <c r="X102" s="24">
        <v>0</v>
      </c>
      <c r="Y102" s="24">
        <v>31578237.870000001</v>
      </c>
      <c r="Z102" s="24">
        <v>296770</v>
      </c>
      <c r="AA102" s="24">
        <v>0</v>
      </c>
      <c r="AB102" s="24">
        <v>0</v>
      </c>
      <c r="AC102" s="25"/>
      <c r="AD102" s="23">
        <v>0</v>
      </c>
      <c r="AE102" s="24">
        <v>515196</v>
      </c>
      <c r="AF102" s="23">
        <v>1705555</v>
      </c>
      <c r="AG102" s="23">
        <v>4422763</v>
      </c>
      <c r="AH102" s="23">
        <v>647818</v>
      </c>
      <c r="AI102" s="24">
        <v>0</v>
      </c>
      <c r="AJ102" s="23">
        <v>0</v>
      </c>
      <c r="AK102" s="23">
        <v>1654939</v>
      </c>
      <c r="AL102" s="24">
        <v>9243041</v>
      </c>
      <c r="AM102" s="25"/>
      <c r="AN102" s="25"/>
      <c r="AO102" s="23">
        <v>56802.997156210047</v>
      </c>
      <c r="AP102" s="24">
        <v>56802.997156210047</v>
      </c>
      <c r="AQ102" s="24">
        <v>9186238.0028437898</v>
      </c>
      <c r="AR102" s="24">
        <v>40764475.872843787</v>
      </c>
      <c r="AS102" s="24">
        <v>30062350</v>
      </c>
      <c r="AT102" s="24">
        <v>0</v>
      </c>
      <c r="AU102" s="24">
        <v>30062350</v>
      </c>
      <c r="AV102" s="24">
        <v>0</v>
      </c>
      <c r="AW102" s="22">
        <v>0</v>
      </c>
      <c r="AX102" s="24">
        <v>0</v>
      </c>
      <c r="AY102" s="24">
        <v>0</v>
      </c>
      <c r="BA102" s="23">
        <v>17644.689999999999</v>
      </c>
      <c r="BB102" s="23">
        <v>29945739</v>
      </c>
      <c r="BC102" s="23">
        <v>38793913.940646552</v>
      </c>
      <c r="BD102" s="24">
        <v>8848174.9406465515</v>
      </c>
      <c r="BE102" s="24">
        <v>8830530.2506465521</v>
      </c>
      <c r="BF102" s="24">
        <v>0</v>
      </c>
      <c r="BG102" s="24">
        <v>0</v>
      </c>
      <c r="BI102" s="23">
        <v>1944097</v>
      </c>
      <c r="BJ102" s="23">
        <v>25326757</v>
      </c>
      <c r="BK102" s="23">
        <v>426444</v>
      </c>
      <c r="BL102" s="23">
        <v>31626</v>
      </c>
      <c r="BM102" s="23">
        <v>787143</v>
      </c>
      <c r="BN102" s="23">
        <v>2439234</v>
      </c>
      <c r="BO102" s="23">
        <v>0</v>
      </c>
      <c r="BP102" s="23">
        <v>12000</v>
      </c>
      <c r="BQ102" s="23">
        <v>0</v>
      </c>
      <c r="BR102" s="23">
        <v>0</v>
      </c>
      <c r="BS102" s="23">
        <v>0</v>
      </c>
      <c r="BT102" s="23">
        <v>1676009</v>
      </c>
      <c r="BU102" s="23">
        <v>32643310</v>
      </c>
      <c r="BV102" s="25"/>
      <c r="BW102" s="23">
        <v>0</v>
      </c>
      <c r="BX102" s="25"/>
      <c r="BY102" s="23">
        <v>0</v>
      </c>
      <c r="BZ102" s="24">
        <v>32643310</v>
      </c>
      <c r="CB102" s="24">
        <v>310341</v>
      </c>
      <c r="CC102" s="24">
        <v>0</v>
      </c>
      <c r="CD102" s="24">
        <v>0</v>
      </c>
      <c r="CE102" s="25"/>
      <c r="CF102" s="24">
        <v>0</v>
      </c>
      <c r="CG102" s="24">
        <v>589496</v>
      </c>
      <c r="CH102" s="24">
        <v>1860527</v>
      </c>
      <c r="CI102" s="24">
        <v>4665183</v>
      </c>
      <c r="CJ102" s="24">
        <v>694206</v>
      </c>
      <c r="CK102" s="24">
        <v>0</v>
      </c>
      <c r="CL102" s="24">
        <v>0</v>
      </c>
      <c r="CM102" s="24">
        <v>1863792</v>
      </c>
      <c r="CN102" s="24">
        <v>9983545</v>
      </c>
      <c r="CO102" s="25"/>
      <c r="CP102" s="25"/>
      <c r="CQ102" s="24">
        <v>131552.07697120329</v>
      </c>
      <c r="CR102" s="24">
        <v>131552.07697120329</v>
      </c>
      <c r="CS102" s="24">
        <v>9851992.9230287969</v>
      </c>
      <c r="CT102" s="24">
        <v>42495302.923028797</v>
      </c>
      <c r="CU102" s="24">
        <v>30695556</v>
      </c>
      <c r="CV102" s="24">
        <v>0</v>
      </c>
      <c r="CW102" s="24">
        <v>30695556</v>
      </c>
      <c r="CX102" s="24">
        <v>0</v>
      </c>
      <c r="CY102" s="22">
        <v>0</v>
      </c>
      <c r="CZ102" s="24">
        <v>0</v>
      </c>
      <c r="DA102" s="24">
        <v>0</v>
      </c>
      <c r="DB102" s="29" t="s">
        <v>327</v>
      </c>
      <c r="DC102" t="s">
        <v>328</v>
      </c>
      <c r="DD102" s="20">
        <v>0</v>
      </c>
      <c r="DE102" s="20"/>
      <c r="DF102" s="30">
        <v>1</v>
      </c>
      <c r="DG102" s="31"/>
    </row>
    <row r="103" spans="1:111" s="26" customFormat="1" x14ac:dyDescent="0.25">
      <c r="A103" s="18" t="s">
        <v>329</v>
      </c>
      <c r="B103" s="19">
        <v>1</v>
      </c>
      <c r="C103" s="20">
        <v>1</v>
      </c>
      <c r="D103" s="21">
        <v>43035</v>
      </c>
      <c r="E103" s="22">
        <v>0.99584812789458732</v>
      </c>
      <c r="F103" s="22">
        <v>0.99495669991440505</v>
      </c>
      <c r="G103" s="22">
        <v>0.99546361510509429</v>
      </c>
      <c r="H103" s="23">
        <v>4559346.6307398155</v>
      </c>
      <c r="I103" s="23">
        <v>82941316</v>
      </c>
      <c r="J103" s="23">
        <v>1952292</v>
      </c>
      <c r="K103" s="23">
        <v>0</v>
      </c>
      <c r="L103" s="23">
        <v>1150474</v>
      </c>
      <c r="M103" s="23">
        <v>8265472.7397005055</v>
      </c>
      <c r="N103" s="23">
        <v>174906.78179089373</v>
      </c>
      <c r="O103" s="23">
        <v>4392.6860921430243</v>
      </c>
      <c r="P103" s="23">
        <v>0</v>
      </c>
      <c r="Q103" s="23">
        <v>0</v>
      </c>
      <c r="R103" s="23">
        <v>0</v>
      </c>
      <c r="S103" s="23">
        <v>12724076</v>
      </c>
      <c r="T103" s="24">
        <v>111772276.83832335</v>
      </c>
      <c r="U103" s="25"/>
      <c r="V103" s="24">
        <v>796370.89208407549</v>
      </c>
      <c r="W103" s="25"/>
      <c r="X103" s="24">
        <v>796370.89208407549</v>
      </c>
      <c r="Y103" s="24">
        <v>110975905.94623928</v>
      </c>
      <c r="Z103" s="24">
        <v>1991492.6535435682</v>
      </c>
      <c r="AA103" s="24">
        <v>0</v>
      </c>
      <c r="AB103" s="24">
        <v>0</v>
      </c>
      <c r="AC103" s="25"/>
      <c r="AD103" s="23">
        <v>0</v>
      </c>
      <c r="AE103" s="24">
        <v>658790.85223124572</v>
      </c>
      <c r="AF103" s="23">
        <v>4977196.1632663691</v>
      </c>
      <c r="AG103" s="23">
        <v>17172313.499386497</v>
      </c>
      <c r="AH103" s="23">
        <v>4439003.9844195303</v>
      </c>
      <c r="AI103" s="24">
        <v>0</v>
      </c>
      <c r="AJ103" s="23">
        <v>0</v>
      </c>
      <c r="AK103" s="23">
        <v>5252169</v>
      </c>
      <c r="AL103" s="24">
        <v>34490966.152847208</v>
      </c>
      <c r="AM103" s="25"/>
      <c r="AN103" s="25"/>
      <c r="AO103" s="23">
        <v>455694.98523698113</v>
      </c>
      <c r="AP103" s="24">
        <v>455694.98523698113</v>
      </c>
      <c r="AQ103" s="24">
        <v>34035271.167610228</v>
      </c>
      <c r="AR103" s="24">
        <v>145011177.11384952</v>
      </c>
      <c r="AS103" s="24">
        <v>98509166</v>
      </c>
      <c r="AT103" s="24">
        <v>0</v>
      </c>
      <c r="AU103" s="24">
        <v>98509166</v>
      </c>
      <c r="AV103" s="24">
        <v>0</v>
      </c>
      <c r="AW103" s="22">
        <v>0</v>
      </c>
      <c r="AX103" s="24">
        <v>0</v>
      </c>
      <c r="AY103" s="24">
        <v>0</v>
      </c>
      <c r="BA103" s="23">
        <v>5</v>
      </c>
      <c r="BB103" s="23">
        <v>95619669</v>
      </c>
      <c r="BC103" s="23">
        <v>139365920.76044574</v>
      </c>
      <c r="BD103" s="24">
        <v>43746251.760445744</v>
      </c>
      <c r="BE103" s="24">
        <v>43746246.760445744</v>
      </c>
      <c r="BF103" s="24">
        <v>0</v>
      </c>
      <c r="BG103" s="24">
        <v>796370.89208407549</v>
      </c>
      <c r="BI103" s="23">
        <v>4525787.3996882522</v>
      </c>
      <c r="BJ103" s="23">
        <v>89872169</v>
      </c>
      <c r="BK103" s="23">
        <v>2202808</v>
      </c>
      <c r="BL103" s="23">
        <v>0</v>
      </c>
      <c r="BM103" s="23">
        <v>1286830</v>
      </c>
      <c r="BN103" s="23">
        <v>8338010.7583751911</v>
      </c>
      <c r="BO103" s="23">
        <v>131334.28438870146</v>
      </c>
      <c r="BP103" s="23">
        <v>3979.8267996576201</v>
      </c>
      <c r="BQ103" s="23">
        <v>0</v>
      </c>
      <c r="BR103" s="23">
        <v>0</v>
      </c>
      <c r="BS103" s="23">
        <v>0</v>
      </c>
      <c r="BT103" s="23">
        <v>11284306</v>
      </c>
      <c r="BU103" s="23">
        <v>117645225.26925182</v>
      </c>
      <c r="BV103" s="25"/>
      <c r="BW103" s="23">
        <v>0</v>
      </c>
      <c r="BX103" s="25"/>
      <c r="BY103" s="23">
        <v>0</v>
      </c>
      <c r="BZ103" s="24">
        <v>117645225.26925182</v>
      </c>
      <c r="CB103" s="24">
        <v>2289507.7966101365</v>
      </c>
      <c r="CC103" s="24">
        <v>0</v>
      </c>
      <c r="CD103" s="24">
        <v>0</v>
      </c>
      <c r="CE103" s="25"/>
      <c r="CF103" s="24">
        <v>0</v>
      </c>
      <c r="CG103" s="24">
        <v>733667.14112308354</v>
      </c>
      <c r="CH103" s="24">
        <v>5684009.5293617118</v>
      </c>
      <c r="CI103" s="24">
        <v>22044528.286655836</v>
      </c>
      <c r="CJ103" s="24">
        <v>4827769.1516757859</v>
      </c>
      <c r="CK103" s="24">
        <v>0</v>
      </c>
      <c r="CL103" s="24">
        <v>0</v>
      </c>
      <c r="CM103" s="24">
        <v>5420832</v>
      </c>
      <c r="CN103" s="24">
        <v>41000313.905426554</v>
      </c>
      <c r="CO103" s="25"/>
      <c r="CP103" s="25"/>
      <c r="CQ103" s="24">
        <v>83743.86963286942</v>
      </c>
      <c r="CR103" s="24">
        <v>83743.86963286942</v>
      </c>
      <c r="CS103" s="24">
        <v>40916570.035793684</v>
      </c>
      <c r="CT103" s="24">
        <v>158561795.30504552</v>
      </c>
      <c r="CU103" s="24">
        <v>101695118</v>
      </c>
      <c r="CV103" s="24">
        <v>0</v>
      </c>
      <c r="CW103" s="24">
        <v>101695118</v>
      </c>
      <c r="CX103" s="24">
        <v>0</v>
      </c>
      <c r="CY103" s="22">
        <v>0</v>
      </c>
      <c r="CZ103" s="24">
        <v>0</v>
      </c>
      <c r="DA103" s="24">
        <v>0</v>
      </c>
      <c r="DB103" s="29" t="s">
        <v>329</v>
      </c>
      <c r="DC103" t="s">
        <v>330</v>
      </c>
      <c r="DD103" s="20">
        <v>0</v>
      </c>
      <c r="DE103" s="20"/>
      <c r="DF103" s="30">
        <v>1</v>
      </c>
      <c r="DG103" s="31"/>
    </row>
    <row r="104" spans="1:111" s="26" customFormat="1" x14ac:dyDescent="0.25">
      <c r="A104" s="18" t="s">
        <v>331</v>
      </c>
      <c r="B104" s="19">
        <v>1</v>
      </c>
      <c r="C104" s="20">
        <v>1</v>
      </c>
      <c r="D104" s="21">
        <v>43035</v>
      </c>
      <c r="E104" s="22">
        <v>1</v>
      </c>
      <c r="F104" s="22">
        <v>1</v>
      </c>
      <c r="G104" s="22">
        <v>1</v>
      </c>
      <c r="H104" s="23">
        <v>1371218</v>
      </c>
      <c r="I104" s="23">
        <v>42867551.140000008</v>
      </c>
      <c r="J104" s="23">
        <v>800370</v>
      </c>
      <c r="K104" s="23">
        <v>0</v>
      </c>
      <c r="L104" s="23">
        <v>608511</v>
      </c>
      <c r="M104" s="23">
        <v>735821</v>
      </c>
      <c r="N104" s="23">
        <v>756286.03</v>
      </c>
      <c r="O104" s="23">
        <v>4778061.08</v>
      </c>
      <c r="P104" s="23">
        <v>0</v>
      </c>
      <c r="Q104" s="23">
        <v>0</v>
      </c>
      <c r="R104" s="23">
        <v>0</v>
      </c>
      <c r="S104" s="23">
        <v>4266700</v>
      </c>
      <c r="T104" s="24">
        <v>56184518.250000007</v>
      </c>
      <c r="U104" s="25"/>
      <c r="V104" s="24">
        <v>0</v>
      </c>
      <c r="W104" s="25"/>
      <c r="X104" s="24">
        <v>0</v>
      </c>
      <c r="Y104" s="24">
        <v>56184518.250000007</v>
      </c>
      <c r="Z104" s="24">
        <v>365601</v>
      </c>
      <c r="AA104" s="24">
        <v>0</v>
      </c>
      <c r="AB104" s="24">
        <v>0</v>
      </c>
      <c r="AC104" s="25"/>
      <c r="AD104" s="23">
        <v>69991</v>
      </c>
      <c r="AE104" s="24">
        <v>5885420</v>
      </c>
      <c r="AF104" s="23">
        <v>1519523</v>
      </c>
      <c r="AG104" s="23">
        <v>908057</v>
      </c>
      <c r="AH104" s="23">
        <v>0</v>
      </c>
      <c r="AI104" s="24">
        <v>0</v>
      </c>
      <c r="AJ104" s="23">
        <v>0</v>
      </c>
      <c r="AK104" s="23">
        <v>3902183</v>
      </c>
      <c r="AL104" s="24">
        <v>12650775</v>
      </c>
      <c r="AM104" s="25"/>
      <c r="AN104" s="25"/>
      <c r="AO104" s="23">
        <v>0</v>
      </c>
      <c r="AP104" s="24">
        <v>0</v>
      </c>
      <c r="AQ104" s="24">
        <v>12650775</v>
      </c>
      <c r="AR104" s="24">
        <v>68835293.25</v>
      </c>
      <c r="AS104" s="24">
        <v>63347834</v>
      </c>
      <c r="AT104" s="24">
        <v>0</v>
      </c>
      <c r="AU104" s="24">
        <v>63347834</v>
      </c>
      <c r="AV104" s="24">
        <v>0</v>
      </c>
      <c r="AW104" s="22">
        <v>0</v>
      </c>
      <c r="AX104" s="24">
        <v>0</v>
      </c>
      <c r="AY104" s="24">
        <v>0</v>
      </c>
      <c r="BA104" s="23">
        <v>37149</v>
      </c>
      <c r="BB104" s="23">
        <v>61898313</v>
      </c>
      <c r="BC104" s="23">
        <v>67936235.519257709</v>
      </c>
      <c r="BD104" s="24">
        <v>6037922.5192577094</v>
      </c>
      <c r="BE104" s="24">
        <v>6000773.5192577094</v>
      </c>
      <c r="BF104" s="24">
        <v>0</v>
      </c>
      <c r="BG104" s="24">
        <v>0</v>
      </c>
      <c r="BI104" s="23">
        <v>1434681</v>
      </c>
      <c r="BJ104" s="23">
        <v>45273322</v>
      </c>
      <c r="BK104" s="23">
        <v>858613</v>
      </c>
      <c r="BL104" s="23">
        <v>0</v>
      </c>
      <c r="BM104" s="23">
        <v>470245</v>
      </c>
      <c r="BN104" s="23">
        <v>783626</v>
      </c>
      <c r="BO104" s="23">
        <v>715222</v>
      </c>
      <c r="BP104" s="23">
        <v>4965191</v>
      </c>
      <c r="BQ104" s="23">
        <v>0</v>
      </c>
      <c r="BR104" s="23">
        <v>0</v>
      </c>
      <c r="BS104" s="23">
        <v>0</v>
      </c>
      <c r="BT104" s="23">
        <v>3998521</v>
      </c>
      <c r="BU104" s="23">
        <v>58499421</v>
      </c>
      <c r="BV104" s="25"/>
      <c r="BW104" s="23">
        <v>0</v>
      </c>
      <c r="BX104" s="25"/>
      <c r="BY104" s="23">
        <v>0</v>
      </c>
      <c r="BZ104" s="24">
        <v>58499421</v>
      </c>
      <c r="CB104" s="24">
        <v>386600</v>
      </c>
      <c r="CC104" s="24">
        <v>0</v>
      </c>
      <c r="CD104" s="24">
        <v>0</v>
      </c>
      <c r="CE104" s="25"/>
      <c r="CF104" s="24">
        <v>71392</v>
      </c>
      <c r="CG104" s="24">
        <v>6158959</v>
      </c>
      <c r="CH104" s="24">
        <v>1235915</v>
      </c>
      <c r="CI104" s="24">
        <v>656933</v>
      </c>
      <c r="CJ104" s="24">
        <v>279000</v>
      </c>
      <c r="CK104" s="24">
        <v>0</v>
      </c>
      <c r="CL104" s="24">
        <v>0</v>
      </c>
      <c r="CM104" s="24">
        <v>3838460</v>
      </c>
      <c r="CN104" s="24">
        <v>12627259</v>
      </c>
      <c r="CO104" s="25"/>
      <c r="CP104" s="25"/>
      <c r="CQ104" s="24">
        <v>0</v>
      </c>
      <c r="CR104" s="24">
        <v>0</v>
      </c>
      <c r="CS104" s="24">
        <v>12627259</v>
      </c>
      <c r="CT104" s="24">
        <v>71126680</v>
      </c>
      <c r="CU104" s="24">
        <v>64847925</v>
      </c>
      <c r="CV104" s="24">
        <v>0</v>
      </c>
      <c r="CW104" s="24">
        <v>64847925</v>
      </c>
      <c r="CX104" s="24">
        <v>0</v>
      </c>
      <c r="CY104" s="22">
        <v>0</v>
      </c>
      <c r="CZ104" s="24">
        <v>0</v>
      </c>
      <c r="DA104" s="24">
        <v>0</v>
      </c>
      <c r="DB104" s="29" t="s">
        <v>331</v>
      </c>
      <c r="DC104" t="s">
        <v>332</v>
      </c>
      <c r="DD104" s="20">
        <v>0</v>
      </c>
      <c r="DE104" s="20"/>
      <c r="DF104" s="30">
        <v>1</v>
      </c>
      <c r="DG104" s="31"/>
    </row>
    <row r="105" spans="1:111" s="26" customFormat="1" x14ac:dyDescent="0.25">
      <c r="A105" s="32" t="s">
        <v>333</v>
      </c>
      <c r="B105" s="19">
        <v>0</v>
      </c>
      <c r="C105" s="20">
        <v>1</v>
      </c>
      <c r="D105" s="21">
        <v>43005</v>
      </c>
      <c r="E105" s="22" t="s">
        <v>1035</v>
      </c>
      <c r="F105" s="22" t="s">
        <v>1035</v>
      </c>
      <c r="G105" s="22" t="s">
        <v>1035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4">
        <v>0</v>
      </c>
      <c r="U105" s="25"/>
      <c r="V105" s="24">
        <v>0</v>
      </c>
      <c r="W105" s="25"/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5"/>
      <c r="AD105" s="23">
        <v>0</v>
      </c>
      <c r="AE105" s="24">
        <v>0</v>
      </c>
      <c r="AF105" s="23">
        <v>0</v>
      </c>
      <c r="AG105" s="23">
        <v>0</v>
      </c>
      <c r="AH105" s="23">
        <v>0</v>
      </c>
      <c r="AI105" s="24">
        <v>0</v>
      </c>
      <c r="AJ105" s="23">
        <v>0</v>
      </c>
      <c r="AK105" s="23">
        <v>1510930</v>
      </c>
      <c r="AL105" s="24">
        <v>1510930</v>
      </c>
      <c r="AM105" s="25"/>
      <c r="AN105" s="25"/>
      <c r="AO105" s="23">
        <v>0</v>
      </c>
      <c r="AP105" s="24">
        <v>0</v>
      </c>
      <c r="AQ105" s="24">
        <v>1510930</v>
      </c>
      <c r="AR105" s="24">
        <v>1510930</v>
      </c>
      <c r="AS105" s="24">
        <v>1326002</v>
      </c>
      <c r="AT105" s="24">
        <v>0</v>
      </c>
      <c r="AU105" s="24">
        <v>1326002</v>
      </c>
      <c r="AV105" s="24">
        <v>0</v>
      </c>
      <c r="AW105" s="22">
        <v>0</v>
      </c>
      <c r="AX105" s="24">
        <v>0</v>
      </c>
      <c r="AY105" s="24">
        <v>0</v>
      </c>
      <c r="BA105" s="23">
        <v>0</v>
      </c>
      <c r="BB105" s="23">
        <v>1342126</v>
      </c>
      <c r="BC105" s="23">
        <v>1544673</v>
      </c>
      <c r="BD105" s="24">
        <v>202547</v>
      </c>
      <c r="BE105" s="24">
        <v>202547</v>
      </c>
      <c r="BF105" s="24">
        <v>0</v>
      </c>
      <c r="BG105" s="24">
        <v>0</v>
      </c>
      <c r="BI105" s="23">
        <v>0</v>
      </c>
      <c r="BJ105" s="23">
        <v>0</v>
      </c>
      <c r="BK105" s="23">
        <v>0</v>
      </c>
      <c r="BL105" s="23">
        <v>0</v>
      </c>
      <c r="BM105" s="23">
        <v>0</v>
      </c>
      <c r="BN105" s="23">
        <v>0</v>
      </c>
      <c r="BO105" s="23">
        <v>0</v>
      </c>
      <c r="BP105" s="23">
        <v>0</v>
      </c>
      <c r="BQ105" s="23">
        <v>0</v>
      </c>
      <c r="BR105" s="23">
        <v>0</v>
      </c>
      <c r="BS105" s="23">
        <v>0</v>
      </c>
      <c r="BT105" s="23">
        <v>0</v>
      </c>
      <c r="BU105" s="23">
        <v>0</v>
      </c>
      <c r="BV105" s="25"/>
      <c r="BW105" s="23">
        <v>0</v>
      </c>
      <c r="BX105" s="25"/>
      <c r="BY105" s="23">
        <v>0</v>
      </c>
      <c r="BZ105" s="24">
        <v>0</v>
      </c>
      <c r="CB105" s="24">
        <v>0</v>
      </c>
      <c r="CC105" s="24">
        <v>0</v>
      </c>
      <c r="CD105" s="24">
        <v>0</v>
      </c>
      <c r="CE105" s="25"/>
      <c r="CF105" s="24">
        <v>0</v>
      </c>
      <c r="CG105" s="24">
        <v>0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1763503</v>
      </c>
      <c r="CN105" s="24">
        <v>1763503</v>
      </c>
      <c r="CO105" s="25"/>
      <c r="CP105" s="25"/>
      <c r="CQ105" s="24">
        <v>0</v>
      </c>
      <c r="CR105" s="24">
        <v>0</v>
      </c>
      <c r="CS105" s="24">
        <v>1763503</v>
      </c>
      <c r="CT105" s="24">
        <v>1763503</v>
      </c>
      <c r="CU105" s="24">
        <v>1350360</v>
      </c>
      <c r="CV105" s="24">
        <v>0</v>
      </c>
      <c r="CW105" s="24">
        <v>1350360</v>
      </c>
      <c r="CX105" s="24">
        <v>0</v>
      </c>
      <c r="CY105" s="22">
        <v>0</v>
      </c>
      <c r="CZ105" s="24">
        <v>0</v>
      </c>
      <c r="DA105" s="24">
        <v>0</v>
      </c>
      <c r="DB105" s="29" t="s">
        <v>333</v>
      </c>
      <c r="DC105" t="s">
        <v>334</v>
      </c>
      <c r="DD105" s="20">
        <v>0</v>
      </c>
      <c r="DE105" s="20"/>
      <c r="DF105" s="30" t="s">
        <v>1042</v>
      </c>
      <c r="DG105" s="6"/>
    </row>
    <row r="106" spans="1:111" s="26" customFormat="1" x14ac:dyDescent="0.25">
      <c r="A106" s="18" t="s">
        <v>335</v>
      </c>
      <c r="B106" s="19">
        <v>1</v>
      </c>
      <c r="C106" s="20">
        <v>1</v>
      </c>
      <c r="D106" s="21">
        <v>43042</v>
      </c>
      <c r="E106" s="22">
        <v>1</v>
      </c>
      <c r="F106" s="22">
        <v>1</v>
      </c>
      <c r="G106" s="22">
        <v>1</v>
      </c>
      <c r="H106" s="23">
        <v>924510</v>
      </c>
      <c r="I106" s="23">
        <v>16224845</v>
      </c>
      <c r="J106" s="23">
        <v>367074</v>
      </c>
      <c r="K106" s="23">
        <v>4999</v>
      </c>
      <c r="L106" s="23">
        <v>397309</v>
      </c>
      <c r="M106" s="23">
        <v>2019309</v>
      </c>
      <c r="N106" s="23">
        <v>226483</v>
      </c>
      <c r="O106" s="23">
        <v>15100</v>
      </c>
      <c r="P106" s="23">
        <v>0</v>
      </c>
      <c r="Q106" s="23">
        <v>77368</v>
      </c>
      <c r="R106" s="23">
        <v>0</v>
      </c>
      <c r="S106" s="23">
        <v>607500</v>
      </c>
      <c r="T106" s="24">
        <v>20864497</v>
      </c>
      <c r="U106" s="25"/>
      <c r="V106" s="24">
        <v>0</v>
      </c>
      <c r="W106" s="25"/>
      <c r="X106" s="24">
        <v>0</v>
      </c>
      <c r="Y106" s="24">
        <v>20864497</v>
      </c>
      <c r="Z106" s="24">
        <v>282996</v>
      </c>
      <c r="AA106" s="24">
        <v>0</v>
      </c>
      <c r="AB106" s="24">
        <v>0</v>
      </c>
      <c r="AC106" s="25"/>
      <c r="AD106" s="23">
        <v>73669</v>
      </c>
      <c r="AE106" s="24">
        <v>0</v>
      </c>
      <c r="AF106" s="23">
        <v>987812</v>
      </c>
      <c r="AG106" s="23">
        <v>4247855</v>
      </c>
      <c r="AH106" s="23">
        <v>0</v>
      </c>
      <c r="AI106" s="24">
        <v>0</v>
      </c>
      <c r="AJ106" s="23">
        <v>0</v>
      </c>
      <c r="AK106" s="23">
        <v>1785179</v>
      </c>
      <c r="AL106" s="24">
        <v>7377511</v>
      </c>
      <c r="AM106" s="25"/>
      <c r="AN106" s="25"/>
      <c r="AO106" s="23">
        <v>47108.927949200886</v>
      </c>
      <c r="AP106" s="24">
        <v>47108.927949200886</v>
      </c>
      <c r="AQ106" s="24">
        <v>7330402.0720507987</v>
      </c>
      <c r="AR106" s="24">
        <v>28194899.072050799</v>
      </c>
      <c r="AS106" s="24">
        <v>27694267</v>
      </c>
      <c r="AT106" s="24">
        <v>0</v>
      </c>
      <c r="AU106" s="24">
        <v>27694267</v>
      </c>
      <c r="AV106" s="24">
        <v>0</v>
      </c>
      <c r="AW106" s="22">
        <v>0</v>
      </c>
      <c r="AX106" s="24">
        <v>0</v>
      </c>
      <c r="AY106" s="24">
        <v>0</v>
      </c>
      <c r="BA106" s="23">
        <v>0</v>
      </c>
      <c r="BB106" s="23">
        <v>27197359</v>
      </c>
      <c r="BC106" s="23">
        <v>27411564.578923326</v>
      </c>
      <c r="BD106" s="24">
        <v>214205.57892332599</v>
      </c>
      <c r="BE106" s="24">
        <v>214205.57892332599</v>
      </c>
      <c r="BF106" s="24">
        <v>0</v>
      </c>
      <c r="BG106" s="24">
        <v>0</v>
      </c>
      <c r="BI106" s="23">
        <v>959186</v>
      </c>
      <c r="BJ106" s="23">
        <v>16220860</v>
      </c>
      <c r="BK106" s="23">
        <v>387875</v>
      </c>
      <c r="BL106" s="23">
        <v>0</v>
      </c>
      <c r="BM106" s="23">
        <v>460421</v>
      </c>
      <c r="BN106" s="23">
        <v>1920955</v>
      </c>
      <c r="BO106" s="23">
        <v>267380</v>
      </c>
      <c r="BP106" s="23">
        <v>15824</v>
      </c>
      <c r="BQ106" s="23">
        <v>0</v>
      </c>
      <c r="BR106" s="23">
        <v>77921</v>
      </c>
      <c r="BS106" s="23">
        <v>0</v>
      </c>
      <c r="BT106" s="23">
        <v>871377</v>
      </c>
      <c r="BU106" s="23">
        <v>21181799</v>
      </c>
      <c r="BV106" s="25"/>
      <c r="BW106" s="23">
        <v>0</v>
      </c>
      <c r="BX106" s="25"/>
      <c r="BY106" s="23">
        <v>0</v>
      </c>
      <c r="BZ106" s="24">
        <v>21181799</v>
      </c>
      <c r="CB106" s="24">
        <v>314225</v>
      </c>
      <c r="CC106" s="24">
        <v>8500</v>
      </c>
      <c r="CD106" s="24">
        <v>0</v>
      </c>
      <c r="CE106" s="25"/>
      <c r="CF106" s="24">
        <v>71706</v>
      </c>
      <c r="CG106" s="24">
        <v>0</v>
      </c>
      <c r="CH106" s="24">
        <v>1034736</v>
      </c>
      <c r="CI106" s="24">
        <v>4346563</v>
      </c>
      <c r="CJ106" s="24">
        <v>41642.1</v>
      </c>
      <c r="CK106" s="24">
        <v>54544</v>
      </c>
      <c r="CL106" s="24">
        <v>0</v>
      </c>
      <c r="CM106" s="24">
        <v>2053006</v>
      </c>
      <c r="CN106" s="24">
        <v>7924922.0999999996</v>
      </c>
      <c r="CO106" s="25"/>
      <c r="CP106" s="25"/>
      <c r="CQ106" s="24">
        <v>51726.754295964376</v>
      </c>
      <c r="CR106" s="24">
        <v>51726.754295964376</v>
      </c>
      <c r="CS106" s="24">
        <v>7873195.3457040349</v>
      </c>
      <c r="CT106" s="24">
        <v>29054994.345704034</v>
      </c>
      <c r="CU106" s="24">
        <v>28300931</v>
      </c>
      <c r="CV106" s="24">
        <v>0</v>
      </c>
      <c r="CW106" s="24">
        <v>28300931</v>
      </c>
      <c r="CX106" s="24">
        <v>0</v>
      </c>
      <c r="CY106" s="22">
        <v>0</v>
      </c>
      <c r="CZ106" s="24">
        <v>0</v>
      </c>
      <c r="DA106" s="24">
        <v>0</v>
      </c>
      <c r="DB106" s="29" t="s">
        <v>335</v>
      </c>
      <c r="DC106" t="s">
        <v>336</v>
      </c>
      <c r="DD106" s="20">
        <v>0</v>
      </c>
      <c r="DE106" s="20"/>
      <c r="DF106" s="30">
        <v>1</v>
      </c>
      <c r="DG106" s="31"/>
    </row>
    <row r="107" spans="1:111" s="26" customFormat="1" x14ac:dyDescent="0.25">
      <c r="A107" s="32" t="s">
        <v>337</v>
      </c>
      <c r="B107" s="19">
        <v>0</v>
      </c>
      <c r="C107" s="20">
        <v>0</v>
      </c>
      <c r="D107" s="21"/>
      <c r="E107" s="22" t="s">
        <v>1035</v>
      </c>
      <c r="F107" s="22" t="s">
        <v>1035</v>
      </c>
      <c r="G107" s="22" t="s">
        <v>1035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4">
        <v>0</v>
      </c>
      <c r="U107" s="25"/>
      <c r="V107" s="24">
        <v>0</v>
      </c>
      <c r="W107" s="25"/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5"/>
      <c r="AD107" s="23">
        <v>0</v>
      </c>
      <c r="AE107" s="24">
        <v>0</v>
      </c>
      <c r="AF107" s="23">
        <v>0</v>
      </c>
      <c r="AG107" s="23">
        <v>0</v>
      </c>
      <c r="AH107" s="23">
        <v>0</v>
      </c>
      <c r="AI107" s="24">
        <v>0</v>
      </c>
      <c r="AJ107" s="23">
        <v>0</v>
      </c>
      <c r="AK107" s="23">
        <v>0</v>
      </c>
      <c r="AL107" s="24">
        <v>0</v>
      </c>
      <c r="AM107" s="25"/>
      <c r="AN107" s="25"/>
      <c r="AO107" s="23">
        <v>0</v>
      </c>
      <c r="AP107" s="24">
        <v>0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2">
        <v>0</v>
      </c>
      <c r="AX107" s="24">
        <v>0</v>
      </c>
      <c r="AY107" s="24">
        <v>0</v>
      </c>
      <c r="BA107" s="23">
        <v>0</v>
      </c>
      <c r="BB107" s="23">
        <v>0</v>
      </c>
      <c r="BC107" s="23">
        <v>0</v>
      </c>
      <c r="BD107" s="24">
        <v>0</v>
      </c>
      <c r="BE107" s="24">
        <v>0</v>
      </c>
      <c r="BF107" s="24">
        <v>0</v>
      </c>
      <c r="BG107" s="24">
        <v>0</v>
      </c>
      <c r="BI107" s="23">
        <v>0</v>
      </c>
      <c r="BJ107" s="23">
        <v>0</v>
      </c>
      <c r="BK107" s="23">
        <v>0</v>
      </c>
      <c r="BL107" s="23">
        <v>0</v>
      </c>
      <c r="BM107" s="23">
        <v>0</v>
      </c>
      <c r="BN107" s="23">
        <v>0</v>
      </c>
      <c r="BO107" s="23">
        <v>0</v>
      </c>
      <c r="BP107" s="23">
        <v>0</v>
      </c>
      <c r="BQ107" s="23">
        <v>0</v>
      </c>
      <c r="BR107" s="23">
        <v>0</v>
      </c>
      <c r="BS107" s="23">
        <v>0</v>
      </c>
      <c r="BT107" s="23">
        <v>0</v>
      </c>
      <c r="BU107" s="23">
        <v>0</v>
      </c>
      <c r="BV107" s="25"/>
      <c r="BW107" s="23">
        <v>0</v>
      </c>
      <c r="BX107" s="25"/>
      <c r="BY107" s="23">
        <v>0</v>
      </c>
      <c r="BZ107" s="24">
        <v>0</v>
      </c>
      <c r="CB107" s="24">
        <v>0</v>
      </c>
      <c r="CC107" s="24">
        <v>0</v>
      </c>
      <c r="CD107" s="24">
        <v>0</v>
      </c>
      <c r="CE107" s="25"/>
      <c r="CF107" s="24">
        <v>0</v>
      </c>
      <c r="CG107" s="24">
        <v>0</v>
      </c>
      <c r="CH107" s="24">
        <v>0</v>
      </c>
      <c r="CI107" s="24"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v>0</v>
      </c>
      <c r="CO107" s="25"/>
      <c r="CP107" s="25"/>
      <c r="CQ107" s="24">
        <v>0</v>
      </c>
      <c r="CR107" s="24">
        <v>0</v>
      </c>
      <c r="CS107" s="24">
        <v>0</v>
      </c>
      <c r="CT107" s="24">
        <v>0</v>
      </c>
      <c r="CU107" s="24">
        <v>0</v>
      </c>
      <c r="CV107" s="24">
        <v>0</v>
      </c>
      <c r="CW107" s="24">
        <v>0</v>
      </c>
      <c r="CX107" s="24">
        <v>0</v>
      </c>
      <c r="CY107" s="22">
        <v>0</v>
      </c>
      <c r="CZ107" s="24">
        <v>0</v>
      </c>
      <c r="DA107" s="24">
        <v>0</v>
      </c>
      <c r="DB107" s="29" t="s">
        <v>337</v>
      </c>
      <c r="DC107" t="s">
        <v>338</v>
      </c>
      <c r="DD107" s="20">
        <v>0</v>
      </c>
      <c r="DE107" s="20"/>
      <c r="DF107" s="30" t="s">
        <v>1042</v>
      </c>
      <c r="DG107" s="6"/>
    </row>
    <row r="108" spans="1:111" s="26" customFormat="1" x14ac:dyDescent="0.25">
      <c r="A108" s="18" t="s">
        <v>339</v>
      </c>
      <c r="B108" s="19">
        <v>1</v>
      </c>
      <c r="C108" s="20">
        <v>1</v>
      </c>
      <c r="D108" s="21">
        <v>43039</v>
      </c>
      <c r="E108" s="22">
        <v>1</v>
      </c>
      <c r="F108" s="22">
        <v>1</v>
      </c>
      <c r="G108" s="22">
        <v>1</v>
      </c>
      <c r="H108" s="23">
        <v>563719.44000000006</v>
      </c>
      <c r="I108" s="23">
        <v>10899710.800000001</v>
      </c>
      <c r="J108" s="23">
        <v>216731.01</v>
      </c>
      <c r="K108" s="23">
        <v>0</v>
      </c>
      <c r="L108" s="23">
        <v>195626.74</v>
      </c>
      <c r="M108" s="23">
        <v>864257.84</v>
      </c>
      <c r="N108" s="23">
        <v>16437.3</v>
      </c>
      <c r="O108" s="23">
        <v>0</v>
      </c>
      <c r="P108" s="23">
        <v>0</v>
      </c>
      <c r="Q108" s="23">
        <v>63492.73</v>
      </c>
      <c r="R108" s="23">
        <v>0</v>
      </c>
      <c r="S108" s="23">
        <v>702662.93</v>
      </c>
      <c r="T108" s="24">
        <v>13522638.790000001</v>
      </c>
      <c r="U108" s="25"/>
      <c r="V108" s="24">
        <v>0</v>
      </c>
      <c r="W108" s="25"/>
      <c r="X108" s="24">
        <v>0</v>
      </c>
      <c r="Y108" s="24">
        <v>13522638.790000001</v>
      </c>
      <c r="Z108" s="24">
        <v>39421</v>
      </c>
      <c r="AA108" s="24">
        <v>0</v>
      </c>
      <c r="AB108" s="24">
        <v>0</v>
      </c>
      <c r="AC108" s="25"/>
      <c r="AD108" s="23">
        <v>0</v>
      </c>
      <c r="AE108" s="24">
        <v>420851</v>
      </c>
      <c r="AF108" s="23">
        <v>601263</v>
      </c>
      <c r="AG108" s="23">
        <v>1836456</v>
      </c>
      <c r="AH108" s="23">
        <v>470437</v>
      </c>
      <c r="AI108" s="24">
        <v>0</v>
      </c>
      <c r="AJ108" s="23">
        <v>0</v>
      </c>
      <c r="AK108" s="23">
        <v>226170</v>
      </c>
      <c r="AL108" s="24">
        <v>3594598</v>
      </c>
      <c r="AM108" s="25"/>
      <c r="AN108" s="25"/>
      <c r="AO108" s="23">
        <v>0</v>
      </c>
      <c r="AP108" s="24">
        <v>0</v>
      </c>
      <c r="AQ108" s="24">
        <v>3594598</v>
      </c>
      <c r="AR108" s="24">
        <v>17117236.789999999</v>
      </c>
      <c r="AS108" s="24">
        <v>14812693</v>
      </c>
      <c r="AT108" s="24">
        <v>0</v>
      </c>
      <c r="AU108" s="24">
        <v>14812693</v>
      </c>
      <c r="AV108" s="24">
        <v>0</v>
      </c>
      <c r="AW108" s="22">
        <v>0</v>
      </c>
      <c r="AX108" s="24">
        <v>0</v>
      </c>
      <c r="AY108" s="24">
        <v>0</v>
      </c>
      <c r="BA108" s="23">
        <v>0</v>
      </c>
      <c r="BB108" s="23">
        <v>14486225</v>
      </c>
      <c r="BC108" s="23">
        <v>16598429.051108627</v>
      </c>
      <c r="BD108" s="24">
        <v>2112204.0511086266</v>
      </c>
      <c r="BE108" s="24">
        <v>2112204.0511086266</v>
      </c>
      <c r="BF108" s="24">
        <v>0</v>
      </c>
      <c r="BG108" s="24">
        <v>0</v>
      </c>
      <c r="BI108" s="23">
        <v>588485</v>
      </c>
      <c r="BJ108" s="23">
        <v>11180688</v>
      </c>
      <c r="BK108" s="23">
        <v>154679</v>
      </c>
      <c r="BL108" s="23">
        <v>0</v>
      </c>
      <c r="BM108" s="23">
        <v>185141</v>
      </c>
      <c r="BN108" s="23">
        <v>844996</v>
      </c>
      <c r="BO108" s="23">
        <v>17130</v>
      </c>
      <c r="BP108" s="23">
        <v>0</v>
      </c>
      <c r="BQ108" s="23">
        <v>0</v>
      </c>
      <c r="BR108" s="23">
        <v>63383</v>
      </c>
      <c r="BS108" s="23">
        <v>0</v>
      </c>
      <c r="BT108" s="23">
        <v>804508</v>
      </c>
      <c r="BU108" s="23">
        <v>13839010</v>
      </c>
      <c r="BV108" s="25"/>
      <c r="BW108" s="23">
        <v>0</v>
      </c>
      <c r="BX108" s="25"/>
      <c r="BY108" s="23">
        <v>0</v>
      </c>
      <c r="BZ108" s="24">
        <v>13839010</v>
      </c>
      <c r="CB108" s="24">
        <v>40153</v>
      </c>
      <c r="CC108" s="24">
        <v>0</v>
      </c>
      <c r="CD108" s="24">
        <v>0</v>
      </c>
      <c r="CE108" s="25"/>
      <c r="CF108" s="24">
        <v>0</v>
      </c>
      <c r="CG108" s="24">
        <v>412173</v>
      </c>
      <c r="CH108" s="24">
        <v>609113</v>
      </c>
      <c r="CI108" s="24">
        <v>1881702</v>
      </c>
      <c r="CJ108" s="24">
        <v>474965</v>
      </c>
      <c r="CK108" s="24">
        <v>0</v>
      </c>
      <c r="CL108" s="24">
        <v>0</v>
      </c>
      <c r="CM108" s="24">
        <v>286061</v>
      </c>
      <c r="CN108" s="24">
        <v>3704167</v>
      </c>
      <c r="CO108" s="25"/>
      <c r="CP108" s="25"/>
      <c r="CQ108" s="24">
        <v>8915.6415551456721</v>
      </c>
      <c r="CR108" s="24">
        <v>8915.6415551456721</v>
      </c>
      <c r="CS108" s="24">
        <v>3695251.3584448542</v>
      </c>
      <c r="CT108" s="24">
        <v>17534261.358444855</v>
      </c>
      <c r="CU108" s="24">
        <v>14805321</v>
      </c>
      <c r="CV108" s="24">
        <v>0</v>
      </c>
      <c r="CW108" s="24">
        <v>14805321</v>
      </c>
      <c r="CX108" s="24">
        <v>0</v>
      </c>
      <c r="CY108" s="22">
        <v>0</v>
      </c>
      <c r="CZ108" s="24">
        <v>0</v>
      </c>
      <c r="DA108" s="24">
        <v>0</v>
      </c>
      <c r="DB108" s="29" t="s">
        <v>339</v>
      </c>
      <c r="DC108" t="s">
        <v>340</v>
      </c>
      <c r="DD108" s="20">
        <v>0</v>
      </c>
      <c r="DE108" s="20"/>
      <c r="DF108" s="30">
        <v>1</v>
      </c>
      <c r="DG108" s="31"/>
    </row>
    <row r="109" spans="1:111" s="26" customFormat="1" x14ac:dyDescent="0.25">
      <c r="A109" s="32" t="s">
        <v>341</v>
      </c>
      <c r="B109" s="19">
        <v>0</v>
      </c>
      <c r="C109" s="20">
        <v>1</v>
      </c>
      <c r="D109" s="21">
        <v>43053</v>
      </c>
      <c r="E109" s="22" t="s">
        <v>1035</v>
      </c>
      <c r="F109" s="22" t="s">
        <v>1035</v>
      </c>
      <c r="G109" s="22" t="s">
        <v>1035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4">
        <v>0</v>
      </c>
      <c r="U109" s="25"/>
      <c r="V109" s="24">
        <v>0</v>
      </c>
      <c r="W109" s="25"/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5"/>
      <c r="AD109" s="23">
        <v>0</v>
      </c>
      <c r="AE109" s="24">
        <v>0</v>
      </c>
      <c r="AF109" s="23">
        <v>0</v>
      </c>
      <c r="AG109" s="23">
        <v>0</v>
      </c>
      <c r="AH109" s="23">
        <v>0</v>
      </c>
      <c r="AI109" s="24">
        <v>0</v>
      </c>
      <c r="AJ109" s="23">
        <v>0</v>
      </c>
      <c r="AK109" s="23">
        <v>126096</v>
      </c>
      <c r="AL109" s="24">
        <v>126096</v>
      </c>
      <c r="AM109" s="25"/>
      <c r="AN109" s="25"/>
      <c r="AO109" s="23">
        <v>0</v>
      </c>
      <c r="AP109" s="24">
        <v>0</v>
      </c>
      <c r="AQ109" s="24">
        <v>126096</v>
      </c>
      <c r="AR109" s="24">
        <v>126096</v>
      </c>
      <c r="AS109" s="24">
        <v>0</v>
      </c>
      <c r="AT109" s="24">
        <v>0</v>
      </c>
      <c r="AU109" s="24">
        <v>0</v>
      </c>
      <c r="AV109" s="24">
        <v>0</v>
      </c>
      <c r="AW109" s="22">
        <v>0</v>
      </c>
      <c r="AX109" s="24">
        <v>0</v>
      </c>
      <c r="AY109" s="24">
        <v>0</v>
      </c>
      <c r="BA109" s="23">
        <v>0</v>
      </c>
      <c r="BB109" s="23">
        <v>0</v>
      </c>
      <c r="BC109" s="23">
        <v>0</v>
      </c>
      <c r="BD109" s="24">
        <v>0</v>
      </c>
      <c r="BE109" s="24">
        <v>0</v>
      </c>
      <c r="BF109" s="24">
        <v>0</v>
      </c>
      <c r="BG109" s="24">
        <v>0</v>
      </c>
      <c r="BI109" s="23">
        <v>0</v>
      </c>
      <c r="BJ109" s="23">
        <v>0</v>
      </c>
      <c r="BK109" s="23">
        <v>0</v>
      </c>
      <c r="BL109" s="23">
        <v>0</v>
      </c>
      <c r="BM109" s="23">
        <v>0</v>
      </c>
      <c r="BN109" s="23">
        <v>0</v>
      </c>
      <c r="BO109" s="23">
        <v>0</v>
      </c>
      <c r="BP109" s="23">
        <v>0</v>
      </c>
      <c r="BQ109" s="23">
        <v>0</v>
      </c>
      <c r="BR109" s="23">
        <v>0</v>
      </c>
      <c r="BS109" s="23">
        <v>0</v>
      </c>
      <c r="BT109" s="23">
        <v>0</v>
      </c>
      <c r="BU109" s="23">
        <v>0</v>
      </c>
      <c r="BV109" s="25"/>
      <c r="BW109" s="23">
        <v>0</v>
      </c>
      <c r="BX109" s="25"/>
      <c r="BY109" s="23">
        <v>0</v>
      </c>
      <c r="BZ109" s="24">
        <v>0</v>
      </c>
      <c r="CB109" s="24">
        <v>0</v>
      </c>
      <c r="CC109" s="24">
        <v>0</v>
      </c>
      <c r="CD109" s="24">
        <v>0</v>
      </c>
      <c r="CE109" s="25"/>
      <c r="CF109" s="24">
        <v>0</v>
      </c>
      <c r="CG109" s="24">
        <v>0</v>
      </c>
      <c r="CH109" s="24">
        <v>0</v>
      </c>
      <c r="CI109" s="24">
        <v>0</v>
      </c>
      <c r="CJ109" s="24">
        <v>0</v>
      </c>
      <c r="CK109" s="24">
        <v>0</v>
      </c>
      <c r="CL109" s="24">
        <v>0</v>
      </c>
      <c r="CM109" s="24">
        <v>142934</v>
      </c>
      <c r="CN109" s="24">
        <v>142934</v>
      </c>
      <c r="CO109" s="25"/>
      <c r="CP109" s="25"/>
      <c r="CQ109" s="24">
        <v>0</v>
      </c>
      <c r="CR109" s="24">
        <v>0</v>
      </c>
      <c r="CS109" s="24">
        <v>142934</v>
      </c>
      <c r="CT109" s="24">
        <v>142934</v>
      </c>
      <c r="CU109" s="24">
        <v>0</v>
      </c>
      <c r="CV109" s="24">
        <v>0</v>
      </c>
      <c r="CW109" s="24">
        <v>0</v>
      </c>
      <c r="CX109" s="24">
        <v>0</v>
      </c>
      <c r="CY109" s="22">
        <v>0</v>
      </c>
      <c r="CZ109" s="24">
        <v>0</v>
      </c>
      <c r="DA109" s="24">
        <v>0</v>
      </c>
      <c r="DB109" s="29" t="s">
        <v>341</v>
      </c>
      <c r="DC109" t="s">
        <v>342</v>
      </c>
      <c r="DD109" s="20">
        <v>0</v>
      </c>
      <c r="DE109" s="20"/>
      <c r="DF109" s="30" t="s">
        <v>1042</v>
      </c>
      <c r="DG109" s="6"/>
    </row>
    <row r="110" spans="1:111" s="26" customFormat="1" x14ac:dyDescent="0.25">
      <c r="A110" s="18" t="s">
        <v>343</v>
      </c>
      <c r="B110" s="19">
        <v>1</v>
      </c>
      <c r="C110" s="20">
        <v>1</v>
      </c>
      <c r="D110" s="21">
        <v>43035</v>
      </c>
      <c r="E110" s="22">
        <v>1</v>
      </c>
      <c r="F110" s="22">
        <v>1</v>
      </c>
      <c r="G110" s="22">
        <v>1</v>
      </c>
      <c r="H110" s="23">
        <v>1346406.36</v>
      </c>
      <c r="I110" s="23">
        <v>27141503.640000001</v>
      </c>
      <c r="J110" s="23">
        <v>605013.15</v>
      </c>
      <c r="K110" s="23">
        <v>74992.84</v>
      </c>
      <c r="L110" s="23">
        <v>327576.45</v>
      </c>
      <c r="M110" s="23">
        <v>211110.1</v>
      </c>
      <c r="N110" s="23">
        <v>115441.69</v>
      </c>
      <c r="O110" s="23">
        <v>4548497.5299999993</v>
      </c>
      <c r="P110" s="23">
        <v>616829.63</v>
      </c>
      <c r="Q110" s="23">
        <v>40244.199999999997</v>
      </c>
      <c r="R110" s="23">
        <v>0</v>
      </c>
      <c r="S110" s="23">
        <v>3097470</v>
      </c>
      <c r="T110" s="24">
        <v>38125085.590000004</v>
      </c>
      <c r="U110" s="25"/>
      <c r="V110" s="24">
        <v>0</v>
      </c>
      <c r="W110" s="25"/>
      <c r="X110" s="24">
        <v>0</v>
      </c>
      <c r="Y110" s="24">
        <v>38125085.590000004</v>
      </c>
      <c r="Z110" s="24">
        <v>565107.78</v>
      </c>
      <c r="AA110" s="24">
        <v>0</v>
      </c>
      <c r="AB110" s="24">
        <v>0</v>
      </c>
      <c r="AC110" s="25"/>
      <c r="AD110" s="23">
        <v>62500</v>
      </c>
      <c r="AE110" s="24">
        <v>4692469</v>
      </c>
      <c r="AF110" s="23">
        <v>1340795.04</v>
      </c>
      <c r="AG110" s="23">
        <v>259267.23</v>
      </c>
      <c r="AH110" s="23">
        <v>2031004.24</v>
      </c>
      <c r="AI110" s="24">
        <v>0</v>
      </c>
      <c r="AJ110" s="23">
        <v>0</v>
      </c>
      <c r="AK110" s="23">
        <v>1913836</v>
      </c>
      <c r="AL110" s="24">
        <v>10864979.290000001</v>
      </c>
      <c r="AM110" s="25"/>
      <c r="AN110" s="25"/>
      <c r="AO110" s="23">
        <v>0</v>
      </c>
      <c r="AP110" s="24">
        <v>0</v>
      </c>
      <c r="AQ110" s="24">
        <v>10864979.290000001</v>
      </c>
      <c r="AR110" s="24">
        <v>48990064.880000003</v>
      </c>
      <c r="AS110" s="24">
        <v>35471741.491001129</v>
      </c>
      <c r="AT110" s="24">
        <v>0</v>
      </c>
      <c r="AU110" s="24">
        <v>35471741.491001129</v>
      </c>
      <c r="AV110" s="24">
        <v>0</v>
      </c>
      <c r="AW110" s="22">
        <v>0</v>
      </c>
      <c r="AX110" s="24">
        <v>0</v>
      </c>
      <c r="AY110" s="24">
        <v>0</v>
      </c>
      <c r="BA110" s="23">
        <v>22816.33</v>
      </c>
      <c r="BB110" s="23">
        <v>36564519.491001129</v>
      </c>
      <c r="BC110" s="23">
        <v>48226685.110367268</v>
      </c>
      <c r="BD110" s="24">
        <v>11662165.619366139</v>
      </c>
      <c r="BE110" s="24">
        <v>11639349.289366139</v>
      </c>
      <c r="BF110" s="24">
        <v>0</v>
      </c>
      <c r="BG110" s="24">
        <v>0</v>
      </c>
      <c r="BI110" s="23">
        <v>1417854</v>
      </c>
      <c r="BJ110" s="23">
        <v>28110468.030000001</v>
      </c>
      <c r="BK110" s="23">
        <v>633503</v>
      </c>
      <c r="BL110" s="23">
        <v>0</v>
      </c>
      <c r="BM110" s="23">
        <v>222579</v>
      </c>
      <c r="BN110" s="23">
        <v>75900</v>
      </c>
      <c r="BO110" s="23">
        <v>421500</v>
      </c>
      <c r="BP110" s="23">
        <v>4818000</v>
      </c>
      <c r="BQ110" s="23">
        <v>682501</v>
      </c>
      <c r="BR110" s="23">
        <v>1024</v>
      </c>
      <c r="BS110" s="23">
        <v>0</v>
      </c>
      <c r="BT110" s="23">
        <v>3071773</v>
      </c>
      <c r="BU110" s="23">
        <v>39455102.030000001</v>
      </c>
      <c r="BV110" s="25"/>
      <c r="BW110" s="23">
        <v>0</v>
      </c>
      <c r="BX110" s="25"/>
      <c r="BY110" s="23">
        <v>0</v>
      </c>
      <c r="BZ110" s="24">
        <v>39455102.030000001</v>
      </c>
      <c r="CB110" s="24">
        <v>574042</v>
      </c>
      <c r="CC110" s="24">
        <v>0</v>
      </c>
      <c r="CD110" s="24">
        <v>0</v>
      </c>
      <c r="CE110" s="25"/>
      <c r="CF110" s="24">
        <v>62500</v>
      </c>
      <c r="CG110" s="24">
        <v>4588727.4000000004</v>
      </c>
      <c r="CH110" s="24">
        <v>1366890.35</v>
      </c>
      <c r="CI110" s="24">
        <v>335366</v>
      </c>
      <c r="CJ110" s="24">
        <v>2070984.45</v>
      </c>
      <c r="CK110" s="24">
        <v>0</v>
      </c>
      <c r="CL110" s="24">
        <v>0</v>
      </c>
      <c r="CM110" s="24">
        <v>2189447</v>
      </c>
      <c r="CN110" s="24">
        <v>11187957.199999999</v>
      </c>
      <c r="CO110" s="25"/>
      <c r="CP110" s="25"/>
      <c r="CQ110" s="24">
        <v>0</v>
      </c>
      <c r="CR110" s="24">
        <v>0</v>
      </c>
      <c r="CS110" s="24">
        <v>11187957.199999999</v>
      </c>
      <c r="CT110" s="24">
        <v>50643059.230000004</v>
      </c>
      <c r="CU110" s="24">
        <v>35856788.491001129</v>
      </c>
      <c r="CV110" s="24">
        <v>0</v>
      </c>
      <c r="CW110" s="24">
        <v>35856788.491001129</v>
      </c>
      <c r="CX110" s="24">
        <v>0</v>
      </c>
      <c r="CY110" s="22">
        <v>0</v>
      </c>
      <c r="CZ110" s="24">
        <v>0</v>
      </c>
      <c r="DA110" s="24">
        <v>0</v>
      </c>
      <c r="DB110" s="29" t="s">
        <v>343</v>
      </c>
      <c r="DC110" t="s">
        <v>344</v>
      </c>
      <c r="DD110" s="20">
        <v>0</v>
      </c>
      <c r="DE110" s="20"/>
      <c r="DF110" s="30">
        <v>1</v>
      </c>
      <c r="DG110" s="31"/>
    </row>
    <row r="111" spans="1:111" s="26" customFormat="1" x14ac:dyDescent="0.25">
      <c r="A111" s="32" t="s">
        <v>345</v>
      </c>
      <c r="B111" s="19">
        <v>0</v>
      </c>
      <c r="C111" s="20">
        <v>1</v>
      </c>
      <c r="D111" s="21">
        <v>43052</v>
      </c>
      <c r="E111" s="22" t="s">
        <v>1035</v>
      </c>
      <c r="F111" s="22" t="s">
        <v>1035</v>
      </c>
      <c r="G111" s="22" t="s">
        <v>1035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4">
        <v>0</v>
      </c>
      <c r="U111" s="25"/>
      <c r="V111" s="24">
        <v>0</v>
      </c>
      <c r="W111" s="25"/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5"/>
      <c r="AD111" s="23">
        <v>0</v>
      </c>
      <c r="AE111" s="24">
        <v>0</v>
      </c>
      <c r="AF111" s="23">
        <v>0</v>
      </c>
      <c r="AG111" s="23">
        <v>0</v>
      </c>
      <c r="AH111" s="23">
        <v>0</v>
      </c>
      <c r="AI111" s="24">
        <v>0</v>
      </c>
      <c r="AJ111" s="23">
        <v>0</v>
      </c>
      <c r="AK111" s="23">
        <v>139459</v>
      </c>
      <c r="AL111" s="24">
        <v>139459</v>
      </c>
      <c r="AM111" s="25"/>
      <c r="AN111" s="25"/>
      <c r="AO111" s="23">
        <v>0</v>
      </c>
      <c r="AP111" s="24">
        <v>0</v>
      </c>
      <c r="AQ111" s="24">
        <v>139459</v>
      </c>
      <c r="AR111" s="24">
        <v>139459</v>
      </c>
      <c r="AS111" s="24">
        <v>164420</v>
      </c>
      <c r="AT111" s="24">
        <v>8360.4</v>
      </c>
      <c r="AU111" s="24">
        <v>172780.4</v>
      </c>
      <c r="AV111" s="24">
        <v>-33321.399999999994</v>
      </c>
      <c r="AW111" s="22">
        <v>-0.20266026030896481</v>
      </c>
      <c r="AX111" s="24">
        <v>8221</v>
      </c>
      <c r="AY111" s="24">
        <v>-25100.399999999994</v>
      </c>
      <c r="BA111" s="23">
        <v>0</v>
      </c>
      <c r="BB111" s="23">
        <v>167208</v>
      </c>
      <c r="BC111" s="23">
        <v>132934</v>
      </c>
      <c r="BD111" s="24">
        <v>-34274</v>
      </c>
      <c r="BE111" s="24">
        <v>-34274</v>
      </c>
      <c r="BF111" s="24">
        <v>0</v>
      </c>
      <c r="BG111" s="24">
        <v>0</v>
      </c>
      <c r="BI111" s="23">
        <v>0</v>
      </c>
      <c r="BJ111" s="23">
        <v>0</v>
      </c>
      <c r="BK111" s="23">
        <v>0</v>
      </c>
      <c r="BL111" s="23">
        <v>0</v>
      </c>
      <c r="BM111" s="23">
        <v>0</v>
      </c>
      <c r="BN111" s="23">
        <v>0</v>
      </c>
      <c r="BO111" s="23">
        <v>0</v>
      </c>
      <c r="BP111" s="23">
        <v>0</v>
      </c>
      <c r="BQ111" s="23">
        <v>0</v>
      </c>
      <c r="BR111" s="23">
        <v>0</v>
      </c>
      <c r="BS111" s="23">
        <v>0</v>
      </c>
      <c r="BT111" s="23">
        <v>0</v>
      </c>
      <c r="BU111" s="23">
        <v>0</v>
      </c>
      <c r="BV111" s="25"/>
      <c r="BW111" s="23">
        <v>0</v>
      </c>
      <c r="BX111" s="25"/>
      <c r="BY111" s="23">
        <v>0</v>
      </c>
      <c r="BZ111" s="24">
        <v>0</v>
      </c>
      <c r="CB111" s="24">
        <v>0</v>
      </c>
      <c r="CC111" s="24">
        <v>0</v>
      </c>
      <c r="CD111" s="24">
        <v>0</v>
      </c>
      <c r="CE111" s="25"/>
      <c r="CF111" s="24">
        <v>0</v>
      </c>
      <c r="CG111" s="24">
        <v>0</v>
      </c>
      <c r="CH111" s="24">
        <v>0</v>
      </c>
      <c r="CI111" s="24">
        <v>0</v>
      </c>
      <c r="CJ111" s="24">
        <v>0</v>
      </c>
      <c r="CK111" s="24">
        <v>0</v>
      </c>
      <c r="CL111" s="24">
        <v>0</v>
      </c>
      <c r="CM111" s="24">
        <v>173280</v>
      </c>
      <c r="CN111" s="24">
        <v>173280</v>
      </c>
      <c r="CO111" s="25"/>
      <c r="CP111" s="25"/>
      <c r="CQ111" s="24">
        <v>0</v>
      </c>
      <c r="CR111" s="24">
        <v>0</v>
      </c>
      <c r="CS111" s="24">
        <v>173280</v>
      </c>
      <c r="CT111" s="24">
        <v>173280</v>
      </c>
      <c r="CU111" s="24">
        <v>168268</v>
      </c>
      <c r="CV111" s="24">
        <v>8221</v>
      </c>
      <c r="CW111" s="24">
        <v>176489</v>
      </c>
      <c r="CX111" s="24">
        <v>-3209</v>
      </c>
      <c r="CY111" s="22">
        <v>-1.8182436299146121E-2</v>
      </c>
      <c r="CZ111" s="24">
        <v>3209</v>
      </c>
      <c r="DA111" s="24">
        <v>0</v>
      </c>
      <c r="DB111" s="29" t="s">
        <v>345</v>
      </c>
      <c r="DC111" t="s">
        <v>346</v>
      </c>
      <c r="DD111" s="20">
        <v>0</v>
      </c>
      <c r="DE111" s="20"/>
      <c r="DF111" s="30" t="s">
        <v>1042</v>
      </c>
      <c r="DG111" s="6"/>
    </row>
    <row r="112" spans="1:111" s="26" customFormat="1" x14ac:dyDescent="0.25">
      <c r="A112" s="32" t="s">
        <v>347</v>
      </c>
      <c r="B112" s="19">
        <v>0</v>
      </c>
      <c r="C112" s="20">
        <v>1</v>
      </c>
      <c r="D112" s="21">
        <v>43060</v>
      </c>
      <c r="E112" s="22">
        <v>1</v>
      </c>
      <c r="F112" s="22">
        <v>1</v>
      </c>
      <c r="G112" s="22">
        <v>1</v>
      </c>
      <c r="H112" s="23">
        <v>33825</v>
      </c>
      <c r="I112" s="23">
        <v>56577</v>
      </c>
      <c r="J112" s="23">
        <v>0</v>
      </c>
      <c r="K112" s="23">
        <v>0</v>
      </c>
      <c r="L112" s="23">
        <v>315</v>
      </c>
      <c r="M112" s="23">
        <v>9786</v>
      </c>
      <c r="N112" s="23">
        <v>1232</v>
      </c>
      <c r="O112" s="23">
        <v>5853</v>
      </c>
      <c r="P112" s="23">
        <v>0</v>
      </c>
      <c r="Q112" s="23">
        <v>9600</v>
      </c>
      <c r="R112" s="23">
        <v>0</v>
      </c>
      <c r="S112" s="23">
        <v>11623</v>
      </c>
      <c r="T112" s="24">
        <v>128811</v>
      </c>
      <c r="U112" s="25"/>
      <c r="V112" s="24">
        <v>1200</v>
      </c>
      <c r="W112" s="25"/>
      <c r="X112" s="24">
        <v>1200</v>
      </c>
      <c r="Y112" s="24">
        <v>127611</v>
      </c>
      <c r="Z112" s="24">
        <v>300</v>
      </c>
      <c r="AA112" s="24">
        <v>0</v>
      </c>
      <c r="AB112" s="24">
        <v>0</v>
      </c>
      <c r="AC112" s="25"/>
      <c r="AD112" s="23">
        <v>0</v>
      </c>
      <c r="AE112" s="24">
        <v>500</v>
      </c>
      <c r="AF112" s="23">
        <v>0</v>
      </c>
      <c r="AG112" s="23">
        <v>0</v>
      </c>
      <c r="AH112" s="23">
        <v>0</v>
      </c>
      <c r="AI112" s="24">
        <v>0</v>
      </c>
      <c r="AJ112" s="23">
        <v>0</v>
      </c>
      <c r="AK112" s="23">
        <v>0</v>
      </c>
      <c r="AL112" s="24">
        <v>800</v>
      </c>
      <c r="AM112" s="25"/>
      <c r="AN112" s="25"/>
      <c r="AO112" s="23">
        <v>0</v>
      </c>
      <c r="AP112" s="24">
        <v>0</v>
      </c>
      <c r="AQ112" s="24">
        <v>800</v>
      </c>
      <c r="AR112" s="24">
        <v>128411</v>
      </c>
      <c r="AS112" s="24">
        <v>34844</v>
      </c>
      <c r="AT112" s="24">
        <v>0</v>
      </c>
      <c r="AU112" s="24">
        <v>34844</v>
      </c>
      <c r="AV112" s="24">
        <v>0</v>
      </c>
      <c r="AW112" s="22">
        <v>0</v>
      </c>
      <c r="AX112" s="24">
        <v>0</v>
      </c>
      <c r="AY112" s="24">
        <v>0</v>
      </c>
      <c r="BA112" s="23">
        <v>0</v>
      </c>
      <c r="BB112" s="23">
        <v>38421</v>
      </c>
      <c r="BC112" s="23">
        <v>120183</v>
      </c>
      <c r="BD112" s="24">
        <v>81762</v>
      </c>
      <c r="BE112" s="24">
        <v>81762</v>
      </c>
      <c r="BF112" s="24">
        <v>0</v>
      </c>
      <c r="BG112" s="24">
        <v>1200</v>
      </c>
      <c r="BI112" s="23">
        <v>38500</v>
      </c>
      <c r="BJ112" s="23">
        <v>69827</v>
      </c>
      <c r="BK112" s="23">
        <v>0</v>
      </c>
      <c r="BL112" s="23">
        <v>0</v>
      </c>
      <c r="BM112" s="23">
        <v>0</v>
      </c>
      <c r="BN112" s="23">
        <v>14375</v>
      </c>
      <c r="BO112" s="23">
        <v>1240</v>
      </c>
      <c r="BP112" s="23">
        <v>6205</v>
      </c>
      <c r="BQ112" s="23">
        <v>0</v>
      </c>
      <c r="BR112" s="23">
        <v>10200</v>
      </c>
      <c r="BS112" s="23">
        <v>0</v>
      </c>
      <c r="BT112" s="23">
        <v>12296</v>
      </c>
      <c r="BU112" s="23">
        <v>152643</v>
      </c>
      <c r="BV112" s="25"/>
      <c r="BW112" s="23">
        <v>1200</v>
      </c>
      <c r="BX112" s="25"/>
      <c r="BY112" s="23">
        <v>1200</v>
      </c>
      <c r="BZ112" s="24">
        <v>151443</v>
      </c>
      <c r="CB112" s="24">
        <v>300</v>
      </c>
      <c r="CC112" s="24">
        <v>0</v>
      </c>
      <c r="CD112" s="24">
        <v>0</v>
      </c>
      <c r="CE112" s="25"/>
      <c r="CF112" s="24">
        <v>0</v>
      </c>
      <c r="CG112" s="24">
        <v>500</v>
      </c>
      <c r="CH112" s="24">
        <v>0</v>
      </c>
      <c r="CI112" s="24">
        <v>0</v>
      </c>
      <c r="CJ112" s="24">
        <v>0</v>
      </c>
      <c r="CK112" s="24">
        <v>0</v>
      </c>
      <c r="CL112" s="24">
        <v>0</v>
      </c>
      <c r="CM112" s="24">
        <v>0</v>
      </c>
      <c r="CN112" s="24">
        <v>800</v>
      </c>
      <c r="CO112" s="25"/>
      <c r="CP112" s="25"/>
      <c r="CQ112" s="24">
        <v>0</v>
      </c>
      <c r="CR112" s="24">
        <v>0</v>
      </c>
      <c r="CS112" s="24">
        <v>800</v>
      </c>
      <c r="CT112" s="24">
        <v>152243</v>
      </c>
      <c r="CU112" s="24">
        <v>34519</v>
      </c>
      <c r="CV112" s="24">
        <v>0</v>
      </c>
      <c r="CW112" s="24">
        <v>34519</v>
      </c>
      <c r="CX112" s="24">
        <v>0</v>
      </c>
      <c r="CY112" s="22">
        <v>0</v>
      </c>
      <c r="CZ112" s="24">
        <v>0</v>
      </c>
      <c r="DA112" s="24">
        <v>0</v>
      </c>
      <c r="DB112" s="29" t="s">
        <v>347</v>
      </c>
      <c r="DC112" t="s">
        <v>348</v>
      </c>
      <c r="DD112" s="20">
        <v>0</v>
      </c>
      <c r="DE112" s="20"/>
      <c r="DF112" s="30" t="s">
        <v>1042</v>
      </c>
      <c r="DG112" s="6"/>
    </row>
    <row r="113" spans="1:111" s="26" customFormat="1" x14ac:dyDescent="0.25">
      <c r="A113" s="18" t="s">
        <v>349</v>
      </c>
      <c r="B113" s="19">
        <v>1</v>
      </c>
      <c r="C113" s="20">
        <v>1</v>
      </c>
      <c r="D113" s="21">
        <v>43077</v>
      </c>
      <c r="E113" s="22">
        <v>0.99238595712003042</v>
      </c>
      <c r="F113" s="22">
        <v>1</v>
      </c>
      <c r="G113" s="22">
        <v>1</v>
      </c>
      <c r="H113" s="23">
        <v>929488.41607144813</v>
      </c>
      <c r="I113" s="23">
        <v>24479799.927864864</v>
      </c>
      <c r="J113" s="23">
        <v>599029.5199999999</v>
      </c>
      <c r="K113" s="23">
        <v>2940.87</v>
      </c>
      <c r="L113" s="23">
        <v>509858.66</v>
      </c>
      <c r="M113" s="23">
        <v>2715807.3431809964</v>
      </c>
      <c r="N113" s="23">
        <v>54962.899280710029</v>
      </c>
      <c r="O113" s="23">
        <v>3473.3508499201066</v>
      </c>
      <c r="P113" s="23">
        <v>0</v>
      </c>
      <c r="Q113" s="23">
        <v>0</v>
      </c>
      <c r="R113" s="23">
        <v>0</v>
      </c>
      <c r="S113" s="23">
        <v>991897.35</v>
      </c>
      <c r="T113" s="24">
        <v>30287258.337247938</v>
      </c>
      <c r="U113" s="25"/>
      <c r="V113" s="24">
        <v>0</v>
      </c>
      <c r="W113" s="25"/>
      <c r="X113" s="24">
        <v>0</v>
      </c>
      <c r="Y113" s="24">
        <v>30287258.337247938</v>
      </c>
      <c r="Z113" s="24">
        <v>192636</v>
      </c>
      <c r="AA113" s="24">
        <v>0</v>
      </c>
      <c r="AB113" s="24">
        <v>0</v>
      </c>
      <c r="AC113" s="25"/>
      <c r="AD113" s="23">
        <v>0</v>
      </c>
      <c r="AE113" s="24">
        <v>21000</v>
      </c>
      <c r="AF113" s="23">
        <v>588352.85546830238</v>
      </c>
      <c r="AG113" s="23">
        <v>2882629.3089320865</v>
      </c>
      <c r="AH113" s="23">
        <v>0</v>
      </c>
      <c r="AI113" s="24">
        <v>0</v>
      </c>
      <c r="AJ113" s="23">
        <v>0</v>
      </c>
      <c r="AK113" s="23">
        <v>632330</v>
      </c>
      <c r="AL113" s="24">
        <v>4316948.1644003894</v>
      </c>
      <c r="AM113" s="25"/>
      <c r="AN113" s="25"/>
      <c r="AO113" s="23">
        <v>0</v>
      </c>
      <c r="AP113" s="24">
        <v>0</v>
      </c>
      <c r="AQ113" s="24">
        <v>4316948.1644003894</v>
      </c>
      <c r="AR113" s="24">
        <v>34604206.501648329</v>
      </c>
      <c r="AS113" s="24">
        <v>30401735</v>
      </c>
      <c r="AT113" s="24">
        <v>0</v>
      </c>
      <c r="AU113" s="24">
        <v>30401735</v>
      </c>
      <c r="AV113" s="24">
        <v>0</v>
      </c>
      <c r="AW113" s="22">
        <v>0</v>
      </c>
      <c r="AX113" s="24">
        <v>0</v>
      </c>
      <c r="AY113" s="24">
        <v>0</v>
      </c>
      <c r="BA113" s="23">
        <v>0</v>
      </c>
      <c r="BB113" s="23">
        <v>29340260</v>
      </c>
      <c r="BC113" s="23">
        <v>32752279.012312695</v>
      </c>
      <c r="BD113" s="24">
        <v>3412019.0123126954</v>
      </c>
      <c r="BE113" s="24">
        <v>3412019.0123126954</v>
      </c>
      <c r="BF113" s="24">
        <v>0</v>
      </c>
      <c r="BG113" s="24">
        <v>0</v>
      </c>
      <c r="BI113" s="23">
        <v>936673.02436591242</v>
      </c>
      <c r="BJ113" s="23">
        <v>25465475</v>
      </c>
      <c r="BK113" s="23">
        <v>585206.64400000009</v>
      </c>
      <c r="BL113" s="23">
        <v>10000</v>
      </c>
      <c r="BM113" s="23">
        <v>556048</v>
      </c>
      <c r="BN113" s="23">
        <v>2705920.225664</v>
      </c>
      <c r="BO113" s="23">
        <v>45000</v>
      </c>
      <c r="BP113" s="23">
        <v>4120</v>
      </c>
      <c r="BQ113" s="23">
        <v>0</v>
      </c>
      <c r="BR113" s="23">
        <v>0</v>
      </c>
      <c r="BS113" s="23">
        <v>0</v>
      </c>
      <c r="BT113" s="23">
        <v>1232256</v>
      </c>
      <c r="BU113" s="23">
        <v>31540698.894029915</v>
      </c>
      <c r="BV113" s="25"/>
      <c r="BW113" s="23">
        <v>0</v>
      </c>
      <c r="BX113" s="25"/>
      <c r="BY113" s="23">
        <v>0</v>
      </c>
      <c r="BZ113" s="24">
        <v>31540698.894029915</v>
      </c>
      <c r="CB113" s="24">
        <v>177648</v>
      </c>
      <c r="CC113" s="24">
        <v>0</v>
      </c>
      <c r="CD113" s="24">
        <v>0</v>
      </c>
      <c r="CE113" s="25"/>
      <c r="CF113" s="24">
        <v>0</v>
      </c>
      <c r="CG113" s="24">
        <v>21000</v>
      </c>
      <c r="CH113" s="24">
        <v>626081.48</v>
      </c>
      <c r="CI113" s="24">
        <v>3042718.4169999999</v>
      </c>
      <c r="CJ113" s="24">
        <v>75894.442772700422</v>
      </c>
      <c r="CK113" s="24">
        <v>0</v>
      </c>
      <c r="CL113" s="24">
        <v>0</v>
      </c>
      <c r="CM113" s="24">
        <v>549914</v>
      </c>
      <c r="CN113" s="24">
        <v>4493256.3397727003</v>
      </c>
      <c r="CO113" s="25"/>
      <c r="CP113" s="25"/>
      <c r="CQ113" s="24">
        <v>0</v>
      </c>
      <c r="CR113" s="24">
        <v>0</v>
      </c>
      <c r="CS113" s="24">
        <v>4493256.3397727003</v>
      </c>
      <c r="CT113" s="24">
        <v>36033955.233802617</v>
      </c>
      <c r="CU113" s="24">
        <v>30744578</v>
      </c>
      <c r="CV113" s="24">
        <v>0</v>
      </c>
      <c r="CW113" s="24">
        <v>30744578</v>
      </c>
      <c r="CX113" s="24">
        <v>0</v>
      </c>
      <c r="CY113" s="22">
        <v>0</v>
      </c>
      <c r="CZ113" s="24">
        <v>0</v>
      </c>
      <c r="DA113" s="24">
        <v>0</v>
      </c>
      <c r="DB113" s="29" t="s">
        <v>349</v>
      </c>
      <c r="DC113" t="s">
        <v>350</v>
      </c>
      <c r="DD113" s="20">
        <v>0</v>
      </c>
      <c r="DE113" s="20"/>
      <c r="DF113" s="30">
        <v>1</v>
      </c>
      <c r="DG113" s="31"/>
    </row>
    <row r="114" spans="1:111" s="26" customFormat="1" x14ac:dyDescent="0.25">
      <c r="A114" s="18" t="s">
        <v>351</v>
      </c>
      <c r="B114" s="19">
        <v>1</v>
      </c>
      <c r="C114" s="20">
        <v>1</v>
      </c>
      <c r="D114" s="21">
        <v>43040</v>
      </c>
      <c r="E114" s="22">
        <v>1</v>
      </c>
      <c r="F114" s="22">
        <v>1</v>
      </c>
      <c r="G114" s="22">
        <v>1</v>
      </c>
      <c r="H114" s="23">
        <v>573240.85</v>
      </c>
      <c r="I114" s="23">
        <v>6232371.0500000007</v>
      </c>
      <c r="J114" s="23">
        <v>179637.31</v>
      </c>
      <c r="K114" s="23">
        <v>0</v>
      </c>
      <c r="L114" s="23">
        <v>144153.71</v>
      </c>
      <c r="M114" s="23">
        <v>361314.51999999996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550013.18999999994</v>
      </c>
      <c r="T114" s="24">
        <v>8040730.629999999</v>
      </c>
      <c r="U114" s="25"/>
      <c r="V114" s="24">
        <v>0</v>
      </c>
      <c r="W114" s="25"/>
      <c r="X114" s="24">
        <v>0</v>
      </c>
      <c r="Y114" s="24">
        <v>8040730.629999999</v>
      </c>
      <c r="Z114" s="24">
        <v>105173</v>
      </c>
      <c r="AA114" s="24">
        <v>0</v>
      </c>
      <c r="AB114" s="24">
        <v>0</v>
      </c>
      <c r="AC114" s="25"/>
      <c r="AD114" s="23">
        <v>0</v>
      </c>
      <c r="AE114" s="24">
        <v>30412</v>
      </c>
      <c r="AF114" s="23">
        <v>297366</v>
      </c>
      <c r="AG114" s="23">
        <v>1033000</v>
      </c>
      <c r="AH114" s="23">
        <v>0</v>
      </c>
      <c r="AI114" s="24">
        <v>0</v>
      </c>
      <c r="AJ114" s="23">
        <v>0</v>
      </c>
      <c r="AK114" s="23">
        <v>507995</v>
      </c>
      <c r="AL114" s="24">
        <v>1973946</v>
      </c>
      <c r="AM114" s="25"/>
      <c r="AN114" s="25"/>
      <c r="AO114" s="23">
        <v>0</v>
      </c>
      <c r="AP114" s="24">
        <v>0</v>
      </c>
      <c r="AQ114" s="24">
        <v>1973946</v>
      </c>
      <c r="AR114" s="24">
        <v>10014676.629999999</v>
      </c>
      <c r="AS114" s="24">
        <v>9316819</v>
      </c>
      <c r="AT114" s="24">
        <v>0</v>
      </c>
      <c r="AU114" s="24">
        <v>9316819</v>
      </c>
      <c r="AV114" s="24">
        <v>0</v>
      </c>
      <c r="AW114" s="22">
        <v>0</v>
      </c>
      <c r="AX114" s="24">
        <v>0</v>
      </c>
      <c r="AY114" s="24">
        <v>0</v>
      </c>
      <c r="BA114" s="23">
        <v>0</v>
      </c>
      <c r="BB114" s="23">
        <v>9339510</v>
      </c>
      <c r="BC114" s="23">
        <v>9985876.8643054869</v>
      </c>
      <c r="BD114" s="24">
        <v>646366.8643054869</v>
      </c>
      <c r="BE114" s="24">
        <v>646366.8643054869</v>
      </c>
      <c r="BF114" s="24">
        <v>0</v>
      </c>
      <c r="BG114" s="24">
        <v>0</v>
      </c>
      <c r="BI114" s="23">
        <v>668415</v>
      </c>
      <c r="BJ114" s="23">
        <v>6001502</v>
      </c>
      <c r="BK114" s="23">
        <v>195587</v>
      </c>
      <c r="BL114" s="23">
        <v>0</v>
      </c>
      <c r="BM114" s="23">
        <v>149415</v>
      </c>
      <c r="BN114" s="23">
        <v>365950</v>
      </c>
      <c r="BO114" s="23">
        <v>0</v>
      </c>
      <c r="BP114" s="23">
        <v>0</v>
      </c>
      <c r="BQ114" s="23">
        <v>0</v>
      </c>
      <c r="BR114" s="23">
        <v>0</v>
      </c>
      <c r="BS114" s="23">
        <v>0</v>
      </c>
      <c r="BT114" s="23">
        <v>440497</v>
      </c>
      <c r="BU114" s="23">
        <v>7821366</v>
      </c>
      <c r="BV114" s="25"/>
      <c r="BW114" s="23">
        <v>0</v>
      </c>
      <c r="BX114" s="25"/>
      <c r="BY114" s="23">
        <v>0</v>
      </c>
      <c r="BZ114" s="24">
        <v>7821366</v>
      </c>
      <c r="CB114" s="24">
        <v>105173</v>
      </c>
      <c r="CC114" s="24">
        <v>0</v>
      </c>
      <c r="CD114" s="24">
        <v>0</v>
      </c>
      <c r="CE114" s="25"/>
      <c r="CF114" s="24">
        <v>0</v>
      </c>
      <c r="CG114" s="24">
        <v>30415</v>
      </c>
      <c r="CH114" s="24">
        <v>298945</v>
      </c>
      <c r="CI114" s="24">
        <v>1048488</v>
      </c>
      <c r="CJ114" s="24">
        <v>0</v>
      </c>
      <c r="CK114" s="24">
        <v>0</v>
      </c>
      <c r="CL114" s="24">
        <v>0</v>
      </c>
      <c r="CM114" s="24">
        <v>514999</v>
      </c>
      <c r="CN114" s="24">
        <v>1998020</v>
      </c>
      <c r="CO114" s="25"/>
      <c r="CP114" s="25"/>
      <c r="CQ114" s="24">
        <v>0</v>
      </c>
      <c r="CR114" s="24">
        <v>0</v>
      </c>
      <c r="CS114" s="24">
        <v>1998020</v>
      </c>
      <c r="CT114" s="24">
        <v>9819386</v>
      </c>
      <c r="CU114" s="24">
        <v>9272555</v>
      </c>
      <c r="CV114" s="24">
        <v>0</v>
      </c>
      <c r="CW114" s="24">
        <v>9272555</v>
      </c>
      <c r="CX114" s="24">
        <v>0</v>
      </c>
      <c r="CY114" s="22">
        <v>0</v>
      </c>
      <c r="CZ114" s="24">
        <v>0</v>
      </c>
      <c r="DA114" s="24">
        <v>0</v>
      </c>
      <c r="DB114" s="29" t="s">
        <v>351</v>
      </c>
      <c r="DC114" t="s">
        <v>352</v>
      </c>
      <c r="DD114" s="20">
        <v>0</v>
      </c>
      <c r="DE114" s="20"/>
      <c r="DF114" s="30">
        <v>1</v>
      </c>
      <c r="DG114" s="31"/>
    </row>
    <row r="115" spans="1:111" s="26" customFormat="1" x14ac:dyDescent="0.25">
      <c r="A115" s="32" t="s">
        <v>353</v>
      </c>
      <c r="B115" s="19">
        <v>0</v>
      </c>
      <c r="C115" s="20">
        <v>0</v>
      </c>
      <c r="D115" s="21"/>
      <c r="E115" s="22" t="s">
        <v>1035</v>
      </c>
      <c r="F115" s="22" t="s">
        <v>1035</v>
      </c>
      <c r="G115" s="22" t="s">
        <v>1035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4">
        <v>0</v>
      </c>
      <c r="U115" s="25"/>
      <c r="V115" s="24">
        <v>0</v>
      </c>
      <c r="W115" s="25"/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5"/>
      <c r="AD115" s="23">
        <v>0</v>
      </c>
      <c r="AE115" s="24">
        <v>0</v>
      </c>
      <c r="AF115" s="23">
        <v>0</v>
      </c>
      <c r="AG115" s="23">
        <v>0</v>
      </c>
      <c r="AH115" s="23">
        <v>0</v>
      </c>
      <c r="AI115" s="24">
        <v>0</v>
      </c>
      <c r="AJ115" s="23">
        <v>0</v>
      </c>
      <c r="AK115" s="23">
        <v>0</v>
      </c>
      <c r="AL115" s="24">
        <v>0</v>
      </c>
      <c r="AM115" s="25"/>
      <c r="AN115" s="25"/>
      <c r="AO115" s="23">
        <v>0</v>
      </c>
      <c r="AP115" s="24">
        <v>0</v>
      </c>
      <c r="AQ115" s="24">
        <v>0</v>
      </c>
      <c r="AR115" s="24">
        <v>0</v>
      </c>
      <c r="AS115" s="24">
        <v>0</v>
      </c>
      <c r="AT115" s="24">
        <v>0</v>
      </c>
      <c r="AU115" s="24">
        <v>0</v>
      </c>
      <c r="AV115" s="24">
        <v>0</v>
      </c>
      <c r="AW115" s="22">
        <v>0</v>
      </c>
      <c r="AX115" s="24">
        <v>0</v>
      </c>
      <c r="AY115" s="24">
        <v>0</v>
      </c>
      <c r="BA115" s="23">
        <v>0</v>
      </c>
      <c r="BB115" s="23">
        <v>0</v>
      </c>
      <c r="BC115" s="23">
        <v>0</v>
      </c>
      <c r="BD115" s="24">
        <v>0</v>
      </c>
      <c r="BE115" s="24">
        <v>0</v>
      </c>
      <c r="BF115" s="24">
        <v>0</v>
      </c>
      <c r="BG115" s="24">
        <v>0</v>
      </c>
      <c r="BI115" s="23">
        <v>0</v>
      </c>
      <c r="BJ115" s="23">
        <v>0</v>
      </c>
      <c r="BK115" s="23">
        <v>0</v>
      </c>
      <c r="BL115" s="23">
        <v>0</v>
      </c>
      <c r="BM115" s="23">
        <v>0</v>
      </c>
      <c r="BN115" s="23">
        <v>0</v>
      </c>
      <c r="BO115" s="23">
        <v>0</v>
      </c>
      <c r="BP115" s="23">
        <v>0</v>
      </c>
      <c r="BQ115" s="23">
        <v>0</v>
      </c>
      <c r="BR115" s="23">
        <v>0</v>
      </c>
      <c r="BS115" s="23">
        <v>0</v>
      </c>
      <c r="BT115" s="23">
        <v>0</v>
      </c>
      <c r="BU115" s="23">
        <v>0</v>
      </c>
      <c r="BV115" s="25"/>
      <c r="BW115" s="23">
        <v>0</v>
      </c>
      <c r="BX115" s="25"/>
      <c r="BY115" s="23">
        <v>0</v>
      </c>
      <c r="BZ115" s="24">
        <v>0</v>
      </c>
      <c r="CB115" s="24">
        <v>0</v>
      </c>
      <c r="CC115" s="24">
        <v>0</v>
      </c>
      <c r="CD115" s="24">
        <v>0</v>
      </c>
      <c r="CE115" s="25"/>
      <c r="CF115" s="24">
        <v>0</v>
      </c>
      <c r="CG115" s="24">
        <v>0</v>
      </c>
      <c r="CH115" s="24">
        <v>0</v>
      </c>
      <c r="CI115" s="24">
        <v>0</v>
      </c>
      <c r="CJ115" s="24">
        <v>0</v>
      </c>
      <c r="CK115" s="24">
        <v>0</v>
      </c>
      <c r="CL115" s="24">
        <v>0</v>
      </c>
      <c r="CM115" s="24">
        <v>0</v>
      </c>
      <c r="CN115" s="24">
        <v>0</v>
      </c>
      <c r="CO115" s="25"/>
      <c r="CP115" s="25"/>
      <c r="CQ115" s="24">
        <v>0</v>
      </c>
      <c r="CR115" s="24">
        <v>0</v>
      </c>
      <c r="CS115" s="24">
        <v>0</v>
      </c>
      <c r="CT115" s="24">
        <v>0</v>
      </c>
      <c r="CU115" s="24">
        <v>0</v>
      </c>
      <c r="CV115" s="24">
        <v>0</v>
      </c>
      <c r="CW115" s="24">
        <v>0</v>
      </c>
      <c r="CX115" s="24">
        <v>0</v>
      </c>
      <c r="CY115" s="22">
        <v>0</v>
      </c>
      <c r="CZ115" s="24">
        <v>0</v>
      </c>
      <c r="DA115" s="24">
        <v>0</v>
      </c>
      <c r="DB115" s="29" t="s">
        <v>353</v>
      </c>
      <c r="DC115" t="s">
        <v>354</v>
      </c>
      <c r="DD115" s="20">
        <v>0</v>
      </c>
      <c r="DE115" s="20"/>
      <c r="DF115" s="30" t="s">
        <v>1042</v>
      </c>
      <c r="DG115" s="6"/>
    </row>
    <row r="116" spans="1:111" s="26" customFormat="1" x14ac:dyDescent="0.25">
      <c r="A116" s="32" t="s">
        <v>355</v>
      </c>
      <c r="B116" s="19">
        <v>0</v>
      </c>
      <c r="C116" s="20">
        <v>1</v>
      </c>
      <c r="D116" s="21">
        <v>43125</v>
      </c>
      <c r="E116" s="22" t="s">
        <v>1035</v>
      </c>
      <c r="F116" s="22" t="s">
        <v>1035</v>
      </c>
      <c r="G116" s="22" t="s">
        <v>1035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4">
        <v>0</v>
      </c>
      <c r="U116" s="25"/>
      <c r="V116" s="24">
        <v>0</v>
      </c>
      <c r="W116" s="25"/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5"/>
      <c r="AD116" s="23">
        <v>0</v>
      </c>
      <c r="AE116" s="24">
        <v>0</v>
      </c>
      <c r="AF116" s="23">
        <v>0</v>
      </c>
      <c r="AG116" s="23">
        <v>0</v>
      </c>
      <c r="AH116" s="23">
        <v>0</v>
      </c>
      <c r="AI116" s="24">
        <v>0</v>
      </c>
      <c r="AJ116" s="23">
        <v>0</v>
      </c>
      <c r="AK116" s="23">
        <v>0</v>
      </c>
      <c r="AL116" s="24">
        <v>0</v>
      </c>
      <c r="AM116" s="25"/>
      <c r="AN116" s="25"/>
      <c r="AO116" s="23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2">
        <v>0</v>
      </c>
      <c r="AX116" s="24">
        <v>0</v>
      </c>
      <c r="AY116" s="24">
        <v>0</v>
      </c>
      <c r="BA116" s="23">
        <v>0</v>
      </c>
      <c r="BB116" s="23">
        <v>0</v>
      </c>
      <c r="BC116" s="23">
        <v>0</v>
      </c>
      <c r="BD116" s="24">
        <v>0</v>
      </c>
      <c r="BE116" s="24">
        <v>0</v>
      </c>
      <c r="BF116" s="24">
        <v>0</v>
      </c>
      <c r="BG116" s="24">
        <v>0</v>
      </c>
      <c r="BI116" s="23">
        <v>0</v>
      </c>
      <c r="BJ116" s="23">
        <v>0</v>
      </c>
      <c r="BK116" s="23">
        <v>0</v>
      </c>
      <c r="BL116" s="23">
        <v>0</v>
      </c>
      <c r="BM116" s="23">
        <v>0</v>
      </c>
      <c r="BN116" s="23">
        <v>0</v>
      </c>
      <c r="BO116" s="23">
        <v>0</v>
      </c>
      <c r="BP116" s="23">
        <v>0</v>
      </c>
      <c r="BQ116" s="23">
        <v>0</v>
      </c>
      <c r="BR116" s="23">
        <v>0</v>
      </c>
      <c r="BS116" s="23">
        <v>0</v>
      </c>
      <c r="BT116" s="23">
        <v>0</v>
      </c>
      <c r="BU116" s="23">
        <v>0</v>
      </c>
      <c r="BV116" s="25"/>
      <c r="BW116" s="23">
        <v>0</v>
      </c>
      <c r="BX116" s="25"/>
      <c r="BY116" s="23">
        <v>0</v>
      </c>
      <c r="BZ116" s="24">
        <v>0</v>
      </c>
      <c r="CB116" s="24">
        <v>0</v>
      </c>
      <c r="CC116" s="24">
        <v>0</v>
      </c>
      <c r="CD116" s="24">
        <v>0</v>
      </c>
      <c r="CE116" s="25"/>
      <c r="CF116" s="24">
        <v>0</v>
      </c>
      <c r="CG116" s="24">
        <v>0</v>
      </c>
      <c r="CH116" s="24">
        <v>0</v>
      </c>
      <c r="CI116" s="24">
        <v>0</v>
      </c>
      <c r="CJ116" s="24">
        <v>0</v>
      </c>
      <c r="CK116" s="24">
        <v>0</v>
      </c>
      <c r="CL116" s="24">
        <v>0</v>
      </c>
      <c r="CM116" s="24">
        <v>0</v>
      </c>
      <c r="CN116" s="24">
        <v>0</v>
      </c>
      <c r="CO116" s="25"/>
      <c r="CP116" s="25"/>
      <c r="CQ116" s="24">
        <v>0</v>
      </c>
      <c r="CR116" s="24">
        <v>0</v>
      </c>
      <c r="CS116" s="24">
        <v>0</v>
      </c>
      <c r="CT116" s="24">
        <v>0</v>
      </c>
      <c r="CU116" s="24">
        <v>0</v>
      </c>
      <c r="CV116" s="24">
        <v>0</v>
      </c>
      <c r="CW116" s="24">
        <v>0</v>
      </c>
      <c r="CX116" s="24">
        <v>0</v>
      </c>
      <c r="CY116" s="22">
        <v>0</v>
      </c>
      <c r="CZ116" s="24">
        <v>0</v>
      </c>
      <c r="DA116" s="24">
        <v>0</v>
      </c>
      <c r="DB116" s="29" t="s">
        <v>355</v>
      </c>
      <c r="DC116" t="s">
        <v>356</v>
      </c>
      <c r="DD116" s="20">
        <v>0</v>
      </c>
      <c r="DE116" s="20"/>
      <c r="DF116" s="30" t="s">
        <v>1042</v>
      </c>
      <c r="DG116" s="6"/>
    </row>
    <row r="117" spans="1:111" s="26" customFormat="1" x14ac:dyDescent="0.25">
      <c r="A117" s="18" t="s">
        <v>357</v>
      </c>
      <c r="B117" s="19">
        <v>1</v>
      </c>
      <c r="C117" s="20">
        <v>1</v>
      </c>
      <c r="D117" s="21">
        <v>43039</v>
      </c>
      <c r="E117" s="22">
        <v>1</v>
      </c>
      <c r="F117" s="22">
        <v>1</v>
      </c>
      <c r="G117" s="22">
        <v>1</v>
      </c>
      <c r="H117" s="23">
        <v>1524951.8</v>
      </c>
      <c r="I117" s="23">
        <v>11645367.900000002</v>
      </c>
      <c r="J117" s="23">
        <v>332824.33999999997</v>
      </c>
      <c r="K117" s="23">
        <v>657.33</v>
      </c>
      <c r="L117" s="23">
        <v>222794.87</v>
      </c>
      <c r="M117" s="23">
        <v>1121823.5899999999</v>
      </c>
      <c r="N117" s="23">
        <v>0</v>
      </c>
      <c r="O117" s="23">
        <v>0</v>
      </c>
      <c r="P117" s="23">
        <v>0</v>
      </c>
      <c r="Q117" s="23">
        <v>31232.18</v>
      </c>
      <c r="R117" s="23">
        <v>0</v>
      </c>
      <c r="S117" s="23">
        <v>2105189.73</v>
      </c>
      <c r="T117" s="24">
        <v>16984841.740000002</v>
      </c>
      <c r="U117" s="25"/>
      <c r="V117" s="24">
        <v>0</v>
      </c>
      <c r="W117" s="25"/>
      <c r="X117" s="24">
        <v>0</v>
      </c>
      <c r="Y117" s="24">
        <v>16984841.740000002</v>
      </c>
      <c r="Z117" s="24">
        <v>185957</v>
      </c>
      <c r="AA117" s="24">
        <v>0</v>
      </c>
      <c r="AB117" s="24">
        <v>0</v>
      </c>
      <c r="AC117" s="25"/>
      <c r="AD117" s="23">
        <v>0</v>
      </c>
      <c r="AE117" s="24">
        <v>552403</v>
      </c>
      <c r="AF117" s="23">
        <v>873392</v>
      </c>
      <c r="AG117" s="23">
        <v>2672287</v>
      </c>
      <c r="AH117" s="23">
        <v>560898</v>
      </c>
      <c r="AI117" s="24">
        <v>0</v>
      </c>
      <c r="AJ117" s="23">
        <v>0</v>
      </c>
      <c r="AK117" s="23">
        <v>3589345.99</v>
      </c>
      <c r="AL117" s="24">
        <v>8434282.9900000002</v>
      </c>
      <c r="AM117" s="25"/>
      <c r="AN117" s="25"/>
      <c r="AO117" s="23">
        <v>29955.586728323218</v>
      </c>
      <c r="AP117" s="24">
        <v>29955.586728323218</v>
      </c>
      <c r="AQ117" s="24">
        <v>8404327.403271677</v>
      </c>
      <c r="AR117" s="24">
        <v>25389169.143271677</v>
      </c>
      <c r="AS117" s="24">
        <v>21715392.357180249</v>
      </c>
      <c r="AT117" s="24">
        <v>0</v>
      </c>
      <c r="AU117" s="24">
        <v>21715392.357180249</v>
      </c>
      <c r="AV117" s="24">
        <v>0</v>
      </c>
      <c r="AW117" s="22">
        <v>0</v>
      </c>
      <c r="AX117" s="24">
        <v>0</v>
      </c>
      <c r="AY117" s="24">
        <v>0</v>
      </c>
      <c r="BA117" s="23">
        <v>0</v>
      </c>
      <c r="BB117" s="23">
        <v>21914421.357180249</v>
      </c>
      <c r="BC117" s="23">
        <v>26331015</v>
      </c>
      <c r="BD117" s="24">
        <v>4416593.6428197511</v>
      </c>
      <c r="BE117" s="24">
        <v>4416593.6428197511</v>
      </c>
      <c r="BF117" s="24">
        <v>0</v>
      </c>
      <c r="BG117" s="24">
        <v>0</v>
      </c>
      <c r="BI117" s="23">
        <v>1513879</v>
      </c>
      <c r="BJ117" s="23">
        <v>12339957</v>
      </c>
      <c r="BK117" s="23">
        <v>352715</v>
      </c>
      <c r="BL117" s="23">
        <v>1000</v>
      </c>
      <c r="BM117" s="23">
        <v>238337</v>
      </c>
      <c r="BN117" s="23">
        <v>1009805</v>
      </c>
      <c r="BO117" s="23">
        <v>0</v>
      </c>
      <c r="BP117" s="23">
        <v>0</v>
      </c>
      <c r="BQ117" s="23">
        <v>0</v>
      </c>
      <c r="BR117" s="23">
        <v>52000</v>
      </c>
      <c r="BS117" s="23">
        <v>0</v>
      </c>
      <c r="BT117" s="23">
        <v>1318023</v>
      </c>
      <c r="BU117" s="23">
        <v>16825716</v>
      </c>
      <c r="BV117" s="25"/>
      <c r="BW117" s="23">
        <v>0</v>
      </c>
      <c r="BX117" s="25"/>
      <c r="BY117" s="23">
        <v>0</v>
      </c>
      <c r="BZ117" s="24">
        <v>16825716</v>
      </c>
      <c r="CB117" s="24">
        <v>185957</v>
      </c>
      <c r="CC117" s="24">
        <v>0</v>
      </c>
      <c r="CD117" s="24">
        <v>0</v>
      </c>
      <c r="CE117" s="25"/>
      <c r="CF117" s="24">
        <v>0</v>
      </c>
      <c r="CG117" s="24">
        <v>552403</v>
      </c>
      <c r="CH117" s="24">
        <v>892341</v>
      </c>
      <c r="CI117" s="24">
        <v>3856246</v>
      </c>
      <c r="CJ117" s="24">
        <v>902027</v>
      </c>
      <c r="CK117" s="24">
        <v>0</v>
      </c>
      <c r="CL117" s="24">
        <v>0</v>
      </c>
      <c r="CM117" s="24">
        <v>3950845</v>
      </c>
      <c r="CN117" s="24">
        <v>10339819</v>
      </c>
      <c r="CO117" s="25"/>
      <c r="CP117" s="25"/>
      <c r="CQ117" s="24">
        <v>41223.590864476013</v>
      </c>
      <c r="CR117" s="24">
        <v>41223.590864476013</v>
      </c>
      <c r="CS117" s="24">
        <v>10298595.409135524</v>
      </c>
      <c r="CT117" s="24">
        <v>27124311.409135524</v>
      </c>
      <c r="CU117" s="24">
        <v>21802164.357180249</v>
      </c>
      <c r="CV117" s="24">
        <v>0</v>
      </c>
      <c r="CW117" s="24">
        <v>21802164.357180249</v>
      </c>
      <c r="CX117" s="24">
        <v>0</v>
      </c>
      <c r="CY117" s="22">
        <v>0</v>
      </c>
      <c r="CZ117" s="24">
        <v>0</v>
      </c>
      <c r="DA117" s="24">
        <v>0</v>
      </c>
      <c r="DB117" s="29" t="s">
        <v>357</v>
      </c>
      <c r="DC117" t="s">
        <v>358</v>
      </c>
      <c r="DD117" s="20">
        <v>0</v>
      </c>
      <c r="DE117" s="20"/>
      <c r="DF117" s="30">
        <v>1</v>
      </c>
      <c r="DG117" s="31"/>
    </row>
    <row r="118" spans="1:111" s="26" customFormat="1" x14ac:dyDescent="0.25">
      <c r="A118" s="32" t="s">
        <v>359</v>
      </c>
      <c r="B118" s="19">
        <v>0</v>
      </c>
      <c r="C118" s="20">
        <v>1</v>
      </c>
      <c r="D118" s="21">
        <v>43012</v>
      </c>
      <c r="E118" s="22" t="s">
        <v>1035</v>
      </c>
      <c r="F118" s="22" t="s">
        <v>1035</v>
      </c>
      <c r="G118" s="22" t="s">
        <v>1035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4">
        <v>0</v>
      </c>
      <c r="U118" s="25"/>
      <c r="V118" s="24">
        <v>0</v>
      </c>
      <c r="W118" s="25"/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5"/>
      <c r="AD118" s="23">
        <v>0</v>
      </c>
      <c r="AE118" s="24">
        <v>0</v>
      </c>
      <c r="AF118" s="23">
        <v>0</v>
      </c>
      <c r="AG118" s="23">
        <v>0</v>
      </c>
      <c r="AH118" s="23">
        <v>0</v>
      </c>
      <c r="AI118" s="24">
        <v>0</v>
      </c>
      <c r="AJ118" s="23">
        <v>0</v>
      </c>
      <c r="AK118" s="23">
        <v>0</v>
      </c>
      <c r="AL118" s="24">
        <v>0</v>
      </c>
      <c r="AM118" s="25"/>
      <c r="AN118" s="25"/>
      <c r="AO118" s="23">
        <v>0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2">
        <v>0</v>
      </c>
      <c r="AX118" s="24">
        <v>0</v>
      </c>
      <c r="AY118" s="24">
        <v>0</v>
      </c>
      <c r="BA118" s="23">
        <v>0</v>
      </c>
      <c r="BB118" s="23">
        <v>0</v>
      </c>
      <c r="BC118" s="23">
        <v>0</v>
      </c>
      <c r="BD118" s="24">
        <v>0</v>
      </c>
      <c r="BE118" s="24">
        <v>0</v>
      </c>
      <c r="BF118" s="24">
        <v>0</v>
      </c>
      <c r="BG118" s="24">
        <v>0</v>
      </c>
      <c r="BI118" s="23">
        <v>0</v>
      </c>
      <c r="BJ118" s="23">
        <v>0</v>
      </c>
      <c r="BK118" s="23">
        <v>0</v>
      </c>
      <c r="BL118" s="23">
        <v>0</v>
      </c>
      <c r="BM118" s="23">
        <v>0</v>
      </c>
      <c r="BN118" s="23">
        <v>0</v>
      </c>
      <c r="BO118" s="23">
        <v>0</v>
      </c>
      <c r="BP118" s="23">
        <v>0</v>
      </c>
      <c r="BQ118" s="23">
        <v>0</v>
      </c>
      <c r="BR118" s="23">
        <v>0</v>
      </c>
      <c r="BS118" s="23">
        <v>0</v>
      </c>
      <c r="BT118" s="23">
        <v>0</v>
      </c>
      <c r="BU118" s="23">
        <v>0</v>
      </c>
      <c r="BV118" s="25"/>
      <c r="BW118" s="23">
        <v>0</v>
      </c>
      <c r="BX118" s="25"/>
      <c r="BY118" s="23">
        <v>0</v>
      </c>
      <c r="BZ118" s="24">
        <v>0</v>
      </c>
      <c r="CB118" s="24">
        <v>0</v>
      </c>
      <c r="CC118" s="24">
        <v>0</v>
      </c>
      <c r="CD118" s="24">
        <v>0</v>
      </c>
      <c r="CE118" s="25"/>
      <c r="CF118" s="24">
        <v>0</v>
      </c>
      <c r="CG118" s="24">
        <v>0</v>
      </c>
      <c r="CH118" s="24">
        <v>0</v>
      </c>
      <c r="CI118" s="24">
        <v>0</v>
      </c>
      <c r="CJ118" s="24">
        <v>0</v>
      </c>
      <c r="CK118" s="24">
        <v>0</v>
      </c>
      <c r="CL118" s="24">
        <v>0</v>
      </c>
      <c r="CM118" s="24">
        <v>0</v>
      </c>
      <c r="CN118" s="24">
        <v>0</v>
      </c>
      <c r="CO118" s="25"/>
      <c r="CP118" s="25"/>
      <c r="CQ118" s="24">
        <v>0</v>
      </c>
      <c r="CR118" s="24">
        <v>0</v>
      </c>
      <c r="CS118" s="24">
        <v>0</v>
      </c>
      <c r="CT118" s="24">
        <v>0</v>
      </c>
      <c r="CU118" s="24">
        <v>0</v>
      </c>
      <c r="CV118" s="24">
        <v>0</v>
      </c>
      <c r="CW118" s="24">
        <v>0</v>
      </c>
      <c r="CX118" s="24">
        <v>0</v>
      </c>
      <c r="CY118" s="22">
        <v>0</v>
      </c>
      <c r="CZ118" s="24">
        <v>0</v>
      </c>
      <c r="DA118" s="24">
        <v>0</v>
      </c>
      <c r="DB118" s="29" t="s">
        <v>359</v>
      </c>
      <c r="DC118" t="s">
        <v>360</v>
      </c>
      <c r="DD118" s="20">
        <v>0</v>
      </c>
      <c r="DE118" s="20"/>
      <c r="DF118" s="30" t="s">
        <v>1042</v>
      </c>
      <c r="DG118" s="6"/>
    </row>
    <row r="119" spans="1:111" s="26" customFormat="1" x14ac:dyDescent="0.25">
      <c r="A119" s="32" t="s">
        <v>361</v>
      </c>
      <c r="B119" s="19">
        <v>0</v>
      </c>
      <c r="C119" s="20">
        <v>1</v>
      </c>
      <c r="D119" s="21">
        <v>43084</v>
      </c>
      <c r="E119" s="22" t="s">
        <v>1035</v>
      </c>
      <c r="F119" s="22" t="s">
        <v>1035</v>
      </c>
      <c r="G119" s="22" t="s">
        <v>1035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4">
        <v>0</v>
      </c>
      <c r="U119" s="25"/>
      <c r="V119" s="24">
        <v>0</v>
      </c>
      <c r="W119" s="25"/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5"/>
      <c r="AD119" s="23">
        <v>0</v>
      </c>
      <c r="AE119" s="24">
        <v>0</v>
      </c>
      <c r="AF119" s="23">
        <v>0</v>
      </c>
      <c r="AG119" s="23">
        <v>0</v>
      </c>
      <c r="AH119" s="23">
        <v>0</v>
      </c>
      <c r="AI119" s="24">
        <v>0</v>
      </c>
      <c r="AJ119" s="23">
        <v>0</v>
      </c>
      <c r="AK119" s="23">
        <v>0</v>
      </c>
      <c r="AL119" s="24">
        <v>0</v>
      </c>
      <c r="AM119" s="25"/>
      <c r="AN119" s="25"/>
      <c r="AO119" s="23">
        <v>0</v>
      </c>
      <c r="AP119" s="24">
        <v>0</v>
      </c>
      <c r="AQ119" s="24">
        <v>0</v>
      </c>
      <c r="AR119" s="24">
        <v>0</v>
      </c>
      <c r="AS119" s="24">
        <v>119349</v>
      </c>
      <c r="AT119" s="24">
        <v>4676.9000000000005</v>
      </c>
      <c r="AU119" s="24">
        <v>124025.9</v>
      </c>
      <c r="AV119" s="24">
        <v>-124025.9</v>
      </c>
      <c r="AW119" s="22">
        <v>-1.039186754811519</v>
      </c>
      <c r="AX119" s="24">
        <v>5967.4500000000007</v>
      </c>
      <c r="AY119" s="24">
        <v>-118058.45</v>
      </c>
      <c r="BA119" s="23">
        <v>0</v>
      </c>
      <c r="BB119" s="23">
        <v>93538</v>
      </c>
      <c r="BC119" s="23">
        <v>0</v>
      </c>
      <c r="BD119" s="24">
        <v>-93538</v>
      </c>
      <c r="BE119" s="24">
        <v>-93538</v>
      </c>
      <c r="BF119" s="24">
        <v>0</v>
      </c>
      <c r="BG119" s="24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5"/>
      <c r="BW119" s="23">
        <v>0</v>
      </c>
      <c r="BX119" s="25"/>
      <c r="BY119" s="23">
        <v>0</v>
      </c>
      <c r="BZ119" s="24">
        <v>0</v>
      </c>
      <c r="CB119" s="24">
        <v>0</v>
      </c>
      <c r="CC119" s="24">
        <v>0</v>
      </c>
      <c r="CD119" s="24">
        <v>0</v>
      </c>
      <c r="CE119" s="25"/>
      <c r="CF119" s="24">
        <v>0</v>
      </c>
      <c r="CG119" s="24">
        <v>0</v>
      </c>
      <c r="CH119" s="24">
        <v>0</v>
      </c>
      <c r="CI119" s="24"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v>0</v>
      </c>
      <c r="CO119" s="25"/>
      <c r="CP119" s="25"/>
      <c r="CQ119" s="24">
        <v>0</v>
      </c>
      <c r="CR119" s="24">
        <v>0</v>
      </c>
      <c r="CS119" s="24">
        <v>0</v>
      </c>
      <c r="CT119" s="24">
        <v>0</v>
      </c>
      <c r="CU119" s="24">
        <v>134168</v>
      </c>
      <c r="CV119" s="24">
        <v>5967.4500000000007</v>
      </c>
      <c r="CW119" s="24">
        <v>140135.45000000001</v>
      </c>
      <c r="CX119" s="24">
        <v>-140135.45000000001</v>
      </c>
      <c r="CY119" s="22">
        <v>-1</v>
      </c>
      <c r="CZ119" s="24">
        <v>6708.4000000000005</v>
      </c>
      <c r="DA119" s="24">
        <v>-133427.05000000002</v>
      </c>
      <c r="DB119" s="29" t="s">
        <v>361</v>
      </c>
      <c r="DC119" t="s">
        <v>362</v>
      </c>
      <c r="DD119" s="20">
        <v>0</v>
      </c>
      <c r="DE119" s="20"/>
      <c r="DF119" s="30" t="s">
        <v>1042</v>
      </c>
      <c r="DG119" s="6"/>
    </row>
    <row r="120" spans="1:111" s="26" customFormat="1" x14ac:dyDescent="0.25">
      <c r="A120" s="18" t="s">
        <v>363</v>
      </c>
      <c r="B120" s="19">
        <v>1</v>
      </c>
      <c r="C120" s="20">
        <v>1</v>
      </c>
      <c r="D120" s="21">
        <v>43038</v>
      </c>
      <c r="E120" s="22">
        <v>1</v>
      </c>
      <c r="F120" s="22">
        <v>1</v>
      </c>
      <c r="G120" s="22">
        <v>1</v>
      </c>
      <c r="H120" s="23">
        <v>392462.28</v>
      </c>
      <c r="I120" s="23">
        <v>4211185.38</v>
      </c>
      <c r="J120" s="23">
        <v>120699.42000000001</v>
      </c>
      <c r="K120" s="23">
        <v>30000</v>
      </c>
      <c r="L120" s="23">
        <v>213997.55</v>
      </c>
      <c r="M120" s="23">
        <v>514159.47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719479.07000000007</v>
      </c>
      <c r="T120" s="24">
        <v>6201983.1699999999</v>
      </c>
      <c r="U120" s="25"/>
      <c r="V120" s="24">
        <v>0</v>
      </c>
      <c r="W120" s="25"/>
      <c r="X120" s="24">
        <v>0</v>
      </c>
      <c r="Y120" s="24">
        <v>6201983.1699999999</v>
      </c>
      <c r="Z120" s="24">
        <v>86706.85</v>
      </c>
      <c r="AA120" s="24">
        <v>0</v>
      </c>
      <c r="AB120" s="24">
        <v>0</v>
      </c>
      <c r="AC120" s="25"/>
      <c r="AD120" s="23">
        <v>0</v>
      </c>
      <c r="AE120" s="24">
        <v>0</v>
      </c>
      <c r="AF120" s="23">
        <v>314211</v>
      </c>
      <c r="AG120" s="23">
        <v>642963</v>
      </c>
      <c r="AH120" s="23">
        <v>0</v>
      </c>
      <c r="AI120" s="24">
        <v>0</v>
      </c>
      <c r="AJ120" s="23">
        <v>0</v>
      </c>
      <c r="AK120" s="23">
        <v>809331</v>
      </c>
      <c r="AL120" s="24">
        <v>1853211.85</v>
      </c>
      <c r="AM120" s="25"/>
      <c r="AN120" s="25"/>
      <c r="AO120" s="23">
        <v>70647.153216781269</v>
      </c>
      <c r="AP120" s="24">
        <v>70647.153216781269</v>
      </c>
      <c r="AQ120" s="24">
        <v>1782564.6967832188</v>
      </c>
      <c r="AR120" s="24">
        <v>7984547.8667832185</v>
      </c>
      <c r="AS120" s="24">
        <v>5874153.9951718748</v>
      </c>
      <c r="AT120" s="24">
        <v>0</v>
      </c>
      <c r="AU120" s="24">
        <v>5874153.9951718748</v>
      </c>
      <c r="AV120" s="24">
        <v>0</v>
      </c>
      <c r="AW120" s="22">
        <v>0</v>
      </c>
      <c r="AX120" s="24">
        <v>0</v>
      </c>
      <c r="AY120" s="24">
        <v>0</v>
      </c>
      <c r="BA120" s="23">
        <v>14519</v>
      </c>
      <c r="BB120" s="23">
        <v>6215146.9951718748</v>
      </c>
      <c r="BC120" s="23">
        <v>7835389.5541788638</v>
      </c>
      <c r="BD120" s="24">
        <v>1620242.559006989</v>
      </c>
      <c r="BE120" s="24">
        <v>1605723.559006989</v>
      </c>
      <c r="BF120" s="24">
        <v>0</v>
      </c>
      <c r="BG120" s="24">
        <v>0</v>
      </c>
      <c r="BI120" s="23">
        <v>384664.75</v>
      </c>
      <c r="BJ120" s="23">
        <v>4361059.0600000005</v>
      </c>
      <c r="BK120" s="23">
        <v>155848</v>
      </c>
      <c r="BL120" s="23">
        <v>0</v>
      </c>
      <c r="BM120" s="23">
        <v>233595.61000000002</v>
      </c>
      <c r="BN120" s="23">
        <v>519222.70999999996</v>
      </c>
      <c r="BO120" s="23">
        <v>0</v>
      </c>
      <c r="BP120" s="23">
        <v>0</v>
      </c>
      <c r="BQ120" s="23">
        <v>0</v>
      </c>
      <c r="BR120" s="23">
        <v>0</v>
      </c>
      <c r="BS120" s="23">
        <v>0</v>
      </c>
      <c r="BT120" s="23">
        <v>818883.78837064747</v>
      </c>
      <c r="BU120" s="23">
        <v>6473273.9183706483</v>
      </c>
      <c r="BV120" s="25"/>
      <c r="BW120" s="23">
        <v>10000</v>
      </c>
      <c r="BX120" s="25"/>
      <c r="BY120" s="23">
        <v>10000</v>
      </c>
      <c r="BZ120" s="24">
        <v>6463273.9183706483</v>
      </c>
      <c r="CB120" s="24">
        <v>98763.83</v>
      </c>
      <c r="CC120" s="24">
        <v>0</v>
      </c>
      <c r="CD120" s="24">
        <v>0</v>
      </c>
      <c r="CE120" s="25"/>
      <c r="CF120" s="24">
        <v>0</v>
      </c>
      <c r="CG120" s="24">
        <v>0</v>
      </c>
      <c r="CH120" s="24">
        <v>352695</v>
      </c>
      <c r="CI120" s="24">
        <v>653926</v>
      </c>
      <c r="CJ120" s="24">
        <v>34651.199999999997</v>
      </c>
      <c r="CK120" s="24">
        <v>0</v>
      </c>
      <c r="CL120" s="24">
        <v>0</v>
      </c>
      <c r="CM120" s="24">
        <v>1015955</v>
      </c>
      <c r="CN120" s="24">
        <v>2155991.0300000003</v>
      </c>
      <c r="CO120" s="25"/>
      <c r="CP120" s="25"/>
      <c r="CQ120" s="24">
        <v>75337.518148419869</v>
      </c>
      <c r="CR120" s="24">
        <v>75337.518148419869</v>
      </c>
      <c r="CS120" s="24">
        <v>2080653.5118515803</v>
      </c>
      <c r="CT120" s="24">
        <v>8543927.4302222282</v>
      </c>
      <c r="CU120" s="24">
        <v>5727208.9951718748</v>
      </c>
      <c r="CV120" s="24">
        <v>0</v>
      </c>
      <c r="CW120" s="24">
        <v>5727208.9951718748</v>
      </c>
      <c r="CX120" s="24">
        <v>0</v>
      </c>
      <c r="CY120" s="22">
        <v>0</v>
      </c>
      <c r="CZ120" s="24">
        <v>0</v>
      </c>
      <c r="DA120" s="24">
        <v>0</v>
      </c>
      <c r="DB120" s="29" t="s">
        <v>363</v>
      </c>
      <c r="DC120" t="s">
        <v>364</v>
      </c>
      <c r="DD120" s="20">
        <v>0</v>
      </c>
      <c r="DE120" s="20"/>
      <c r="DF120" s="30">
        <v>1</v>
      </c>
      <c r="DG120" s="31"/>
    </row>
    <row r="121" spans="1:111" s="26" customFormat="1" x14ac:dyDescent="0.25">
      <c r="A121" s="18" t="s">
        <v>365</v>
      </c>
      <c r="B121" s="19">
        <v>1</v>
      </c>
      <c r="C121" s="20">
        <v>1</v>
      </c>
      <c r="D121" s="21">
        <v>43010</v>
      </c>
      <c r="E121" s="22">
        <v>1</v>
      </c>
      <c r="F121" s="22">
        <v>1</v>
      </c>
      <c r="G121" s="22">
        <v>1</v>
      </c>
      <c r="H121" s="23">
        <v>155760.6</v>
      </c>
      <c r="I121" s="23">
        <v>4069265.91</v>
      </c>
      <c r="J121" s="23">
        <v>61706.93</v>
      </c>
      <c r="K121" s="23">
        <v>0</v>
      </c>
      <c r="L121" s="23">
        <v>0</v>
      </c>
      <c r="M121" s="23">
        <v>499869.21</v>
      </c>
      <c r="N121" s="23">
        <v>22788.5</v>
      </c>
      <c r="O121" s="23">
        <v>0</v>
      </c>
      <c r="P121" s="23">
        <v>0</v>
      </c>
      <c r="Q121" s="23">
        <v>0</v>
      </c>
      <c r="R121" s="23">
        <v>0</v>
      </c>
      <c r="S121" s="23">
        <v>1804976.54</v>
      </c>
      <c r="T121" s="24">
        <v>6614367.6899999995</v>
      </c>
      <c r="U121" s="25"/>
      <c r="V121" s="24">
        <v>0</v>
      </c>
      <c r="W121" s="25"/>
      <c r="X121" s="24">
        <v>0</v>
      </c>
      <c r="Y121" s="24">
        <v>6614367.6899999995</v>
      </c>
      <c r="Z121" s="24">
        <v>110440.84</v>
      </c>
      <c r="AA121" s="24">
        <v>59468.15</v>
      </c>
      <c r="AB121" s="24">
        <v>15208.42</v>
      </c>
      <c r="AC121" s="25"/>
      <c r="AD121" s="23">
        <v>0</v>
      </c>
      <c r="AE121" s="24">
        <v>21133.8</v>
      </c>
      <c r="AF121" s="23">
        <v>76334.16</v>
      </c>
      <c r="AG121" s="23">
        <v>575738.36</v>
      </c>
      <c r="AH121" s="23">
        <v>125274.68</v>
      </c>
      <c r="AI121" s="24">
        <v>0</v>
      </c>
      <c r="AJ121" s="23">
        <v>0</v>
      </c>
      <c r="AK121" s="23">
        <v>104123</v>
      </c>
      <c r="AL121" s="24">
        <v>1087721.4099999999</v>
      </c>
      <c r="AM121" s="25"/>
      <c r="AN121" s="25"/>
      <c r="AO121" s="23">
        <v>0</v>
      </c>
      <c r="AP121" s="24">
        <v>0</v>
      </c>
      <c r="AQ121" s="24">
        <v>1087721.4099999999</v>
      </c>
      <c r="AR121" s="24">
        <v>7702089.0999999996</v>
      </c>
      <c r="AS121" s="24">
        <v>5638305</v>
      </c>
      <c r="AT121" s="24">
        <v>0</v>
      </c>
      <c r="AU121" s="24">
        <v>5638305</v>
      </c>
      <c r="AV121" s="24">
        <v>0</v>
      </c>
      <c r="AW121" s="22">
        <v>0</v>
      </c>
      <c r="AX121" s="24">
        <v>0</v>
      </c>
      <c r="AY121" s="24">
        <v>0</v>
      </c>
      <c r="BA121" s="23">
        <v>4403.96</v>
      </c>
      <c r="BB121" s="23">
        <v>5696836</v>
      </c>
      <c r="BC121" s="23">
        <v>7401745.959100483</v>
      </c>
      <c r="BD121" s="24">
        <v>1704909.959100483</v>
      </c>
      <c r="BE121" s="24">
        <v>1700505.999100483</v>
      </c>
      <c r="BF121" s="24">
        <v>0</v>
      </c>
      <c r="BG121" s="24">
        <v>0</v>
      </c>
      <c r="BI121" s="23">
        <v>181231.97999999998</v>
      </c>
      <c r="BJ121" s="23">
        <v>4291965.01</v>
      </c>
      <c r="BK121" s="23">
        <v>67114</v>
      </c>
      <c r="BL121" s="23">
        <v>0</v>
      </c>
      <c r="BM121" s="23">
        <v>0</v>
      </c>
      <c r="BN121" s="23">
        <v>489841.81</v>
      </c>
      <c r="BO121" s="23">
        <v>0</v>
      </c>
      <c r="BP121" s="23">
        <v>0</v>
      </c>
      <c r="BQ121" s="23">
        <v>0</v>
      </c>
      <c r="BR121" s="23">
        <v>0</v>
      </c>
      <c r="BS121" s="23">
        <v>0</v>
      </c>
      <c r="BT121" s="23">
        <v>1947999</v>
      </c>
      <c r="BU121" s="23">
        <v>6978151.7999999998</v>
      </c>
      <c r="BV121" s="25"/>
      <c r="BW121" s="23">
        <v>0</v>
      </c>
      <c r="BX121" s="25"/>
      <c r="BY121" s="23">
        <v>0</v>
      </c>
      <c r="BZ121" s="24">
        <v>6978151.7999999998</v>
      </c>
      <c r="CB121" s="24">
        <v>113680.31</v>
      </c>
      <c r="CC121" s="24">
        <v>61212.47</v>
      </c>
      <c r="CD121" s="24">
        <v>18093.5</v>
      </c>
      <c r="CE121" s="25"/>
      <c r="CF121" s="24">
        <v>0</v>
      </c>
      <c r="CG121" s="24">
        <v>17364.59</v>
      </c>
      <c r="CH121" s="24">
        <v>78624.179999999993</v>
      </c>
      <c r="CI121" s="24">
        <v>593010.52</v>
      </c>
      <c r="CJ121" s="24">
        <v>129032.92</v>
      </c>
      <c r="CK121" s="24">
        <v>0</v>
      </c>
      <c r="CL121" s="24">
        <v>0</v>
      </c>
      <c r="CM121" s="24">
        <v>17726</v>
      </c>
      <c r="CN121" s="24">
        <v>1028744.4900000001</v>
      </c>
      <c r="CO121" s="25"/>
      <c r="CP121" s="25"/>
      <c r="CQ121" s="24">
        <v>0</v>
      </c>
      <c r="CR121" s="24">
        <v>0</v>
      </c>
      <c r="CS121" s="24">
        <v>1028744.4900000001</v>
      </c>
      <c r="CT121" s="24">
        <v>8006896.29</v>
      </c>
      <c r="CU121" s="24">
        <v>6147644</v>
      </c>
      <c r="CV121" s="24">
        <v>0</v>
      </c>
      <c r="CW121" s="24">
        <v>6147644</v>
      </c>
      <c r="CX121" s="24">
        <v>0</v>
      </c>
      <c r="CY121" s="22">
        <v>0</v>
      </c>
      <c r="CZ121" s="24">
        <v>0</v>
      </c>
      <c r="DA121" s="24">
        <v>0</v>
      </c>
      <c r="DB121" s="29" t="s">
        <v>365</v>
      </c>
      <c r="DC121" t="s">
        <v>366</v>
      </c>
      <c r="DD121" s="20">
        <v>0</v>
      </c>
      <c r="DE121" s="20"/>
      <c r="DF121" s="30">
        <v>1</v>
      </c>
      <c r="DG121" s="31"/>
    </row>
    <row r="122" spans="1:111" s="26" customFormat="1" x14ac:dyDescent="0.25">
      <c r="A122" s="32" t="s">
        <v>367</v>
      </c>
      <c r="B122" s="19">
        <v>0</v>
      </c>
      <c r="C122" s="20">
        <v>1</v>
      </c>
      <c r="D122" s="21">
        <v>42996</v>
      </c>
      <c r="E122" s="22" t="s">
        <v>1035</v>
      </c>
      <c r="F122" s="22" t="s">
        <v>1035</v>
      </c>
      <c r="G122" s="22" t="s">
        <v>1035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4">
        <v>0</v>
      </c>
      <c r="U122" s="25"/>
      <c r="V122" s="24">
        <v>0</v>
      </c>
      <c r="W122" s="25"/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5"/>
      <c r="AD122" s="23">
        <v>0</v>
      </c>
      <c r="AE122" s="24">
        <v>0</v>
      </c>
      <c r="AF122" s="23">
        <v>0</v>
      </c>
      <c r="AG122" s="23">
        <v>0</v>
      </c>
      <c r="AH122" s="23">
        <v>0</v>
      </c>
      <c r="AI122" s="24">
        <v>0</v>
      </c>
      <c r="AJ122" s="23">
        <v>0</v>
      </c>
      <c r="AK122" s="23">
        <v>0</v>
      </c>
      <c r="AL122" s="24">
        <v>0</v>
      </c>
      <c r="AM122" s="25"/>
      <c r="AN122" s="25"/>
      <c r="AO122" s="23">
        <v>0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2">
        <v>0</v>
      </c>
      <c r="AX122" s="24">
        <v>0</v>
      </c>
      <c r="AY122" s="24">
        <v>0</v>
      </c>
      <c r="BA122" s="23">
        <v>0</v>
      </c>
      <c r="BB122" s="23">
        <v>0</v>
      </c>
      <c r="BC122" s="23">
        <v>0</v>
      </c>
      <c r="BD122" s="24">
        <v>0</v>
      </c>
      <c r="BE122" s="24">
        <v>0</v>
      </c>
      <c r="BF122" s="24">
        <v>0</v>
      </c>
      <c r="BG122" s="24">
        <v>0</v>
      </c>
      <c r="BI122" s="23">
        <v>0</v>
      </c>
      <c r="BJ122" s="23">
        <v>0</v>
      </c>
      <c r="BK122" s="23">
        <v>0</v>
      </c>
      <c r="BL122" s="23">
        <v>0</v>
      </c>
      <c r="BM122" s="23">
        <v>0</v>
      </c>
      <c r="BN122" s="23">
        <v>0</v>
      </c>
      <c r="BO122" s="23">
        <v>0</v>
      </c>
      <c r="BP122" s="23">
        <v>0</v>
      </c>
      <c r="BQ122" s="23">
        <v>0</v>
      </c>
      <c r="BR122" s="23">
        <v>0</v>
      </c>
      <c r="BS122" s="23">
        <v>0</v>
      </c>
      <c r="BT122" s="23">
        <v>0</v>
      </c>
      <c r="BU122" s="23">
        <v>0</v>
      </c>
      <c r="BV122" s="25"/>
      <c r="BW122" s="23">
        <v>0</v>
      </c>
      <c r="BX122" s="25"/>
      <c r="BY122" s="23">
        <v>0</v>
      </c>
      <c r="BZ122" s="24">
        <v>0</v>
      </c>
      <c r="CB122" s="24">
        <v>0</v>
      </c>
      <c r="CC122" s="24">
        <v>0</v>
      </c>
      <c r="CD122" s="24">
        <v>0</v>
      </c>
      <c r="CE122" s="25"/>
      <c r="CF122" s="24">
        <v>0</v>
      </c>
      <c r="CG122" s="24">
        <v>0</v>
      </c>
      <c r="CH122" s="24">
        <v>0</v>
      </c>
      <c r="CI122" s="24">
        <v>0</v>
      </c>
      <c r="CJ122" s="24">
        <v>0</v>
      </c>
      <c r="CK122" s="24">
        <v>0</v>
      </c>
      <c r="CL122" s="24">
        <v>0</v>
      </c>
      <c r="CM122" s="24">
        <v>0</v>
      </c>
      <c r="CN122" s="24">
        <v>0</v>
      </c>
      <c r="CO122" s="25"/>
      <c r="CP122" s="25"/>
      <c r="CQ122" s="24">
        <v>0</v>
      </c>
      <c r="CR122" s="24">
        <v>0</v>
      </c>
      <c r="CS122" s="24">
        <v>0</v>
      </c>
      <c r="CT122" s="24">
        <v>0</v>
      </c>
      <c r="CU122" s="24">
        <v>0</v>
      </c>
      <c r="CV122" s="24">
        <v>0</v>
      </c>
      <c r="CW122" s="24">
        <v>0</v>
      </c>
      <c r="CX122" s="24">
        <v>0</v>
      </c>
      <c r="CY122" s="22">
        <v>0</v>
      </c>
      <c r="CZ122" s="24">
        <v>0</v>
      </c>
      <c r="DA122" s="24">
        <v>0</v>
      </c>
      <c r="DB122" s="29" t="s">
        <v>367</v>
      </c>
      <c r="DC122" t="s">
        <v>368</v>
      </c>
      <c r="DD122" s="20">
        <v>0</v>
      </c>
      <c r="DE122" s="20"/>
      <c r="DF122" s="30" t="s">
        <v>1042</v>
      </c>
      <c r="DG122" s="6"/>
    </row>
    <row r="123" spans="1:111" s="26" customFormat="1" x14ac:dyDescent="0.25">
      <c r="A123" s="32" t="s">
        <v>369</v>
      </c>
      <c r="B123" s="19">
        <v>0</v>
      </c>
      <c r="C123" s="20">
        <v>1</v>
      </c>
      <c r="D123" s="21">
        <v>43055</v>
      </c>
      <c r="E123" s="22" t="s">
        <v>1035</v>
      </c>
      <c r="F123" s="22" t="s">
        <v>1035</v>
      </c>
      <c r="G123" s="22" t="s">
        <v>1035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4">
        <v>0</v>
      </c>
      <c r="U123" s="25"/>
      <c r="V123" s="24">
        <v>0</v>
      </c>
      <c r="W123" s="25"/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5"/>
      <c r="AD123" s="23">
        <v>0</v>
      </c>
      <c r="AE123" s="24">
        <v>0</v>
      </c>
      <c r="AF123" s="23">
        <v>0</v>
      </c>
      <c r="AG123" s="23">
        <v>0</v>
      </c>
      <c r="AH123" s="23">
        <v>0</v>
      </c>
      <c r="AI123" s="24">
        <v>0</v>
      </c>
      <c r="AJ123" s="23">
        <v>0</v>
      </c>
      <c r="AK123" s="23">
        <v>0</v>
      </c>
      <c r="AL123" s="24">
        <v>0</v>
      </c>
      <c r="AM123" s="25"/>
      <c r="AN123" s="25"/>
      <c r="AO123" s="23">
        <v>0</v>
      </c>
      <c r="AP123" s="24">
        <v>0</v>
      </c>
      <c r="AQ123" s="24">
        <v>0</v>
      </c>
      <c r="AR123" s="24">
        <v>0</v>
      </c>
      <c r="AS123" s="24">
        <v>0</v>
      </c>
      <c r="AT123" s="24">
        <v>0</v>
      </c>
      <c r="AU123" s="24">
        <v>0</v>
      </c>
      <c r="AV123" s="24">
        <v>0</v>
      </c>
      <c r="AW123" s="22">
        <v>0</v>
      </c>
      <c r="AX123" s="24">
        <v>0</v>
      </c>
      <c r="AY123" s="24">
        <v>0</v>
      </c>
      <c r="BA123" s="23">
        <v>0</v>
      </c>
      <c r="BB123" s="23">
        <v>0</v>
      </c>
      <c r="BC123" s="23">
        <v>0</v>
      </c>
      <c r="BD123" s="24">
        <v>0</v>
      </c>
      <c r="BE123" s="24">
        <v>0</v>
      </c>
      <c r="BF123" s="24">
        <v>0</v>
      </c>
      <c r="BG123" s="24">
        <v>0</v>
      </c>
      <c r="BI123" s="23">
        <v>0</v>
      </c>
      <c r="BJ123" s="23">
        <v>0</v>
      </c>
      <c r="BK123" s="23">
        <v>0</v>
      </c>
      <c r="BL123" s="23">
        <v>0</v>
      </c>
      <c r="BM123" s="23">
        <v>0</v>
      </c>
      <c r="BN123" s="23">
        <v>0</v>
      </c>
      <c r="BO123" s="23">
        <v>0</v>
      </c>
      <c r="BP123" s="23">
        <v>0</v>
      </c>
      <c r="BQ123" s="23">
        <v>0</v>
      </c>
      <c r="BR123" s="23">
        <v>0</v>
      </c>
      <c r="BS123" s="23">
        <v>0</v>
      </c>
      <c r="BT123" s="23">
        <v>0</v>
      </c>
      <c r="BU123" s="23">
        <v>0</v>
      </c>
      <c r="BV123" s="25"/>
      <c r="BW123" s="23">
        <v>0</v>
      </c>
      <c r="BX123" s="25"/>
      <c r="BY123" s="23">
        <v>0</v>
      </c>
      <c r="BZ123" s="24">
        <v>0</v>
      </c>
      <c r="CB123" s="24">
        <v>0</v>
      </c>
      <c r="CC123" s="24">
        <v>0</v>
      </c>
      <c r="CD123" s="24">
        <v>0</v>
      </c>
      <c r="CE123" s="25"/>
      <c r="CF123" s="24">
        <v>0</v>
      </c>
      <c r="CG123" s="24">
        <v>0</v>
      </c>
      <c r="CH123" s="24">
        <v>0</v>
      </c>
      <c r="CI123" s="24">
        <v>0</v>
      </c>
      <c r="CJ123" s="24">
        <v>0</v>
      </c>
      <c r="CK123" s="24">
        <v>0</v>
      </c>
      <c r="CL123" s="24">
        <v>0</v>
      </c>
      <c r="CM123" s="24">
        <v>0</v>
      </c>
      <c r="CN123" s="24">
        <v>0</v>
      </c>
      <c r="CO123" s="25"/>
      <c r="CP123" s="25"/>
      <c r="CQ123" s="24">
        <v>0</v>
      </c>
      <c r="CR123" s="24">
        <v>0</v>
      </c>
      <c r="CS123" s="24">
        <v>0</v>
      </c>
      <c r="CT123" s="24">
        <v>0</v>
      </c>
      <c r="CU123" s="24">
        <v>0</v>
      </c>
      <c r="CV123" s="24">
        <v>0</v>
      </c>
      <c r="CW123" s="24">
        <v>0</v>
      </c>
      <c r="CX123" s="24">
        <v>0</v>
      </c>
      <c r="CY123" s="22">
        <v>0</v>
      </c>
      <c r="CZ123" s="24">
        <v>0</v>
      </c>
      <c r="DA123" s="24">
        <v>0</v>
      </c>
      <c r="DB123" s="29" t="s">
        <v>369</v>
      </c>
      <c r="DC123" t="s">
        <v>370</v>
      </c>
      <c r="DD123" s="20">
        <v>0</v>
      </c>
      <c r="DE123" s="20"/>
      <c r="DF123" s="30" t="s">
        <v>1042</v>
      </c>
      <c r="DG123" s="6"/>
    </row>
    <row r="124" spans="1:111" s="26" customFormat="1" x14ac:dyDescent="0.25">
      <c r="A124" s="18" t="s">
        <v>371</v>
      </c>
      <c r="B124" s="19">
        <v>1</v>
      </c>
      <c r="C124" s="20">
        <v>1</v>
      </c>
      <c r="D124" s="21">
        <v>43038</v>
      </c>
      <c r="E124" s="22">
        <v>1</v>
      </c>
      <c r="F124" s="22">
        <v>1</v>
      </c>
      <c r="G124" s="22">
        <v>1</v>
      </c>
      <c r="H124" s="23">
        <v>33479.11</v>
      </c>
      <c r="I124" s="23">
        <v>571151.38</v>
      </c>
      <c r="J124" s="23">
        <v>13250.21</v>
      </c>
      <c r="K124" s="23">
        <v>0</v>
      </c>
      <c r="L124" s="23">
        <v>1237.75</v>
      </c>
      <c r="M124" s="23">
        <v>32150.769999999997</v>
      </c>
      <c r="N124" s="23">
        <v>0</v>
      </c>
      <c r="O124" s="23">
        <v>15044.5</v>
      </c>
      <c r="P124" s="23">
        <v>0</v>
      </c>
      <c r="Q124" s="23">
        <v>0</v>
      </c>
      <c r="R124" s="23">
        <v>0</v>
      </c>
      <c r="S124" s="23">
        <v>509201</v>
      </c>
      <c r="T124" s="24">
        <v>1175514.72</v>
      </c>
      <c r="U124" s="25"/>
      <c r="V124" s="24">
        <v>0</v>
      </c>
      <c r="W124" s="25"/>
      <c r="X124" s="24">
        <v>0</v>
      </c>
      <c r="Y124" s="24">
        <v>1175514.72</v>
      </c>
      <c r="Z124" s="24">
        <v>0</v>
      </c>
      <c r="AA124" s="24">
        <v>0</v>
      </c>
      <c r="AB124" s="24">
        <v>0</v>
      </c>
      <c r="AC124" s="25"/>
      <c r="AD124" s="23">
        <v>0</v>
      </c>
      <c r="AE124" s="24">
        <v>0</v>
      </c>
      <c r="AF124" s="23">
        <v>0</v>
      </c>
      <c r="AG124" s="23">
        <v>0</v>
      </c>
      <c r="AH124" s="23">
        <v>0</v>
      </c>
      <c r="AI124" s="24">
        <v>0</v>
      </c>
      <c r="AJ124" s="23">
        <v>0</v>
      </c>
      <c r="AK124" s="23">
        <v>20000</v>
      </c>
      <c r="AL124" s="24">
        <v>20000</v>
      </c>
      <c r="AM124" s="25"/>
      <c r="AN124" s="25"/>
      <c r="AO124" s="23">
        <v>0</v>
      </c>
      <c r="AP124" s="24">
        <v>0</v>
      </c>
      <c r="AQ124" s="24">
        <v>20000</v>
      </c>
      <c r="AR124" s="24">
        <v>1195514.72</v>
      </c>
      <c r="AS124" s="24">
        <v>809662</v>
      </c>
      <c r="AT124" s="24">
        <v>0</v>
      </c>
      <c r="AU124" s="24">
        <v>809662</v>
      </c>
      <c r="AV124" s="24">
        <v>0</v>
      </c>
      <c r="AW124" s="22">
        <v>0</v>
      </c>
      <c r="AX124" s="24">
        <v>0</v>
      </c>
      <c r="AY124" s="24">
        <v>0</v>
      </c>
      <c r="BA124" s="23">
        <v>0</v>
      </c>
      <c r="BB124" s="23">
        <v>831006</v>
      </c>
      <c r="BC124" s="23">
        <v>1167704.97</v>
      </c>
      <c r="BD124" s="24">
        <v>336698.97</v>
      </c>
      <c r="BE124" s="24">
        <v>336698.97</v>
      </c>
      <c r="BF124" s="24">
        <v>0</v>
      </c>
      <c r="BG124" s="24">
        <v>0</v>
      </c>
      <c r="BI124" s="23">
        <v>14381</v>
      </c>
      <c r="BJ124" s="23">
        <v>627961</v>
      </c>
      <c r="BK124" s="23">
        <v>18728</v>
      </c>
      <c r="BL124" s="23">
        <v>0</v>
      </c>
      <c r="BM124" s="23">
        <v>0</v>
      </c>
      <c r="BN124" s="23">
        <v>36392</v>
      </c>
      <c r="BO124" s="23">
        <v>0</v>
      </c>
      <c r="BP124" s="23">
        <v>0</v>
      </c>
      <c r="BQ124" s="23">
        <v>0</v>
      </c>
      <c r="BR124" s="23">
        <v>0</v>
      </c>
      <c r="BS124" s="23">
        <v>0</v>
      </c>
      <c r="BT124" s="23">
        <v>683251</v>
      </c>
      <c r="BU124" s="23">
        <v>1380713</v>
      </c>
      <c r="BV124" s="25"/>
      <c r="BW124" s="23">
        <v>0</v>
      </c>
      <c r="BX124" s="25"/>
      <c r="BY124" s="23">
        <v>0</v>
      </c>
      <c r="BZ124" s="24">
        <v>1380713</v>
      </c>
      <c r="CB124" s="24">
        <v>0</v>
      </c>
      <c r="CC124" s="24">
        <v>0</v>
      </c>
      <c r="CD124" s="24">
        <v>0</v>
      </c>
      <c r="CE124" s="25"/>
      <c r="CF124" s="24">
        <v>0</v>
      </c>
      <c r="CG124" s="24">
        <v>0</v>
      </c>
      <c r="CH124" s="24">
        <v>0</v>
      </c>
      <c r="CI124" s="24">
        <v>0</v>
      </c>
      <c r="CJ124" s="24">
        <v>0</v>
      </c>
      <c r="CK124" s="24">
        <v>0</v>
      </c>
      <c r="CL124" s="24">
        <v>0</v>
      </c>
      <c r="CM124" s="24">
        <v>40000</v>
      </c>
      <c r="CN124" s="24">
        <v>40000</v>
      </c>
      <c r="CO124" s="25"/>
      <c r="CP124" s="25"/>
      <c r="CQ124" s="24">
        <v>0</v>
      </c>
      <c r="CR124" s="24">
        <v>0</v>
      </c>
      <c r="CS124" s="24">
        <v>40000</v>
      </c>
      <c r="CT124" s="24">
        <v>1420713</v>
      </c>
      <c r="CU124" s="24">
        <v>770014</v>
      </c>
      <c r="CV124" s="24">
        <v>0</v>
      </c>
      <c r="CW124" s="24">
        <v>770014</v>
      </c>
      <c r="CX124" s="24">
        <v>0</v>
      </c>
      <c r="CY124" s="22">
        <v>0</v>
      </c>
      <c r="CZ124" s="24">
        <v>0</v>
      </c>
      <c r="DA124" s="24">
        <v>0</v>
      </c>
      <c r="DB124" s="29" t="s">
        <v>371</v>
      </c>
      <c r="DC124" t="s">
        <v>372</v>
      </c>
      <c r="DD124" s="20">
        <v>0</v>
      </c>
      <c r="DE124" s="20"/>
      <c r="DF124" s="30">
        <v>1</v>
      </c>
      <c r="DG124" s="31"/>
    </row>
    <row r="125" spans="1:111" s="26" customFormat="1" x14ac:dyDescent="0.25">
      <c r="A125" s="18" t="s">
        <v>373</v>
      </c>
      <c r="B125" s="19">
        <v>1</v>
      </c>
      <c r="C125" s="20">
        <v>1</v>
      </c>
      <c r="D125" s="21">
        <v>43034</v>
      </c>
      <c r="E125" s="22">
        <v>1</v>
      </c>
      <c r="F125" s="22">
        <v>1</v>
      </c>
      <c r="G125" s="22">
        <v>1</v>
      </c>
      <c r="H125" s="23">
        <v>1318001.76</v>
      </c>
      <c r="I125" s="23">
        <v>21481723.700000003</v>
      </c>
      <c r="J125" s="23">
        <v>392462.79</v>
      </c>
      <c r="K125" s="23">
        <v>12860.08</v>
      </c>
      <c r="L125" s="23">
        <v>477809.22</v>
      </c>
      <c r="M125" s="23">
        <v>126323.04</v>
      </c>
      <c r="N125" s="23">
        <v>0</v>
      </c>
      <c r="O125" s="23">
        <v>13243</v>
      </c>
      <c r="P125" s="23">
        <v>0</v>
      </c>
      <c r="Q125" s="23">
        <v>0</v>
      </c>
      <c r="R125" s="23">
        <v>0</v>
      </c>
      <c r="S125" s="23">
        <v>1054449.57</v>
      </c>
      <c r="T125" s="24">
        <v>24876873.16</v>
      </c>
      <c r="U125" s="25"/>
      <c r="V125" s="24">
        <v>0</v>
      </c>
      <c r="W125" s="25"/>
      <c r="X125" s="24">
        <v>0</v>
      </c>
      <c r="Y125" s="24">
        <v>24876873.16</v>
      </c>
      <c r="Z125" s="24">
        <v>231525.32</v>
      </c>
      <c r="AA125" s="24">
        <v>0</v>
      </c>
      <c r="AB125" s="24">
        <v>0</v>
      </c>
      <c r="AC125" s="25"/>
      <c r="AD125" s="23">
        <v>0</v>
      </c>
      <c r="AE125" s="24">
        <v>2399436</v>
      </c>
      <c r="AF125" s="23">
        <v>1259623.6399999999</v>
      </c>
      <c r="AG125" s="23">
        <v>1583908.67</v>
      </c>
      <c r="AH125" s="23">
        <v>0</v>
      </c>
      <c r="AI125" s="24">
        <v>0</v>
      </c>
      <c r="AJ125" s="23">
        <v>0</v>
      </c>
      <c r="AK125" s="23">
        <v>320441</v>
      </c>
      <c r="AL125" s="24">
        <v>5794934.6299999999</v>
      </c>
      <c r="AM125" s="25"/>
      <c r="AN125" s="25"/>
      <c r="AO125" s="23">
        <v>0</v>
      </c>
      <c r="AP125" s="24">
        <v>0</v>
      </c>
      <c r="AQ125" s="24">
        <v>5794934.6299999999</v>
      </c>
      <c r="AR125" s="24">
        <v>30671807.789999999</v>
      </c>
      <c r="AS125" s="24">
        <v>25061852.713344738</v>
      </c>
      <c r="AT125" s="24">
        <v>0</v>
      </c>
      <c r="AU125" s="24">
        <v>25061852.713344738</v>
      </c>
      <c r="AV125" s="24">
        <v>0</v>
      </c>
      <c r="AW125" s="22">
        <v>0</v>
      </c>
      <c r="AX125" s="24">
        <v>0</v>
      </c>
      <c r="AY125" s="24">
        <v>0</v>
      </c>
      <c r="BA125" s="23">
        <v>311.97000000000003</v>
      </c>
      <c r="BB125" s="23">
        <v>25121249.713344738</v>
      </c>
      <c r="BC125" s="23">
        <v>30051178.063178875</v>
      </c>
      <c r="BD125" s="24">
        <v>4929928.3498341367</v>
      </c>
      <c r="BE125" s="24">
        <v>4929616.3798341369</v>
      </c>
      <c r="BF125" s="24">
        <v>0</v>
      </c>
      <c r="BG125" s="24">
        <v>0</v>
      </c>
      <c r="BI125" s="23">
        <v>1439465</v>
      </c>
      <c r="BJ125" s="23">
        <v>22672909</v>
      </c>
      <c r="BK125" s="23">
        <v>396819</v>
      </c>
      <c r="BL125" s="23">
        <v>20000</v>
      </c>
      <c r="BM125" s="23">
        <v>454655</v>
      </c>
      <c r="BN125" s="23">
        <v>119449</v>
      </c>
      <c r="BO125" s="23">
        <v>0</v>
      </c>
      <c r="BP125" s="23">
        <v>13243</v>
      </c>
      <c r="BQ125" s="23">
        <v>0</v>
      </c>
      <c r="BR125" s="23">
        <v>0</v>
      </c>
      <c r="BS125" s="23">
        <v>0</v>
      </c>
      <c r="BT125" s="23">
        <v>511585</v>
      </c>
      <c r="BU125" s="23">
        <v>25628125</v>
      </c>
      <c r="BV125" s="25"/>
      <c r="BW125" s="23">
        <v>0</v>
      </c>
      <c r="BX125" s="25"/>
      <c r="BY125" s="23">
        <v>0</v>
      </c>
      <c r="BZ125" s="24">
        <v>25628125</v>
      </c>
      <c r="CB125" s="24">
        <v>246009.22</v>
      </c>
      <c r="CC125" s="24">
        <v>0</v>
      </c>
      <c r="CD125" s="24">
        <v>0</v>
      </c>
      <c r="CE125" s="25"/>
      <c r="CF125" s="24">
        <v>0</v>
      </c>
      <c r="CG125" s="24">
        <v>2757357</v>
      </c>
      <c r="CH125" s="24">
        <v>1451930.67</v>
      </c>
      <c r="CI125" s="24">
        <v>1742887.3599999999</v>
      </c>
      <c r="CJ125" s="24">
        <v>66978.072</v>
      </c>
      <c r="CK125" s="24">
        <v>0</v>
      </c>
      <c r="CL125" s="24">
        <v>0</v>
      </c>
      <c r="CM125" s="24">
        <v>381484</v>
      </c>
      <c r="CN125" s="24">
        <v>6646646.3219999997</v>
      </c>
      <c r="CO125" s="25"/>
      <c r="CP125" s="25"/>
      <c r="CQ125" s="24">
        <v>30931.589006864688</v>
      </c>
      <c r="CR125" s="24">
        <v>30931.589006864688</v>
      </c>
      <c r="CS125" s="24">
        <v>6615714.7329931352</v>
      </c>
      <c r="CT125" s="24">
        <v>32243839.732993133</v>
      </c>
      <c r="CU125" s="24">
        <v>25876899.713344738</v>
      </c>
      <c r="CV125" s="24">
        <v>0</v>
      </c>
      <c r="CW125" s="24">
        <v>25876899.713344738</v>
      </c>
      <c r="CX125" s="24">
        <v>0</v>
      </c>
      <c r="CY125" s="22">
        <v>0</v>
      </c>
      <c r="CZ125" s="24">
        <v>0</v>
      </c>
      <c r="DA125" s="24">
        <v>0</v>
      </c>
      <c r="DB125" s="29" t="s">
        <v>373</v>
      </c>
      <c r="DC125" t="s">
        <v>374</v>
      </c>
      <c r="DD125" s="20">
        <v>0</v>
      </c>
      <c r="DE125" s="20"/>
      <c r="DF125" s="30">
        <v>1</v>
      </c>
      <c r="DG125" s="31"/>
    </row>
    <row r="126" spans="1:111" s="26" customFormat="1" x14ac:dyDescent="0.25">
      <c r="A126" s="32" t="s">
        <v>375</v>
      </c>
      <c r="B126" s="19">
        <v>0</v>
      </c>
      <c r="C126" s="20">
        <v>1</v>
      </c>
      <c r="D126" s="21">
        <v>43032</v>
      </c>
      <c r="E126" s="22" t="s">
        <v>1035</v>
      </c>
      <c r="F126" s="22" t="s">
        <v>1035</v>
      </c>
      <c r="G126" s="22" t="s">
        <v>1035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4">
        <v>0</v>
      </c>
      <c r="U126" s="25"/>
      <c r="V126" s="24">
        <v>0</v>
      </c>
      <c r="W126" s="25"/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5"/>
      <c r="AD126" s="23">
        <v>0</v>
      </c>
      <c r="AE126" s="24">
        <v>0</v>
      </c>
      <c r="AF126" s="23">
        <v>0</v>
      </c>
      <c r="AG126" s="23">
        <v>0</v>
      </c>
      <c r="AH126" s="23">
        <v>0</v>
      </c>
      <c r="AI126" s="24">
        <v>0</v>
      </c>
      <c r="AJ126" s="23">
        <v>0</v>
      </c>
      <c r="AK126" s="23">
        <v>1064446</v>
      </c>
      <c r="AL126" s="24">
        <v>1064446</v>
      </c>
      <c r="AM126" s="25"/>
      <c r="AN126" s="25"/>
      <c r="AO126" s="23">
        <v>0</v>
      </c>
      <c r="AP126" s="24">
        <v>0</v>
      </c>
      <c r="AQ126" s="24">
        <v>1064446</v>
      </c>
      <c r="AR126" s="24">
        <v>1064446</v>
      </c>
      <c r="AS126" s="24">
        <v>108215</v>
      </c>
      <c r="AT126" s="24">
        <v>0</v>
      </c>
      <c r="AU126" s="24">
        <v>108215</v>
      </c>
      <c r="AV126" s="24">
        <v>0</v>
      </c>
      <c r="AW126" s="22">
        <v>0</v>
      </c>
      <c r="AX126" s="24">
        <v>0</v>
      </c>
      <c r="AY126" s="24">
        <v>0</v>
      </c>
      <c r="BA126" s="23">
        <v>0</v>
      </c>
      <c r="BB126" s="23">
        <v>105600</v>
      </c>
      <c r="BC126" s="23">
        <v>1020533</v>
      </c>
      <c r="BD126" s="24">
        <v>914933</v>
      </c>
      <c r="BE126" s="24">
        <v>914933</v>
      </c>
      <c r="BF126" s="24">
        <v>0</v>
      </c>
      <c r="BG126" s="24">
        <v>0</v>
      </c>
      <c r="BI126" s="23">
        <v>0</v>
      </c>
      <c r="BJ126" s="23">
        <v>0</v>
      </c>
      <c r="BK126" s="23">
        <v>0</v>
      </c>
      <c r="BL126" s="23">
        <v>0</v>
      </c>
      <c r="BM126" s="23">
        <v>0</v>
      </c>
      <c r="BN126" s="23">
        <v>0</v>
      </c>
      <c r="BO126" s="23">
        <v>0</v>
      </c>
      <c r="BP126" s="23">
        <v>0</v>
      </c>
      <c r="BQ126" s="23">
        <v>0</v>
      </c>
      <c r="BR126" s="23">
        <v>0</v>
      </c>
      <c r="BS126" s="23">
        <v>0</v>
      </c>
      <c r="BT126" s="23">
        <v>0</v>
      </c>
      <c r="BU126" s="23">
        <v>0</v>
      </c>
      <c r="BV126" s="25"/>
      <c r="BW126" s="23">
        <v>0</v>
      </c>
      <c r="BX126" s="25"/>
      <c r="BY126" s="23">
        <v>0</v>
      </c>
      <c r="BZ126" s="24">
        <v>0</v>
      </c>
      <c r="CB126" s="24">
        <v>0</v>
      </c>
      <c r="CC126" s="24">
        <v>0</v>
      </c>
      <c r="CD126" s="24">
        <v>0</v>
      </c>
      <c r="CE126" s="25"/>
      <c r="CF126" s="24">
        <v>0</v>
      </c>
      <c r="CG126" s="24">
        <v>0</v>
      </c>
      <c r="CH126" s="24">
        <v>0</v>
      </c>
      <c r="CI126" s="24">
        <v>0</v>
      </c>
      <c r="CJ126" s="24">
        <v>0</v>
      </c>
      <c r="CK126" s="24">
        <v>0</v>
      </c>
      <c r="CL126" s="24">
        <v>0</v>
      </c>
      <c r="CM126" s="24">
        <v>1189669</v>
      </c>
      <c r="CN126" s="24">
        <v>1189669</v>
      </c>
      <c r="CO126" s="25"/>
      <c r="CP126" s="25"/>
      <c r="CQ126" s="24">
        <v>0</v>
      </c>
      <c r="CR126" s="24">
        <v>0</v>
      </c>
      <c r="CS126" s="24">
        <v>1189669</v>
      </c>
      <c r="CT126" s="24">
        <v>1189669</v>
      </c>
      <c r="CU126" s="24">
        <v>120752</v>
      </c>
      <c r="CV126" s="24">
        <v>0</v>
      </c>
      <c r="CW126" s="24">
        <v>120752</v>
      </c>
      <c r="CX126" s="24">
        <v>0</v>
      </c>
      <c r="CY126" s="22">
        <v>0</v>
      </c>
      <c r="CZ126" s="24">
        <v>0</v>
      </c>
      <c r="DA126" s="24">
        <v>0</v>
      </c>
      <c r="DB126" s="29" t="s">
        <v>375</v>
      </c>
      <c r="DC126" t="s">
        <v>376</v>
      </c>
      <c r="DD126" s="20">
        <v>0</v>
      </c>
      <c r="DE126" s="20"/>
      <c r="DF126" s="30" t="s">
        <v>1042</v>
      </c>
      <c r="DG126" s="6"/>
    </row>
    <row r="127" spans="1:111" s="26" customFormat="1" x14ac:dyDescent="0.25">
      <c r="A127" s="32" t="s">
        <v>377</v>
      </c>
      <c r="B127" s="19">
        <v>0</v>
      </c>
      <c r="C127" s="20">
        <v>1</v>
      </c>
      <c r="D127" s="21">
        <v>43060</v>
      </c>
      <c r="E127" s="22" t="s">
        <v>1035</v>
      </c>
      <c r="F127" s="22" t="s">
        <v>1035</v>
      </c>
      <c r="G127" s="22" t="s">
        <v>1035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4">
        <v>0</v>
      </c>
      <c r="U127" s="25"/>
      <c r="V127" s="24">
        <v>0</v>
      </c>
      <c r="W127" s="25"/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5"/>
      <c r="AD127" s="23">
        <v>0</v>
      </c>
      <c r="AE127" s="24">
        <v>0</v>
      </c>
      <c r="AF127" s="23">
        <v>0</v>
      </c>
      <c r="AG127" s="23">
        <v>0</v>
      </c>
      <c r="AH127" s="23">
        <v>0</v>
      </c>
      <c r="AI127" s="24">
        <v>0</v>
      </c>
      <c r="AJ127" s="23">
        <v>0</v>
      </c>
      <c r="AK127" s="23">
        <v>0</v>
      </c>
      <c r="AL127" s="24">
        <v>0</v>
      </c>
      <c r="AM127" s="25"/>
      <c r="AN127" s="25"/>
      <c r="AO127" s="23">
        <v>0</v>
      </c>
      <c r="AP127" s="24">
        <v>0</v>
      </c>
      <c r="AQ127" s="24">
        <v>0</v>
      </c>
      <c r="AR127" s="24">
        <v>0</v>
      </c>
      <c r="AS127" s="24">
        <v>13171</v>
      </c>
      <c r="AT127" s="24">
        <v>660</v>
      </c>
      <c r="AU127" s="24">
        <v>13831</v>
      </c>
      <c r="AV127" s="24">
        <v>-13831</v>
      </c>
      <c r="AW127" s="22">
        <v>-1.0501100903500113</v>
      </c>
      <c r="AX127" s="24">
        <v>658.55000000000007</v>
      </c>
      <c r="AY127" s="24">
        <v>-13172.45</v>
      </c>
      <c r="BA127" s="23">
        <v>0</v>
      </c>
      <c r="BB127" s="23">
        <v>13200</v>
      </c>
      <c r="BC127" s="23">
        <v>0</v>
      </c>
      <c r="BD127" s="24">
        <v>-13200</v>
      </c>
      <c r="BE127" s="24">
        <v>-13200</v>
      </c>
      <c r="BF127" s="24">
        <v>0</v>
      </c>
      <c r="BG127" s="24">
        <v>0</v>
      </c>
      <c r="BI127" s="23">
        <v>0</v>
      </c>
      <c r="BJ127" s="23">
        <v>0</v>
      </c>
      <c r="BK127" s="23">
        <v>0</v>
      </c>
      <c r="BL127" s="23">
        <v>0</v>
      </c>
      <c r="BM127" s="23">
        <v>0</v>
      </c>
      <c r="BN127" s="23">
        <v>0</v>
      </c>
      <c r="BO127" s="23">
        <v>0</v>
      </c>
      <c r="BP127" s="23">
        <v>0</v>
      </c>
      <c r="BQ127" s="23">
        <v>0</v>
      </c>
      <c r="BR127" s="23">
        <v>0</v>
      </c>
      <c r="BS127" s="23">
        <v>0</v>
      </c>
      <c r="BT127" s="23">
        <v>0</v>
      </c>
      <c r="BU127" s="23">
        <v>0</v>
      </c>
      <c r="BV127" s="25"/>
      <c r="BW127" s="23">
        <v>0</v>
      </c>
      <c r="BX127" s="25"/>
      <c r="BY127" s="23">
        <v>0</v>
      </c>
      <c r="BZ127" s="24">
        <v>0</v>
      </c>
      <c r="CB127" s="24">
        <v>0</v>
      </c>
      <c r="CC127" s="24">
        <v>0</v>
      </c>
      <c r="CD127" s="24">
        <v>0</v>
      </c>
      <c r="CE127" s="25"/>
      <c r="CF127" s="24">
        <v>0</v>
      </c>
      <c r="CG127" s="24">
        <v>0</v>
      </c>
      <c r="CH127" s="24">
        <v>0</v>
      </c>
      <c r="CI127" s="24">
        <v>0</v>
      </c>
      <c r="CJ127" s="24">
        <v>0</v>
      </c>
      <c r="CK127" s="24">
        <v>0</v>
      </c>
      <c r="CL127" s="24">
        <v>0</v>
      </c>
      <c r="CM127" s="24">
        <v>0</v>
      </c>
      <c r="CN127" s="24">
        <v>0</v>
      </c>
      <c r="CO127" s="25"/>
      <c r="CP127" s="25"/>
      <c r="CQ127" s="24">
        <v>0</v>
      </c>
      <c r="CR127" s="24">
        <v>0</v>
      </c>
      <c r="CS127" s="24">
        <v>0</v>
      </c>
      <c r="CT127" s="24">
        <v>0</v>
      </c>
      <c r="CU127" s="24">
        <v>0</v>
      </c>
      <c r="CV127" s="24">
        <v>658.55000000000007</v>
      </c>
      <c r="CW127" s="24">
        <v>658.55000000000007</v>
      </c>
      <c r="CX127" s="24">
        <v>-658.55000000000007</v>
      </c>
      <c r="CY127" s="22">
        <v>-1</v>
      </c>
      <c r="CZ127" s="24">
        <v>0</v>
      </c>
      <c r="DA127" s="24">
        <v>-658.55000000000007</v>
      </c>
      <c r="DB127" s="29" t="s">
        <v>377</v>
      </c>
      <c r="DC127" t="s">
        <v>378</v>
      </c>
      <c r="DD127" s="20">
        <v>0</v>
      </c>
      <c r="DE127" s="20"/>
      <c r="DF127" s="30" t="s">
        <v>1042</v>
      </c>
      <c r="DG127" s="6"/>
    </row>
    <row r="128" spans="1:111" s="26" customFormat="1" x14ac:dyDescent="0.25">
      <c r="A128" s="18" t="s">
        <v>379</v>
      </c>
      <c r="B128" s="19">
        <v>1</v>
      </c>
      <c r="C128" s="20">
        <v>1</v>
      </c>
      <c r="D128" s="21">
        <v>43034</v>
      </c>
      <c r="E128" s="22">
        <v>0.99720930328710422</v>
      </c>
      <c r="F128" s="22">
        <v>1</v>
      </c>
      <c r="G128" s="22">
        <v>1</v>
      </c>
      <c r="H128" s="23">
        <v>394133.68432421517</v>
      </c>
      <c r="I128" s="23">
        <v>9180163.379999999</v>
      </c>
      <c r="J128" s="23">
        <v>168541.87</v>
      </c>
      <c r="K128" s="23">
        <v>0</v>
      </c>
      <c r="L128" s="23">
        <v>151099.5</v>
      </c>
      <c r="M128" s="23">
        <v>1176992.0102139416</v>
      </c>
      <c r="N128" s="23">
        <v>76665.720483224461</v>
      </c>
      <c r="O128" s="23">
        <v>0</v>
      </c>
      <c r="P128" s="23">
        <v>0</v>
      </c>
      <c r="Q128" s="23">
        <v>0</v>
      </c>
      <c r="R128" s="23">
        <v>0</v>
      </c>
      <c r="S128" s="23">
        <v>770368.84</v>
      </c>
      <c r="T128" s="24">
        <v>11917965.00502138</v>
      </c>
      <c r="U128" s="25"/>
      <c r="V128" s="24">
        <v>1425000</v>
      </c>
      <c r="W128" s="25"/>
      <c r="X128" s="24">
        <v>1425000</v>
      </c>
      <c r="Y128" s="24">
        <v>10492965.00502138</v>
      </c>
      <c r="Z128" s="24">
        <v>178352</v>
      </c>
      <c r="AA128" s="24">
        <v>0</v>
      </c>
      <c r="AB128" s="24">
        <v>0</v>
      </c>
      <c r="AC128" s="25"/>
      <c r="AD128" s="23">
        <v>0</v>
      </c>
      <c r="AE128" s="24">
        <v>1456</v>
      </c>
      <c r="AF128" s="23">
        <v>121398.26616356549</v>
      </c>
      <c r="AG128" s="23">
        <v>2208274.1305013411</v>
      </c>
      <c r="AH128" s="23">
        <v>466683.9818453319</v>
      </c>
      <c r="AI128" s="24">
        <v>0</v>
      </c>
      <c r="AJ128" s="23">
        <v>0</v>
      </c>
      <c r="AK128" s="23">
        <v>256762</v>
      </c>
      <c r="AL128" s="24">
        <v>3232926.3785102386</v>
      </c>
      <c r="AM128" s="25"/>
      <c r="AN128" s="25"/>
      <c r="AO128" s="23">
        <v>0</v>
      </c>
      <c r="AP128" s="24">
        <v>0</v>
      </c>
      <c r="AQ128" s="24">
        <v>3232926.3785102386</v>
      </c>
      <c r="AR128" s="24">
        <v>13725891.383531619</v>
      </c>
      <c r="AS128" s="24">
        <v>9655042</v>
      </c>
      <c r="AT128" s="24">
        <v>0</v>
      </c>
      <c r="AU128" s="24">
        <v>9655042</v>
      </c>
      <c r="AV128" s="24">
        <v>0</v>
      </c>
      <c r="AW128" s="22">
        <v>0</v>
      </c>
      <c r="AX128" s="24">
        <v>0</v>
      </c>
      <c r="AY128" s="24">
        <v>0</v>
      </c>
      <c r="BA128" s="23">
        <v>8565.24</v>
      </c>
      <c r="BB128" s="23">
        <v>10244247</v>
      </c>
      <c r="BC128" s="23">
        <v>15107718.584097108</v>
      </c>
      <c r="BD128" s="24">
        <v>4863471.5840971079</v>
      </c>
      <c r="BE128" s="24">
        <v>4854906.3440971076</v>
      </c>
      <c r="BF128" s="24">
        <v>0</v>
      </c>
      <c r="BG128" s="24">
        <v>1425000</v>
      </c>
      <c r="BI128" s="23">
        <v>464525</v>
      </c>
      <c r="BJ128" s="23">
        <v>9731307</v>
      </c>
      <c r="BK128" s="23">
        <v>171014</v>
      </c>
      <c r="BL128" s="23">
        <v>0</v>
      </c>
      <c r="BM128" s="23">
        <v>0</v>
      </c>
      <c r="BN128" s="23">
        <v>1059895</v>
      </c>
      <c r="BO128" s="23">
        <v>80500</v>
      </c>
      <c r="BP128" s="23">
        <v>0</v>
      </c>
      <c r="BQ128" s="23">
        <v>0</v>
      </c>
      <c r="BR128" s="23">
        <v>0</v>
      </c>
      <c r="BS128" s="23">
        <v>0</v>
      </c>
      <c r="BT128" s="23">
        <v>860881</v>
      </c>
      <c r="BU128" s="23">
        <v>12368122</v>
      </c>
      <c r="BV128" s="25"/>
      <c r="BW128" s="23">
        <v>1622890</v>
      </c>
      <c r="BX128" s="25"/>
      <c r="BY128" s="23">
        <v>1622890</v>
      </c>
      <c r="BZ128" s="24">
        <v>10745232</v>
      </c>
      <c r="CB128" s="24">
        <v>189139</v>
      </c>
      <c r="CC128" s="24">
        <v>0</v>
      </c>
      <c r="CD128" s="24">
        <v>0</v>
      </c>
      <c r="CE128" s="25"/>
      <c r="CF128" s="24">
        <v>0</v>
      </c>
      <c r="CG128" s="24">
        <v>1456</v>
      </c>
      <c r="CH128" s="24">
        <v>127200</v>
      </c>
      <c r="CI128" s="24">
        <v>2459653</v>
      </c>
      <c r="CJ128" s="24">
        <v>589637.89452202525</v>
      </c>
      <c r="CK128" s="24">
        <v>0</v>
      </c>
      <c r="CL128" s="24">
        <v>0</v>
      </c>
      <c r="CM128" s="24">
        <v>248730</v>
      </c>
      <c r="CN128" s="24">
        <v>3615815.8945220252</v>
      </c>
      <c r="CO128" s="25"/>
      <c r="CP128" s="25"/>
      <c r="CQ128" s="24">
        <v>1296.916444713333</v>
      </c>
      <c r="CR128" s="24">
        <v>1296.916444713333</v>
      </c>
      <c r="CS128" s="24">
        <v>3614518.978077312</v>
      </c>
      <c r="CT128" s="24">
        <v>14359750.978077311</v>
      </c>
      <c r="CU128" s="24">
        <v>9632581</v>
      </c>
      <c r="CV128" s="24">
        <v>0</v>
      </c>
      <c r="CW128" s="24">
        <v>9632581</v>
      </c>
      <c r="CX128" s="24">
        <v>0</v>
      </c>
      <c r="CY128" s="22">
        <v>0</v>
      </c>
      <c r="CZ128" s="24">
        <v>0</v>
      </c>
      <c r="DA128" s="24">
        <v>0</v>
      </c>
      <c r="DB128" s="29" t="s">
        <v>379</v>
      </c>
      <c r="DC128" t="s">
        <v>380</v>
      </c>
      <c r="DD128" s="20">
        <v>0</v>
      </c>
      <c r="DE128" s="20"/>
      <c r="DF128" s="30">
        <v>1</v>
      </c>
      <c r="DG128" s="31"/>
    </row>
    <row r="129" spans="1:111" s="26" customFormat="1" x14ac:dyDescent="0.25">
      <c r="A129" s="32" t="s">
        <v>381</v>
      </c>
      <c r="B129" s="19">
        <v>0</v>
      </c>
      <c r="C129" s="20">
        <v>1</v>
      </c>
      <c r="D129" s="21">
        <v>43073</v>
      </c>
      <c r="E129" s="22" t="s">
        <v>1035</v>
      </c>
      <c r="F129" s="22" t="s">
        <v>1035</v>
      </c>
      <c r="G129" s="22" t="s">
        <v>1035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4">
        <v>0</v>
      </c>
      <c r="U129" s="25"/>
      <c r="V129" s="24">
        <v>0</v>
      </c>
      <c r="W129" s="25"/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5"/>
      <c r="AD129" s="23">
        <v>0</v>
      </c>
      <c r="AE129" s="24">
        <v>0</v>
      </c>
      <c r="AF129" s="23">
        <v>0</v>
      </c>
      <c r="AG129" s="23">
        <v>0</v>
      </c>
      <c r="AH129" s="23">
        <v>0</v>
      </c>
      <c r="AI129" s="24">
        <v>0</v>
      </c>
      <c r="AJ129" s="23">
        <v>0</v>
      </c>
      <c r="AK129" s="23">
        <v>1437053</v>
      </c>
      <c r="AL129" s="24">
        <v>1437053</v>
      </c>
      <c r="AM129" s="25"/>
      <c r="AN129" s="25"/>
      <c r="AO129" s="23">
        <v>0</v>
      </c>
      <c r="AP129" s="24">
        <v>0</v>
      </c>
      <c r="AQ129" s="24">
        <v>1437053</v>
      </c>
      <c r="AR129" s="24">
        <v>1437053</v>
      </c>
      <c r="AS129" s="24">
        <v>0</v>
      </c>
      <c r="AT129" s="24">
        <v>0</v>
      </c>
      <c r="AU129" s="24">
        <v>0</v>
      </c>
      <c r="AV129" s="24">
        <v>0</v>
      </c>
      <c r="AW129" s="22">
        <v>0</v>
      </c>
      <c r="AX129" s="24">
        <v>0</v>
      </c>
      <c r="AY129" s="24">
        <v>0</v>
      </c>
      <c r="BA129" s="23">
        <v>0</v>
      </c>
      <c r="BB129" s="23">
        <v>0</v>
      </c>
      <c r="BC129" s="23">
        <v>1330607</v>
      </c>
      <c r="BD129" s="24">
        <v>1330607</v>
      </c>
      <c r="BE129" s="24">
        <v>1330607</v>
      </c>
      <c r="BF129" s="24">
        <v>0</v>
      </c>
      <c r="BG129" s="24">
        <v>0</v>
      </c>
      <c r="BI129" s="23">
        <v>0</v>
      </c>
      <c r="BJ129" s="23">
        <v>0</v>
      </c>
      <c r="BK129" s="23">
        <v>0</v>
      </c>
      <c r="BL129" s="23">
        <v>0</v>
      </c>
      <c r="BM129" s="23">
        <v>0</v>
      </c>
      <c r="BN129" s="23">
        <v>0</v>
      </c>
      <c r="BO129" s="23">
        <v>0</v>
      </c>
      <c r="BP129" s="23">
        <v>0</v>
      </c>
      <c r="BQ129" s="23">
        <v>0</v>
      </c>
      <c r="BR129" s="23">
        <v>0</v>
      </c>
      <c r="BS129" s="23">
        <v>0</v>
      </c>
      <c r="BT129" s="23">
        <v>0</v>
      </c>
      <c r="BU129" s="23">
        <v>0</v>
      </c>
      <c r="BV129" s="25"/>
      <c r="BW129" s="23">
        <v>0</v>
      </c>
      <c r="BX129" s="25"/>
      <c r="BY129" s="23">
        <v>0</v>
      </c>
      <c r="BZ129" s="24">
        <v>0</v>
      </c>
      <c r="CB129" s="24">
        <v>0</v>
      </c>
      <c r="CC129" s="24">
        <v>0</v>
      </c>
      <c r="CD129" s="24">
        <v>0</v>
      </c>
      <c r="CE129" s="25"/>
      <c r="CF129" s="24">
        <v>0</v>
      </c>
      <c r="CG129" s="24">
        <v>0</v>
      </c>
      <c r="CH129" s="24">
        <v>0</v>
      </c>
      <c r="CI129" s="24">
        <v>0</v>
      </c>
      <c r="CJ129" s="24">
        <v>0</v>
      </c>
      <c r="CK129" s="24">
        <v>0</v>
      </c>
      <c r="CL129" s="24">
        <v>0</v>
      </c>
      <c r="CM129" s="24">
        <v>1487362</v>
      </c>
      <c r="CN129" s="24">
        <v>1487362</v>
      </c>
      <c r="CO129" s="25"/>
      <c r="CP129" s="25"/>
      <c r="CQ129" s="24">
        <v>0</v>
      </c>
      <c r="CR129" s="24">
        <v>0</v>
      </c>
      <c r="CS129" s="24">
        <v>1487362</v>
      </c>
      <c r="CT129" s="24">
        <v>1487362</v>
      </c>
      <c r="CU129" s="24">
        <v>0</v>
      </c>
      <c r="CV129" s="24">
        <v>0</v>
      </c>
      <c r="CW129" s="24">
        <v>0</v>
      </c>
      <c r="CX129" s="24">
        <v>0</v>
      </c>
      <c r="CY129" s="22">
        <v>0</v>
      </c>
      <c r="CZ129" s="24">
        <v>0</v>
      </c>
      <c r="DA129" s="24">
        <v>0</v>
      </c>
      <c r="DB129" s="29" t="s">
        <v>381</v>
      </c>
      <c r="DC129" t="s">
        <v>382</v>
      </c>
      <c r="DD129" s="20">
        <v>0</v>
      </c>
      <c r="DE129" s="20"/>
      <c r="DF129" s="30" t="s">
        <v>1042</v>
      </c>
      <c r="DG129" s="6"/>
    </row>
    <row r="130" spans="1:111" s="26" customFormat="1" x14ac:dyDescent="0.25">
      <c r="A130" s="18" t="s">
        <v>383</v>
      </c>
      <c r="B130" s="19">
        <v>1</v>
      </c>
      <c r="C130" s="20">
        <v>1</v>
      </c>
      <c r="D130" s="21">
        <v>42993</v>
      </c>
      <c r="E130" s="22">
        <v>1</v>
      </c>
      <c r="F130" s="22">
        <v>1</v>
      </c>
      <c r="G130" s="22">
        <v>1</v>
      </c>
      <c r="H130" s="23">
        <v>273379</v>
      </c>
      <c r="I130" s="23">
        <v>3510336</v>
      </c>
      <c r="J130" s="23">
        <v>78763</v>
      </c>
      <c r="K130" s="23">
        <v>0</v>
      </c>
      <c r="L130" s="23">
        <v>37246</v>
      </c>
      <c r="M130" s="23">
        <v>162653</v>
      </c>
      <c r="N130" s="23">
        <v>5400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4">
        <v>4067777</v>
      </c>
      <c r="U130" s="25"/>
      <c r="V130" s="24">
        <v>0</v>
      </c>
      <c r="W130" s="25"/>
      <c r="X130" s="24">
        <v>0</v>
      </c>
      <c r="Y130" s="24">
        <v>4067777</v>
      </c>
      <c r="Z130" s="24">
        <v>93669</v>
      </c>
      <c r="AA130" s="24">
        <v>0</v>
      </c>
      <c r="AB130" s="24">
        <v>0</v>
      </c>
      <c r="AC130" s="25"/>
      <c r="AD130" s="23">
        <v>0</v>
      </c>
      <c r="AE130" s="24">
        <v>8929</v>
      </c>
      <c r="AF130" s="23">
        <v>191939</v>
      </c>
      <c r="AG130" s="23">
        <v>331319</v>
      </c>
      <c r="AH130" s="23">
        <v>0</v>
      </c>
      <c r="AI130" s="24">
        <v>0</v>
      </c>
      <c r="AJ130" s="23">
        <v>0</v>
      </c>
      <c r="AK130" s="23">
        <v>560608.73</v>
      </c>
      <c r="AL130" s="24">
        <v>1186464.73</v>
      </c>
      <c r="AM130" s="25"/>
      <c r="AN130" s="25"/>
      <c r="AO130" s="23">
        <v>8358.1063916281437</v>
      </c>
      <c r="AP130" s="24">
        <v>8358.1063916281437</v>
      </c>
      <c r="AQ130" s="24">
        <v>1178106.6236083719</v>
      </c>
      <c r="AR130" s="24">
        <v>5245883.6236083722</v>
      </c>
      <c r="AS130" s="24">
        <v>3650509</v>
      </c>
      <c r="AT130" s="24">
        <v>0</v>
      </c>
      <c r="AU130" s="24">
        <v>3650509</v>
      </c>
      <c r="AV130" s="24">
        <v>0</v>
      </c>
      <c r="AW130" s="22">
        <v>0</v>
      </c>
      <c r="AX130" s="24">
        <v>0</v>
      </c>
      <c r="AY130" s="24">
        <v>0</v>
      </c>
      <c r="BA130" s="23">
        <v>0</v>
      </c>
      <c r="BB130" s="23">
        <v>3902220</v>
      </c>
      <c r="BC130" s="23">
        <v>5112044.8617222514</v>
      </c>
      <c r="BD130" s="24">
        <v>1209824.8617222514</v>
      </c>
      <c r="BE130" s="24">
        <v>1209824.8617222514</v>
      </c>
      <c r="BF130" s="24">
        <v>0</v>
      </c>
      <c r="BG130" s="24">
        <v>0</v>
      </c>
      <c r="BI130" s="23">
        <v>309871</v>
      </c>
      <c r="BJ130" s="23">
        <v>3610924</v>
      </c>
      <c r="BK130" s="23">
        <v>81541</v>
      </c>
      <c r="BL130" s="23">
        <v>0</v>
      </c>
      <c r="BM130" s="23">
        <v>35400</v>
      </c>
      <c r="BN130" s="23">
        <v>140919</v>
      </c>
      <c r="BO130" s="23">
        <v>5400</v>
      </c>
      <c r="BP130" s="23">
        <v>0</v>
      </c>
      <c r="BQ130" s="23">
        <v>0</v>
      </c>
      <c r="BR130" s="23">
        <v>0</v>
      </c>
      <c r="BS130" s="23">
        <v>0</v>
      </c>
      <c r="BT130" s="23">
        <v>11729</v>
      </c>
      <c r="BU130" s="23">
        <v>4195784</v>
      </c>
      <c r="BV130" s="25"/>
      <c r="BW130" s="23">
        <v>0</v>
      </c>
      <c r="BX130" s="25"/>
      <c r="BY130" s="23">
        <v>0</v>
      </c>
      <c r="BZ130" s="24">
        <v>4195784</v>
      </c>
      <c r="CB130" s="24">
        <v>95070</v>
      </c>
      <c r="CC130" s="24">
        <v>0</v>
      </c>
      <c r="CD130" s="24">
        <v>0</v>
      </c>
      <c r="CE130" s="25"/>
      <c r="CF130" s="24">
        <v>0</v>
      </c>
      <c r="CG130" s="24">
        <v>8936</v>
      </c>
      <c r="CH130" s="24">
        <v>0</v>
      </c>
      <c r="CI130" s="24">
        <v>315286</v>
      </c>
      <c r="CJ130" s="24">
        <v>19474.2</v>
      </c>
      <c r="CK130" s="24">
        <v>0</v>
      </c>
      <c r="CL130" s="24">
        <v>0</v>
      </c>
      <c r="CM130" s="24">
        <v>308112</v>
      </c>
      <c r="CN130" s="24">
        <v>746878.2</v>
      </c>
      <c r="CO130" s="25"/>
      <c r="CP130" s="25"/>
      <c r="CQ130" s="24">
        <v>-95.696166947637053</v>
      </c>
      <c r="CR130" s="24">
        <v>-95.696166947637053</v>
      </c>
      <c r="CS130" s="24">
        <v>746973.89616694755</v>
      </c>
      <c r="CT130" s="24">
        <v>4942757.8961669477</v>
      </c>
      <c r="CU130" s="24">
        <v>3689786</v>
      </c>
      <c r="CV130" s="24">
        <v>0</v>
      </c>
      <c r="CW130" s="24">
        <v>3689786</v>
      </c>
      <c r="CX130" s="24">
        <v>0</v>
      </c>
      <c r="CY130" s="22">
        <v>0</v>
      </c>
      <c r="CZ130" s="24">
        <v>0</v>
      </c>
      <c r="DA130" s="24">
        <v>0</v>
      </c>
      <c r="DB130" s="29" t="s">
        <v>383</v>
      </c>
      <c r="DC130" t="s">
        <v>384</v>
      </c>
      <c r="DD130" s="20">
        <v>0</v>
      </c>
      <c r="DE130" s="20"/>
      <c r="DF130" s="30">
        <v>1</v>
      </c>
      <c r="DG130" s="31"/>
    </row>
    <row r="131" spans="1:111" s="26" customFormat="1" x14ac:dyDescent="0.25">
      <c r="A131" s="18" t="s">
        <v>385</v>
      </c>
      <c r="B131" s="19">
        <v>1</v>
      </c>
      <c r="C131" s="20">
        <v>1</v>
      </c>
      <c r="D131" s="21">
        <v>43039</v>
      </c>
      <c r="E131" s="22">
        <v>1</v>
      </c>
      <c r="F131" s="22">
        <v>1</v>
      </c>
      <c r="G131" s="22">
        <v>1</v>
      </c>
      <c r="H131" s="23">
        <v>2671679</v>
      </c>
      <c r="I131" s="23">
        <v>48600374</v>
      </c>
      <c r="J131" s="23">
        <v>1576855</v>
      </c>
      <c r="K131" s="23">
        <v>0</v>
      </c>
      <c r="L131" s="23">
        <v>1758247</v>
      </c>
      <c r="M131" s="23">
        <v>5251755</v>
      </c>
      <c r="N131" s="23">
        <v>24731.05</v>
      </c>
      <c r="O131" s="23">
        <v>0</v>
      </c>
      <c r="P131" s="23">
        <v>0</v>
      </c>
      <c r="Q131" s="23">
        <v>302175</v>
      </c>
      <c r="R131" s="23">
        <v>0</v>
      </c>
      <c r="S131" s="23">
        <v>7554624</v>
      </c>
      <c r="T131" s="24">
        <v>67740440.049999997</v>
      </c>
      <c r="U131" s="25"/>
      <c r="V131" s="24">
        <v>0</v>
      </c>
      <c r="W131" s="25"/>
      <c r="X131" s="24">
        <v>0</v>
      </c>
      <c r="Y131" s="24">
        <v>67740440.049999997</v>
      </c>
      <c r="Z131" s="24">
        <v>225221</v>
      </c>
      <c r="AA131" s="24">
        <v>0</v>
      </c>
      <c r="AB131" s="24">
        <v>0</v>
      </c>
      <c r="AC131" s="25"/>
      <c r="AD131" s="23">
        <v>0</v>
      </c>
      <c r="AE131" s="24">
        <v>635759</v>
      </c>
      <c r="AF131" s="23">
        <v>2759514</v>
      </c>
      <c r="AG131" s="23">
        <v>11401026</v>
      </c>
      <c r="AH131" s="23">
        <v>4567832</v>
      </c>
      <c r="AI131" s="24">
        <v>0</v>
      </c>
      <c r="AJ131" s="23">
        <v>0</v>
      </c>
      <c r="AK131" s="23">
        <v>4135596</v>
      </c>
      <c r="AL131" s="24">
        <v>23724948</v>
      </c>
      <c r="AM131" s="25"/>
      <c r="AN131" s="25"/>
      <c r="AO131" s="23">
        <v>181013.30603671033</v>
      </c>
      <c r="AP131" s="24">
        <v>181013.30603671033</v>
      </c>
      <c r="AQ131" s="24">
        <v>23543934.693963289</v>
      </c>
      <c r="AR131" s="24">
        <v>91284374.743963286</v>
      </c>
      <c r="AS131" s="24">
        <v>87808524</v>
      </c>
      <c r="AT131" s="24">
        <v>0</v>
      </c>
      <c r="AU131" s="24">
        <v>87808524</v>
      </c>
      <c r="AV131" s="24">
        <v>0</v>
      </c>
      <c r="AW131" s="22">
        <v>0</v>
      </c>
      <c r="AX131" s="24">
        <v>0</v>
      </c>
      <c r="AY131" s="24">
        <v>0</v>
      </c>
      <c r="BA131" s="23">
        <v>13161</v>
      </c>
      <c r="BB131" s="23">
        <v>85387259</v>
      </c>
      <c r="BC131" s="23">
        <v>87833296.922666669</v>
      </c>
      <c r="BD131" s="24">
        <v>2446037.9226666689</v>
      </c>
      <c r="BE131" s="24">
        <v>2432876.9226666689</v>
      </c>
      <c r="BF131" s="24">
        <v>0</v>
      </c>
      <c r="BG131" s="24">
        <v>0</v>
      </c>
      <c r="BI131" s="23">
        <v>2902460</v>
      </c>
      <c r="BJ131" s="23">
        <v>51499913</v>
      </c>
      <c r="BK131" s="23">
        <v>1647309</v>
      </c>
      <c r="BL131" s="23">
        <v>0</v>
      </c>
      <c r="BM131" s="23">
        <v>2056314</v>
      </c>
      <c r="BN131" s="23">
        <v>6166440</v>
      </c>
      <c r="BO131" s="23">
        <v>25000</v>
      </c>
      <c r="BP131" s="23">
        <v>0</v>
      </c>
      <c r="BQ131" s="23">
        <v>0</v>
      </c>
      <c r="BR131" s="23">
        <v>318468</v>
      </c>
      <c r="BS131" s="23">
        <v>0</v>
      </c>
      <c r="BT131" s="23">
        <v>8539442</v>
      </c>
      <c r="BU131" s="23">
        <v>73155346</v>
      </c>
      <c r="BV131" s="25"/>
      <c r="BW131" s="23">
        <v>0</v>
      </c>
      <c r="BX131" s="25"/>
      <c r="BY131" s="23">
        <v>0</v>
      </c>
      <c r="BZ131" s="24">
        <v>73155346</v>
      </c>
      <c r="CB131" s="24">
        <v>232121</v>
      </c>
      <c r="CC131" s="24">
        <v>0</v>
      </c>
      <c r="CD131" s="24">
        <v>0</v>
      </c>
      <c r="CE131" s="25"/>
      <c r="CF131" s="24">
        <v>0</v>
      </c>
      <c r="CG131" s="24">
        <v>689175</v>
      </c>
      <c r="CH131" s="24">
        <v>3131760</v>
      </c>
      <c r="CI131" s="24">
        <v>10902022</v>
      </c>
      <c r="CJ131" s="24">
        <v>4610584</v>
      </c>
      <c r="CK131" s="24">
        <v>0</v>
      </c>
      <c r="CL131" s="24">
        <v>0</v>
      </c>
      <c r="CM131" s="24">
        <v>4301111</v>
      </c>
      <c r="CN131" s="24">
        <v>23866773</v>
      </c>
      <c r="CO131" s="25"/>
      <c r="CP131" s="25"/>
      <c r="CQ131" s="24">
        <v>158695.04252290848</v>
      </c>
      <c r="CR131" s="24">
        <v>158695.04252290848</v>
      </c>
      <c r="CS131" s="24">
        <v>23708077.957477093</v>
      </c>
      <c r="CT131" s="24">
        <v>96863423.957477093</v>
      </c>
      <c r="CU131" s="24">
        <v>91533733</v>
      </c>
      <c r="CV131" s="24">
        <v>0</v>
      </c>
      <c r="CW131" s="24">
        <v>91533733</v>
      </c>
      <c r="CX131" s="24">
        <v>0</v>
      </c>
      <c r="CY131" s="22">
        <v>0</v>
      </c>
      <c r="CZ131" s="24">
        <v>0</v>
      </c>
      <c r="DA131" s="24">
        <v>0</v>
      </c>
      <c r="DB131" s="29" t="s">
        <v>385</v>
      </c>
      <c r="DC131" t="s">
        <v>386</v>
      </c>
      <c r="DD131" s="20">
        <v>0</v>
      </c>
      <c r="DE131" s="20"/>
      <c r="DF131" s="30">
        <v>1</v>
      </c>
      <c r="DG131" s="31"/>
    </row>
    <row r="132" spans="1:111" s="26" customFormat="1" x14ac:dyDescent="0.25">
      <c r="A132" s="32" t="s">
        <v>387</v>
      </c>
      <c r="B132" s="19">
        <v>0</v>
      </c>
      <c r="C132" s="20">
        <v>1</v>
      </c>
      <c r="D132" s="21">
        <v>42990</v>
      </c>
      <c r="E132" s="22" t="s">
        <v>1035</v>
      </c>
      <c r="F132" s="22" t="s">
        <v>1035</v>
      </c>
      <c r="G132" s="22" t="s">
        <v>1035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4">
        <v>0</v>
      </c>
      <c r="U132" s="25"/>
      <c r="V132" s="24">
        <v>0</v>
      </c>
      <c r="W132" s="25"/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5"/>
      <c r="AD132" s="23">
        <v>0</v>
      </c>
      <c r="AE132" s="24">
        <v>0</v>
      </c>
      <c r="AF132" s="23">
        <v>0</v>
      </c>
      <c r="AG132" s="23">
        <v>0</v>
      </c>
      <c r="AH132" s="23">
        <v>0</v>
      </c>
      <c r="AI132" s="24">
        <v>0</v>
      </c>
      <c r="AJ132" s="23">
        <v>0</v>
      </c>
      <c r="AK132" s="23">
        <v>34000</v>
      </c>
      <c r="AL132" s="24">
        <v>34000</v>
      </c>
      <c r="AM132" s="25"/>
      <c r="AN132" s="25"/>
      <c r="AO132" s="23">
        <v>0</v>
      </c>
      <c r="AP132" s="24">
        <v>0</v>
      </c>
      <c r="AQ132" s="24">
        <v>34000</v>
      </c>
      <c r="AR132" s="24">
        <v>34000</v>
      </c>
      <c r="AS132" s="24">
        <v>61032</v>
      </c>
      <c r="AT132" s="24">
        <v>3465</v>
      </c>
      <c r="AU132" s="24">
        <v>64497</v>
      </c>
      <c r="AV132" s="24">
        <v>-30497</v>
      </c>
      <c r="AW132" s="22">
        <v>-0.49968868790142879</v>
      </c>
      <c r="AX132" s="24">
        <v>3051.6000000000004</v>
      </c>
      <c r="AY132" s="24">
        <v>-27445.4</v>
      </c>
      <c r="BA132" s="23">
        <v>0</v>
      </c>
      <c r="BB132" s="23">
        <v>69300</v>
      </c>
      <c r="BC132" s="23">
        <v>52662</v>
      </c>
      <c r="BD132" s="24">
        <v>-16638</v>
      </c>
      <c r="BE132" s="24">
        <v>-16638</v>
      </c>
      <c r="BF132" s="24">
        <v>0</v>
      </c>
      <c r="BG132" s="24">
        <v>0</v>
      </c>
      <c r="BI132" s="23">
        <v>0</v>
      </c>
      <c r="BJ132" s="23">
        <v>0</v>
      </c>
      <c r="BK132" s="23">
        <v>0</v>
      </c>
      <c r="BL132" s="23">
        <v>0</v>
      </c>
      <c r="BM132" s="23">
        <v>0</v>
      </c>
      <c r="BN132" s="23">
        <v>0</v>
      </c>
      <c r="BO132" s="23">
        <v>0</v>
      </c>
      <c r="BP132" s="23">
        <v>0</v>
      </c>
      <c r="BQ132" s="23">
        <v>0</v>
      </c>
      <c r="BR132" s="23">
        <v>0</v>
      </c>
      <c r="BS132" s="23">
        <v>0</v>
      </c>
      <c r="BT132" s="23">
        <v>0</v>
      </c>
      <c r="BU132" s="23">
        <v>0</v>
      </c>
      <c r="BV132" s="25"/>
      <c r="BW132" s="23">
        <v>0</v>
      </c>
      <c r="BX132" s="25"/>
      <c r="BY132" s="23">
        <v>0</v>
      </c>
      <c r="BZ132" s="24">
        <v>0</v>
      </c>
      <c r="CB132" s="24">
        <v>0</v>
      </c>
      <c r="CC132" s="24">
        <v>0</v>
      </c>
      <c r="CD132" s="24">
        <v>0</v>
      </c>
      <c r="CE132" s="25"/>
      <c r="CF132" s="24">
        <v>0</v>
      </c>
      <c r="CG132" s="24">
        <v>0</v>
      </c>
      <c r="CH132" s="24">
        <v>0</v>
      </c>
      <c r="CI132" s="24">
        <v>0</v>
      </c>
      <c r="CJ132" s="24">
        <v>0</v>
      </c>
      <c r="CK132" s="24">
        <v>0</v>
      </c>
      <c r="CL132" s="24">
        <v>0</v>
      </c>
      <c r="CM132" s="24">
        <v>35000</v>
      </c>
      <c r="CN132" s="24">
        <v>35000</v>
      </c>
      <c r="CO132" s="25"/>
      <c r="CP132" s="25"/>
      <c r="CQ132" s="24">
        <v>0</v>
      </c>
      <c r="CR132" s="24">
        <v>0</v>
      </c>
      <c r="CS132" s="24">
        <v>35000</v>
      </c>
      <c r="CT132" s="24">
        <v>35000</v>
      </c>
      <c r="CU132" s="24">
        <v>47257.666687179095</v>
      </c>
      <c r="CV132" s="24">
        <v>3051.6000000000004</v>
      </c>
      <c r="CW132" s="24">
        <v>50309.266687179093</v>
      </c>
      <c r="CX132" s="24">
        <v>-15309.266687179093</v>
      </c>
      <c r="CY132" s="22">
        <v>-0.30430311740323052</v>
      </c>
      <c r="CZ132" s="24">
        <v>2362.8833343589549</v>
      </c>
      <c r="DA132" s="24">
        <v>-12946.383352820139</v>
      </c>
      <c r="DB132" s="29" t="s">
        <v>387</v>
      </c>
      <c r="DC132" t="s">
        <v>388</v>
      </c>
      <c r="DD132" s="20">
        <v>0</v>
      </c>
      <c r="DE132" s="20"/>
      <c r="DF132" s="30" t="s">
        <v>1042</v>
      </c>
      <c r="DG132" s="6"/>
    </row>
    <row r="133" spans="1:111" s="26" customFormat="1" x14ac:dyDescent="0.25">
      <c r="A133" s="32" t="s">
        <v>389</v>
      </c>
      <c r="B133" s="19">
        <v>0</v>
      </c>
      <c r="C133" s="20">
        <v>1</v>
      </c>
      <c r="D133" s="21">
        <v>43038</v>
      </c>
      <c r="E133" s="22" t="s">
        <v>1035</v>
      </c>
      <c r="F133" s="22" t="s">
        <v>1035</v>
      </c>
      <c r="G133" s="22" t="s">
        <v>1035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4">
        <v>0</v>
      </c>
      <c r="U133" s="25"/>
      <c r="V133" s="24">
        <v>0</v>
      </c>
      <c r="W133" s="25"/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5"/>
      <c r="AD133" s="23">
        <v>0</v>
      </c>
      <c r="AE133" s="24">
        <v>0</v>
      </c>
      <c r="AF133" s="23">
        <v>0</v>
      </c>
      <c r="AG133" s="23">
        <v>0</v>
      </c>
      <c r="AH133" s="23">
        <v>0</v>
      </c>
      <c r="AI133" s="24">
        <v>0</v>
      </c>
      <c r="AJ133" s="23">
        <v>0</v>
      </c>
      <c r="AK133" s="23">
        <v>0</v>
      </c>
      <c r="AL133" s="24">
        <v>0</v>
      </c>
      <c r="AM133" s="25"/>
      <c r="AN133" s="25"/>
      <c r="AO133" s="23">
        <v>0</v>
      </c>
      <c r="AP133" s="24">
        <v>0</v>
      </c>
      <c r="AQ133" s="24">
        <v>0</v>
      </c>
      <c r="AR133" s="24">
        <v>0</v>
      </c>
      <c r="AS133" s="24">
        <v>0</v>
      </c>
      <c r="AT133" s="24">
        <v>0</v>
      </c>
      <c r="AU133" s="24">
        <v>0</v>
      </c>
      <c r="AV133" s="24">
        <v>0</v>
      </c>
      <c r="AW133" s="22">
        <v>0</v>
      </c>
      <c r="AX133" s="24">
        <v>0</v>
      </c>
      <c r="AY133" s="24">
        <v>0</v>
      </c>
      <c r="BA133" s="23">
        <v>0</v>
      </c>
      <c r="BB133" s="23">
        <v>0</v>
      </c>
      <c r="BC133" s="23">
        <v>0</v>
      </c>
      <c r="BD133" s="24">
        <v>0</v>
      </c>
      <c r="BE133" s="24">
        <v>0</v>
      </c>
      <c r="BF133" s="24">
        <v>0</v>
      </c>
      <c r="BG133" s="24">
        <v>0</v>
      </c>
      <c r="BI133" s="23">
        <v>0</v>
      </c>
      <c r="BJ133" s="23">
        <v>0</v>
      </c>
      <c r="BK133" s="23">
        <v>0</v>
      </c>
      <c r="BL133" s="23">
        <v>0</v>
      </c>
      <c r="BM133" s="23">
        <v>0</v>
      </c>
      <c r="BN133" s="23">
        <v>0</v>
      </c>
      <c r="BO133" s="23">
        <v>0</v>
      </c>
      <c r="BP133" s="23">
        <v>0</v>
      </c>
      <c r="BQ133" s="23">
        <v>0</v>
      </c>
      <c r="BR133" s="23">
        <v>0</v>
      </c>
      <c r="BS133" s="23">
        <v>0</v>
      </c>
      <c r="BT133" s="23">
        <v>0</v>
      </c>
      <c r="BU133" s="23">
        <v>0</v>
      </c>
      <c r="BV133" s="25"/>
      <c r="BW133" s="23">
        <v>0</v>
      </c>
      <c r="BX133" s="25"/>
      <c r="BY133" s="23">
        <v>0</v>
      </c>
      <c r="BZ133" s="24">
        <v>0</v>
      </c>
      <c r="CB133" s="24">
        <v>0</v>
      </c>
      <c r="CC133" s="24">
        <v>0</v>
      </c>
      <c r="CD133" s="24">
        <v>0</v>
      </c>
      <c r="CE133" s="25"/>
      <c r="CF133" s="24">
        <v>0</v>
      </c>
      <c r="CG133" s="24">
        <v>0</v>
      </c>
      <c r="CH133" s="24">
        <v>0</v>
      </c>
      <c r="CI133" s="24">
        <v>0</v>
      </c>
      <c r="CJ133" s="24">
        <v>0</v>
      </c>
      <c r="CK133" s="24">
        <v>0</v>
      </c>
      <c r="CL133" s="24">
        <v>0</v>
      </c>
      <c r="CM133" s="24">
        <v>0</v>
      </c>
      <c r="CN133" s="24">
        <v>0</v>
      </c>
      <c r="CO133" s="25"/>
      <c r="CP133" s="25"/>
      <c r="CQ133" s="24">
        <v>0</v>
      </c>
      <c r="CR133" s="24">
        <v>0</v>
      </c>
      <c r="CS133" s="24">
        <v>0</v>
      </c>
      <c r="CT133" s="24">
        <v>0</v>
      </c>
      <c r="CU133" s="24">
        <v>0</v>
      </c>
      <c r="CV133" s="24">
        <v>0</v>
      </c>
      <c r="CW133" s="24">
        <v>0</v>
      </c>
      <c r="CX133" s="24">
        <v>0</v>
      </c>
      <c r="CY133" s="22">
        <v>0</v>
      </c>
      <c r="CZ133" s="24">
        <v>0</v>
      </c>
      <c r="DA133" s="24">
        <v>0</v>
      </c>
      <c r="DB133" s="29" t="s">
        <v>389</v>
      </c>
      <c r="DC133" t="s">
        <v>390</v>
      </c>
      <c r="DD133" s="20">
        <v>0</v>
      </c>
      <c r="DE133" s="20"/>
      <c r="DF133" s="30" t="s">
        <v>1042</v>
      </c>
      <c r="DG133" s="6"/>
    </row>
    <row r="134" spans="1:111" s="26" customFormat="1" x14ac:dyDescent="0.25">
      <c r="A134" s="18" t="s">
        <v>391</v>
      </c>
      <c r="B134" s="19">
        <v>1</v>
      </c>
      <c r="C134" s="20">
        <v>1</v>
      </c>
      <c r="D134" s="21">
        <v>43041</v>
      </c>
      <c r="E134" s="22">
        <v>1</v>
      </c>
      <c r="F134" s="22">
        <v>1</v>
      </c>
      <c r="G134" s="22">
        <v>1</v>
      </c>
      <c r="H134" s="23">
        <v>1035985</v>
      </c>
      <c r="I134" s="23">
        <v>36032412.079999998</v>
      </c>
      <c r="J134" s="23">
        <v>618762</v>
      </c>
      <c r="K134" s="23">
        <v>0</v>
      </c>
      <c r="L134" s="23">
        <v>794490</v>
      </c>
      <c r="M134" s="23">
        <v>4162045</v>
      </c>
      <c r="N134" s="23">
        <v>66015</v>
      </c>
      <c r="O134" s="23">
        <v>0</v>
      </c>
      <c r="P134" s="23">
        <v>0</v>
      </c>
      <c r="Q134" s="23">
        <v>0</v>
      </c>
      <c r="R134" s="23">
        <v>0</v>
      </c>
      <c r="S134" s="23">
        <v>2979618</v>
      </c>
      <c r="T134" s="24">
        <v>45689327.079999998</v>
      </c>
      <c r="U134" s="25"/>
      <c r="V134" s="24">
        <v>0</v>
      </c>
      <c r="W134" s="25"/>
      <c r="X134" s="24">
        <v>0</v>
      </c>
      <c r="Y134" s="24">
        <v>45689327.079999998</v>
      </c>
      <c r="Z134" s="24">
        <v>522892</v>
      </c>
      <c r="AA134" s="24">
        <v>0</v>
      </c>
      <c r="AB134" s="24">
        <v>0</v>
      </c>
      <c r="AC134" s="25"/>
      <c r="AD134" s="23">
        <v>0</v>
      </c>
      <c r="AE134" s="24">
        <v>0</v>
      </c>
      <c r="AF134" s="23">
        <v>759869</v>
      </c>
      <c r="AG134" s="23">
        <v>2639209</v>
      </c>
      <c r="AH134" s="23">
        <v>0</v>
      </c>
      <c r="AI134" s="24">
        <v>0</v>
      </c>
      <c r="AJ134" s="23">
        <v>0</v>
      </c>
      <c r="AK134" s="23">
        <v>133547</v>
      </c>
      <c r="AL134" s="24">
        <v>4055517</v>
      </c>
      <c r="AM134" s="25"/>
      <c r="AN134" s="25"/>
      <c r="AO134" s="23">
        <v>0</v>
      </c>
      <c r="AP134" s="24">
        <v>0</v>
      </c>
      <c r="AQ134" s="24">
        <v>4055517</v>
      </c>
      <c r="AR134" s="24">
        <v>49744844.079999998</v>
      </c>
      <c r="AS134" s="24">
        <v>40329888</v>
      </c>
      <c r="AT134" s="24">
        <v>0</v>
      </c>
      <c r="AU134" s="24">
        <v>40329888</v>
      </c>
      <c r="AV134" s="24">
        <v>0</v>
      </c>
      <c r="AW134" s="22">
        <v>0</v>
      </c>
      <c r="AX134" s="24">
        <v>0</v>
      </c>
      <c r="AY134" s="24">
        <v>0</v>
      </c>
      <c r="BA134" s="23">
        <v>89653</v>
      </c>
      <c r="BB134" s="23">
        <v>39116641.233867496</v>
      </c>
      <c r="BC134" s="23">
        <v>47362607.692536466</v>
      </c>
      <c r="BD134" s="24">
        <v>8245966.4586689696</v>
      </c>
      <c r="BE134" s="24">
        <v>8156313.4586689696</v>
      </c>
      <c r="BF134" s="24">
        <v>0</v>
      </c>
      <c r="BG134" s="24">
        <v>0</v>
      </c>
      <c r="BI134" s="23">
        <v>1277246</v>
      </c>
      <c r="BJ134" s="23">
        <v>37529693</v>
      </c>
      <c r="BK134" s="23">
        <v>675887</v>
      </c>
      <c r="BL134" s="23">
        <v>0</v>
      </c>
      <c r="BM134" s="23">
        <v>820376</v>
      </c>
      <c r="BN134" s="23">
        <v>4215130</v>
      </c>
      <c r="BO134" s="23">
        <v>57115</v>
      </c>
      <c r="BP134" s="23">
        <v>0</v>
      </c>
      <c r="BQ134" s="23">
        <v>0</v>
      </c>
      <c r="BR134" s="23">
        <v>0</v>
      </c>
      <c r="BS134" s="23">
        <v>0</v>
      </c>
      <c r="BT134" s="23">
        <v>3184289</v>
      </c>
      <c r="BU134" s="23">
        <v>47759736</v>
      </c>
      <c r="BV134" s="25"/>
      <c r="BW134" s="23">
        <v>0</v>
      </c>
      <c r="BX134" s="25"/>
      <c r="BY134" s="23">
        <v>0</v>
      </c>
      <c r="BZ134" s="24">
        <v>47759736</v>
      </c>
      <c r="CB134" s="24">
        <v>510603</v>
      </c>
      <c r="CC134" s="24">
        <v>0</v>
      </c>
      <c r="CD134" s="24">
        <v>0</v>
      </c>
      <c r="CE134" s="25"/>
      <c r="CF134" s="24">
        <v>0</v>
      </c>
      <c r="CG134" s="24">
        <v>0</v>
      </c>
      <c r="CH134" s="24">
        <v>795717</v>
      </c>
      <c r="CI134" s="24">
        <v>2812760</v>
      </c>
      <c r="CJ134" s="24">
        <v>390751.64999999997</v>
      </c>
      <c r="CK134" s="24">
        <v>0</v>
      </c>
      <c r="CL134" s="24">
        <v>0</v>
      </c>
      <c r="CM134" s="24">
        <v>161685</v>
      </c>
      <c r="CN134" s="24">
        <v>4671516.6500000004</v>
      </c>
      <c r="CO134" s="25"/>
      <c r="CP134" s="25"/>
      <c r="CQ134" s="24">
        <v>17599.314315301966</v>
      </c>
      <c r="CR134" s="24">
        <v>17599.314315301966</v>
      </c>
      <c r="CS134" s="24">
        <v>4653917.3356846981</v>
      </c>
      <c r="CT134" s="24">
        <v>52413653.335684702</v>
      </c>
      <c r="CU134" s="24">
        <v>41440808</v>
      </c>
      <c r="CV134" s="24">
        <v>0</v>
      </c>
      <c r="CW134" s="24">
        <v>41440808</v>
      </c>
      <c r="CX134" s="24">
        <v>0</v>
      </c>
      <c r="CY134" s="22">
        <v>0</v>
      </c>
      <c r="CZ134" s="24">
        <v>0</v>
      </c>
      <c r="DA134" s="24">
        <v>0</v>
      </c>
      <c r="DB134" s="29" t="s">
        <v>391</v>
      </c>
      <c r="DC134" t="s">
        <v>392</v>
      </c>
      <c r="DD134" s="20">
        <v>0</v>
      </c>
      <c r="DE134" s="20"/>
      <c r="DF134" s="30">
        <v>1</v>
      </c>
      <c r="DG134" s="31"/>
    </row>
    <row r="135" spans="1:111" s="26" customFormat="1" x14ac:dyDescent="0.25">
      <c r="A135" s="32" t="s">
        <v>393</v>
      </c>
      <c r="B135" s="19">
        <v>0</v>
      </c>
      <c r="C135" s="20">
        <v>1</v>
      </c>
      <c r="D135" s="21">
        <v>42997</v>
      </c>
      <c r="E135" s="22" t="s">
        <v>1035</v>
      </c>
      <c r="F135" s="22" t="s">
        <v>1035</v>
      </c>
      <c r="G135" s="22" t="s">
        <v>1035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4">
        <v>0</v>
      </c>
      <c r="U135" s="25"/>
      <c r="V135" s="24">
        <v>0</v>
      </c>
      <c r="W135" s="25"/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5"/>
      <c r="AD135" s="23">
        <v>0</v>
      </c>
      <c r="AE135" s="24">
        <v>0</v>
      </c>
      <c r="AF135" s="23">
        <v>0</v>
      </c>
      <c r="AG135" s="23">
        <v>0</v>
      </c>
      <c r="AH135" s="23">
        <v>0</v>
      </c>
      <c r="AI135" s="24">
        <v>0</v>
      </c>
      <c r="AJ135" s="23">
        <v>0</v>
      </c>
      <c r="AK135" s="23">
        <v>239919.02</v>
      </c>
      <c r="AL135" s="24">
        <v>239919.02</v>
      </c>
      <c r="AM135" s="25"/>
      <c r="AN135" s="25"/>
      <c r="AO135" s="23">
        <v>0</v>
      </c>
      <c r="AP135" s="24">
        <v>0</v>
      </c>
      <c r="AQ135" s="24">
        <v>239919.02</v>
      </c>
      <c r="AR135" s="24">
        <v>239919.02</v>
      </c>
      <c r="AS135" s="24">
        <v>289359</v>
      </c>
      <c r="AT135" s="24">
        <v>13301.6</v>
      </c>
      <c r="AU135" s="24">
        <v>302660.59999999998</v>
      </c>
      <c r="AV135" s="24">
        <v>-62741.579999999987</v>
      </c>
      <c r="AW135" s="22">
        <v>-0.21682954392294687</v>
      </c>
      <c r="AX135" s="24">
        <v>14467.95</v>
      </c>
      <c r="AY135" s="24">
        <v>-48273.62999999999</v>
      </c>
      <c r="BA135" s="23">
        <v>0</v>
      </c>
      <c r="BB135" s="23">
        <v>266032</v>
      </c>
      <c r="BC135" s="23">
        <v>248907</v>
      </c>
      <c r="BD135" s="24">
        <v>-17125</v>
      </c>
      <c r="BE135" s="24">
        <v>-17125</v>
      </c>
      <c r="BF135" s="24">
        <v>0</v>
      </c>
      <c r="BG135" s="24">
        <v>0</v>
      </c>
      <c r="BI135" s="23">
        <v>0</v>
      </c>
      <c r="BJ135" s="23">
        <v>0</v>
      </c>
      <c r="BK135" s="23">
        <v>0</v>
      </c>
      <c r="BL135" s="23">
        <v>0</v>
      </c>
      <c r="BM135" s="23">
        <v>0</v>
      </c>
      <c r="BN135" s="23">
        <v>0</v>
      </c>
      <c r="BO135" s="23">
        <v>0</v>
      </c>
      <c r="BP135" s="23">
        <v>0</v>
      </c>
      <c r="BQ135" s="23">
        <v>0</v>
      </c>
      <c r="BR135" s="23">
        <v>0</v>
      </c>
      <c r="BS135" s="23">
        <v>0</v>
      </c>
      <c r="BT135" s="23">
        <v>0</v>
      </c>
      <c r="BU135" s="23">
        <v>0</v>
      </c>
      <c r="BV135" s="25"/>
      <c r="BW135" s="23">
        <v>0</v>
      </c>
      <c r="BX135" s="25"/>
      <c r="BY135" s="23">
        <v>0</v>
      </c>
      <c r="BZ135" s="24">
        <v>0</v>
      </c>
      <c r="CB135" s="24">
        <v>0</v>
      </c>
      <c r="CC135" s="24">
        <v>0</v>
      </c>
      <c r="CD135" s="24">
        <v>0</v>
      </c>
      <c r="CE135" s="25"/>
      <c r="CF135" s="24">
        <v>0</v>
      </c>
      <c r="CG135" s="24">
        <v>0</v>
      </c>
      <c r="CH135" s="24">
        <v>0</v>
      </c>
      <c r="CI135" s="24">
        <v>0</v>
      </c>
      <c r="CJ135" s="24">
        <v>0</v>
      </c>
      <c r="CK135" s="24">
        <v>0</v>
      </c>
      <c r="CL135" s="24">
        <v>0</v>
      </c>
      <c r="CM135" s="24">
        <v>167000</v>
      </c>
      <c r="CN135" s="24">
        <v>167000</v>
      </c>
      <c r="CO135" s="25"/>
      <c r="CP135" s="25"/>
      <c r="CQ135" s="24">
        <v>0</v>
      </c>
      <c r="CR135" s="24">
        <v>0</v>
      </c>
      <c r="CS135" s="24">
        <v>167000</v>
      </c>
      <c r="CT135" s="24">
        <v>167000</v>
      </c>
      <c r="CU135" s="24">
        <v>292920</v>
      </c>
      <c r="CV135" s="24">
        <v>14467.95</v>
      </c>
      <c r="CW135" s="24">
        <v>307387.95</v>
      </c>
      <c r="CX135" s="24">
        <v>-140387.95000000001</v>
      </c>
      <c r="CY135" s="22">
        <v>-0.45671260047767004</v>
      </c>
      <c r="CZ135" s="24">
        <v>14646</v>
      </c>
      <c r="DA135" s="24">
        <v>-125741.95000000001</v>
      </c>
      <c r="DB135" s="29" t="s">
        <v>393</v>
      </c>
      <c r="DC135" t="s">
        <v>394</v>
      </c>
      <c r="DD135" s="20">
        <v>0</v>
      </c>
      <c r="DE135" s="20"/>
      <c r="DF135" s="30" t="s">
        <v>1042</v>
      </c>
      <c r="DG135" s="6"/>
    </row>
    <row r="136" spans="1:111" s="26" customFormat="1" x14ac:dyDescent="0.25">
      <c r="A136" s="18" t="s">
        <v>395</v>
      </c>
      <c r="B136" s="19">
        <v>1</v>
      </c>
      <c r="C136" s="20">
        <v>1</v>
      </c>
      <c r="D136" s="21">
        <v>43059</v>
      </c>
      <c r="E136" s="22">
        <v>1</v>
      </c>
      <c r="F136" s="22">
        <v>1</v>
      </c>
      <c r="G136" s="22">
        <v>1</v>
      </c>
      <c r="H136" s="23">
        <v>862176.27999999991</v>
      </c>
      <c r="I136" s="23">
        <v>7948694.2399999984</v>
      </c>
      <c r="J136" s="23">
        <v>291017.95</v>
      </c>
      <c r="K136" s="23">
        <v>25000</v>
      </c>
      <c r="L136" s="23">
        <v>213986.18000000002</v>
      </c>
      <c r="M136" s="23">
        <v>958660.23</v>
      </c>
      <c r="N136" s="23">
        <v>78883.62</v>
      </c>
      <c r="O136" s="23">
        <v>0</v>
      </c>
      <c r="P136" s="23">
        <v>0</v>
      </c>
      <c r="Q136" s="23">
        <v>0</v>
      </c>
      <c r="R136" s="23">
        <v>0</v>
      </c>
      <c r="S136" s="23">
        <v>1921124.34</v>
      </c>
      <c r="T136" s="24">
        <v>12299542.839999996</v>
      </c>
      <c r="U136" s="25"/>
      <c r="V136" s="24">
        <v>0</v>
      </c>
      <c r="W136" s="25"/>
      <c r="X136" s="24">
        <v>0</v>
      </c>
      <c r="Y136" s="24">
        <v>12299542.839999996</v>
      </c>
      <c r="Z136" s="24">
        <v>172715</v>
      </c>
      <c r="AA136" s="24">
        <v>0</v>
      </c>
      <c r="AB136" s="24">
        <v>0</v>
      </c>
      <c r="AC136" s="25"/>
      <c r="AD136" s="23">
        <v>62734.41</v>
      </c>
      <c r="AE136" s="24">
        <v>35980</v>
      </c>
      <c r="AF136" s="23">
        <v>380737.18</v>
      </c>
      <c r="AG136" s="23">
        <v>2079777.8800000001</v>
      </c>
      <c r="AH136" s="23">
        <v>1062955.78</v>
      </c>
      <c r="AI136" s="24">
        <v>0</v>
      </c>
      <c r="AJ136" s="23">
        <v>0</v>
      </c>
      <c r="AK136" s="23">
        <v>471879.70999999996</v>
      </c>
      <c r="AL136" s="24">
        <v>4266779.96</v>
      </c>
      <c r="AM136" s="25"/>
      <c r="AN136" s="25"/>
      <c r="AO136" s="23">
        <v>78369.755614759037</v>
      </c>
      <c r="AP136" s="24">
        <v>78369.755614759037</v>
      </c>
      <c r="AQ136" s="24">
        <v>4188410.204385241</v>
      </c>
      <c r="AR136" s="24">
        <v>16487953.044385238</v>
      </c>
      <c r="AS136" s="24">
        <v>12548911</v>
      </c>
      <c r="AT136" s="24">
        <v>0</v>
      </c>
      <c r="AU136" s="24">
        <v>12548911</v>
      </c>
      <c r="AV136" s="24">
        <v>0</v>
      </c>
      <c r="AW136" s="22">
        <v>0</v>
      </c>
      <c r="AX136" s="24">
        <v>0</v>
      </c>
      <c r="AY136" s="24">
        <v>0</v>
      </c>
      <c r="BA136" s="23">
        <v>0</v>
      </c>
      <c r="BB136" s="23">
        <v>12443298</v>
      </c>
      <c r="BC136" s="23">
        <v>15486077.513625512</v>
      </c>
      <c r="BD136" s="24">
        <v>3042779.5136255119</v>
      </c>
      <c r="BE136" s="24">
        <v>3042779.5136255119</v>
      </c>
      <c r="BF136" s="24">
        <v>0</v>
      </c>
      <c r="BG136" s="24">
        <v>0</v>
      </c>
      <c r="BI136" s="23">
        <v>868054</v>
      </c>
      <c r="BJ136" s="23">
        <v>8619139</v>
      </c>
      <c r="BK136" s="23">
        <v>215501</v>
      </c>
      <c r="BL136" s="23">
        <v>0</v>
      </c>
      <c r="BM136" s="23">
        <v>226470</v>
      </c>
      <c r="BN136" s="23">
        <v>1196158</v>
      </c>
      <c r="BO136" s="23">
        <v>50000</v>
      </c>
      <c r="BP136" s="23">
        <v>0</v>
      </c>
      <c r="BQ136" s="23">
        <v>0</v>
      </c>
      <c r="BR136" s="23">
        <v>0</v>
      </c>
      <c r="BS136" s="23">
        <v>0</v>
      </c>
      <c r="BT136" s="23">
        <v>1642831</v>
      </c>
      <c r="BU136" s="23">
        <v>12818153</v>
      </c>
      <c r="BV136" s="25"/>
      <c r="BW136" s="23">
        <v>0</v>
      </c>
      <c r="BX136" s="25"/>
      <c r="BY136" s="23">
        <v>0</v>
      </c>
      <c r="BZ136" s="24">
        <v>12818153</v>
      </c>
      <c r="CB136" s="24">
        <v>153602.95000000001</v>
      </c>
      <c r="CC136" s="24">
        <v>0</v>
      </c>
      <c r="CD136" s="24">
        <v>0</v>
      </c>
      <c r="CE136" s="25"/>
      <c r="CF136" s="24">
        <v>63989.1</v>
      </c>
      <c r="CG136" s="24">
        <v>110294</v>
      </c>
      <c r="CH136" s="24">
        <v>388351.92</v>
      </c>
      <c r="CI136" s="24">
        <v>2201624.27</v>
      </c>
      <c r="CJ136" s="24">
        <v>1095349.02</v>
      </c>
      <c r="CK136" s="24">
        <v>0</v>
      </c>
      <c r="CL136" s="24">
        <v>0</v>
      </c>
      <c r="CM136" s="24">
        <v>575711</v>
      </c>
      <c r="CN136" s="24">
        <v>4588922.26</v>
      </c>
      <c r="CO136" s="25"/>
      <c r="CP136" s="25"/>
      <c r="CQ136" s="24">
        <v>75034.263450293991</v>
      </c>
      <c r="CR136" s="24">
        <v>75034.263450293991</v>
      </c>
      <c r="CS136" s="24">
        <v>4513887.996549706</v>
      </c>
      <c r="CT136" s="24">
        <v>17332040.996549707</v>
      </c>
      <c r="CU136" s="24">
        <v>12805108</v>
      </c>
      <c r="CV136" s="24">
        <v>0</v>
      </c>
      <c r="CW136" s="24">
        <v>12805108</v>
      </c>
      <c r="CX136" s="24">
        <v>0</v>
      </c>
      <c r="CY136" s="22">
        <v>0</v>
      </c>
      <c r="CZ136" s="24">
        <v>0</v>
      </c>
      <c r="DA136" s="24">
        <v>0</v>
      </c>
      <c r="DB136" s="29" t="s">
        <v>395</v>
      </c>
      <c r="DC136" t="s">
        <v>396</v>
      </c>
      <c r="DD136" s="20">
        <v>0</v>
      </c>
      <c r="DE136" s="20"/>
      <c r="DF136" s="30">
        <v>1</v>
      </c>
      <c r="DG136" s="31"/>
    </row>
    <row r="137" spans="1:111" s="26" customFormat="1" x14ac:dyDescent="0.25">
      <c r="A137" s="32" t="s">
        <v>397</v>
      </c>
      <c r="B137" s="19">
        <v>0</v>
      </c>
      <c r="C137" s="20">
        <v>1</v>
      </c>
      <c r="D137" s="21">
        <v>43054</v>
      </c>
      <c r="E137" s="22" t="s">
        <v>1035</v>
      </c>
      <c r="F137" s="22" t="s">
        <v>1035</v>
      </c>
      <c r="G137" s="22" t="s">
        <v>1035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4">
        <v>0</v>
      </c>
      <c r="U137" s="25"/>
      <c r="V137" s="24">
        <v>0</v>
      </c>
      <c r="W137" s="25"/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5"/>
      <c r="AD137" s="23">
        <v>0</v>
      </c>
      <c r="AE137" s="24">
        <v>0</v>
      </c>
      <c r="AF137" s="23">
        <v>0</v>
      </c>
      <c r="AG137" s="23">
        <v>0</v>
      </c>
      <c r="AH137" s="23">
        <v>0</v>
      </c>
      <c r="AI137" s="24">
        <v>0</v>
      </c>
      <c r="AJ137" s="23">
        <v>0</v>
      </c>
      <c r="AK137" s="23">
        <v>22149</v>
      </c>
      <c r="AL137" s="24">
        <v>22149</v>
      </c>
      <c r="AM137" s="25"/>
      <c r="AN137" s="25"/>
      <c r="AO137" s="23">
        <v>0</v>
      </c>
      <c r="AP137" s="24">
        <v>0</v>
      </c>
      <c r="AQ137" s="24">
        <v>22149</v>
      </c>
      <c r="AR137" s="24">
        <v>22149</v>
      </c>
      <c r="AS137" s="24">
        <v>13226</v>
      </c>
      <c r="AT137" s="24">
        <v>0</v>
      </c>
      <c r="AU137" s="24">
        <v>13226</v>
      </c>
      <c r="AV137" s="24">
        <v>0</v>
      </c>
      <c r="AW137" s="22">
        <v>0</v>
      </c>
      <c r="AX137" s="24">
        <v>0</v>
      </c>
      <c r="AY137" s="24">
        <v>0</v>
      </c>
      <c r="BA137" s="23">
        <v>0</v>
      </c>
      <c r="BB137" s="23">
        <v>13200</v>
      </c>
      <c r="BC137" s="23">
        <v>21094</v>
      </c>
      <c r="BD137" s="24">
        <v>7894</v>
      </c>
      <c r="BE137" s="24">
        <v>7894</v>
      </c>
      <c r="BF137" s="24">
        <v>0</v>
      </c>
      <c r="BG137" s="24">
        <v>0</v>
      </c>
      <c r="BI137" s="23">
        <v>0</v>
      </c>
      <c r="BJ137" s="23">
        <v>0</v>
      </c>
      <c r="BK137" s="23">
        <v>0</v>
      </c>
      <c r="BL137" s="23">
        <v>0</v>
      </c>
      <c r="BM137" s="23">
        <v>0</v>
      </c>
      <c r="BN137" s="23">
        <v>0</v>
      </c>
      <c r="BO137" s="23">
        <v>0</v>
      </c>
      <c r="BP137" s="23">
        <v>0</v>
      </c>
      <c r="BQ137" s="23">
        <v>0</v>
      </c>
      <c r="BR137" s="23">
        <v>0</v>
      </c>
      <c r="BS137" s="23">
        <v>0</v>
      </c>
      <c r="BT137" s="23">
        <v>0</v>
      </c>
      <c r="BU137" s="23">
        <v>0</v>
      </c>
      <c r="BV137" s="25"/>
      <c r="BW137" s="23">
        <v>0</v>
      </c>
      <c r="BX137" s="25"/>
      <c r="BY137" s="23">
        <v>0</v>
      </c>
      <c r="BZ137" s="24">
        <v>0</v>
      </c>
      <c r="CB137" s="24">
        <v>0</v>
      </c>
      <c r="CC137" s="24">
        <v>0</v>
      </c>
      <c r="CD137" s="24">
        <v>0</v>
      </c>
      <c r="CE137" s="25"/>
      <c r="CF137" s="24">
        <v>0</v>
      </c>
      <c r="CG137" s="24">
        <v>0</v>
      </c>
      <c r="CH137" s="24">
        <v>0</v>
      </c>
      <c r="CI137" s="24">
        <v>0</v>
      </c>
      <c r="CJ137" s="24">
        <v>0</v>
      </c>
      <c r="CK137" s="24">
        <v>0</v>
      </c>
      <c r="CL137" s="24">
        <v>0</v>
      </c>
      <c r="CM137" s="24">
        <v>23000</v>
      </c>
      <c r="CN137" s="24">
        <v>23000</v>
      </c>
      <c r="CO137" s="25"/>
      <c r="CP137" s="25"/>
      <c r="CQ137" s="24">
        <v>0</v>
      </c>
      <c r="CR137" s="24">
        <v>0</v>
      </c>
      <c r="CS137" s="24">
        <v>23000</v>
      </c>
      <c r="CT137" s="24">
        <v>23000</v>
      </c>
      <c r="CU137" s="24">
        <v>13417</v>
      </c>
      <c r="CV137" s="24">
        <v>0</v>
      </c>
      <c r="CW137" s="24">
        <v>13417</v>
      </c>
      <c r="CX137" s="24">
        <v>0</v>
      </c>
      <c r="CY137" s="22">
        <v>0</v>
      </c>
      <c r="CZ137" s="24">
        <v>0</v>
      </c>
      <c r="DA137" s="24">
        <v>0</v>
      </c>
      <c r="DB137" s="29" t="s">
        <v>397</v>
      </c>
      <c r="DC137" t="s">
        <v>398</v>
      </c>
      <c r="DD137" s="20">
        <v>0</v>
      </c>
      <c r="DE137" s="20"/>
      <c r="DF137" s="30" t="s">
        <v>1042</v>
      </c>
      <c r="DG137" s="6"/>
    </row>
    <row r="138" spans="1:111" s="26" customFormat="1" x14ac:dyDescent="0.25">
      <c r="A138" s="18" t="s">
        <v>399</v>
      </c>
      <c r="B138" s="19">
        <v>1</v>
      </c>
      <c r="C138" s="20">
        <v>1</v>
      </c>
      <c r="D138" s="21">
        <v>43005</v>
      </c>
      <c r="E138" s="22">
        <v>1</v>
      </c>
      <c r="F138" s="22">
        <v>1</v>
      </c>
      <c r="G138" s="22">
        <v>1</v>
      </c>
      <c r="H138" s="23">
        <v>73343</v>
      </c>
      <c r="I138" s="23">
        <v>1546506</v>
      </c>
      <c r="J138" s="23">
        <v>72644</v>
      </c>
      <c r="K138" s="23">
        <v>179</v>
      </c>
      <c r="L138" s="23">
        <v>0</v>
      </c>
      <c r="M138" s="23">
        <v>190344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172191</v>
      </c>
      <c r="T138" s="24">
        <v>2055207</v>
      </c>
      <c r="U138" s="25"/>
      <c r="V138" s="24">
        <v>0</v>
      </c>
      <c r="W138" s="25"/>
      <c r="X138" s="24">
        <v>0</v>
      </c>
      <c r="Y138" s="24">
        <v>2055207</v>
      </c>
      <c r="Z138" s="24">
        <v>37916</v>
      </c>
      <c r="AA138" s="24">
        <v>0</v>
      </c>
      <c r="AB138" s="24">
        <v>0</v>
      </c>
      <c r="AC138" s="25"/>
      <c r="AD138" s="23">
        <v>0</v>
      </c>
      <c r="AE138" s="24">
        <v>840</v>
      </c>
      <c r="AF138" s="23">
        <v>90048</v>
      </c>
      <c r="AG138" s="23">
        <v>286462</v>
      </c>
      <c r="AH138" s="23">
        <v>0</v>
      </c>
      <c r="AI138" s="24">
        <v>0</v>
      </c>
      <c r="AJ138" s="23">
        <v>0</v>
      </c>
      <c r="AK138" s="23">
        <v>0</v>
      </c>
      <c r="AL138" s="24">
        <v>415266</v>
      </c>
      <c r="AM138" s="25"/>
      <c r="AN138" s="25"/>
      <c r="AO138" s="23">
        <v>0</v>
      </c>
      <c r="AP138" s="24">
        <v>0</v>
      </c>
      <c r="AQ138" s="24">
        <v>415266</v>
      </c>
      <c r="AR138" s="24">
        <v>2470473</v>
      </c>
      <c r="AS138" s="24">
        <v>1773384</v>
      </c>
      <c r="AT138" s="24">
        <v>0</v>
      </c>
      <c r="AU138" s="24">
        <v>1773384</v>
      </c>
      <c r="AV138" s="24">
        <v>0</v>
      </c>
      <c r="AW138" s="22">
        <v>0</v>
      </c>
      <c r="AX138" s="24">
        <v>0</v>
      </c>
      <c r="AY138" s="24">
        <v>0</v>
      </c>
      <c r="BA138" s="23">
        <v>0</v>
      </c>
      <c r="BB138" s="23">
        <v>1872560</v>
      </c>
      <c r="BC138" s="23">
        <v>2422426</v>
      </c>
      <c r="BD138" s="24">
        <v>549866</v>
      </c>
      <c r="BE138" s="24">
        <v>549866</v>
      </c>
      <c r="BF138" s="24">
        <v>0</v>
      </c>
      <c r="BG138" s="24">
        <v>0</v>
      </c>
      <c r="BI138" s="23">
        <v>92702</v>
      </c>
      <c r="BJ138" s="23">
        <v>1653960</v>
      </c>
      <c r="BK138" s="23">
        <v>74697</v>
      </c>
      <c r="BL138" s="23">
        <v>0</v>
      </c>
      <c r="BM138" s="23">
        <v>0</v>
      </c>
      <c r="BN138" s="23">
        <v>191090</v>
      </c>
      <c r="BO138" s="23">
        <v>0</v>
      </c>
      <c r="BP138" s="23">
        <v>0</v>
      </c>
      <c r="BQ138" s="23">
        <v>0</v>
      </c>
      <c r="BR138" s="23">
        <v>0</v>
      </c>
      <c r="BS138" s="23">
        <v>0</v>
      </c>
      <c r="BT138" s="23">
        <v>161250</v>
      </c>
      <c r="BU138" s="23">
        <v>2173699</v>
      </c>
      <c r="BV138" s="25"/>
      <c r="BW138" s="23">
        <v>0</v>
      </c>
      <c r="BX138" s="25"/>
      <c r="BY138" s="23">
        <v>0</v>
      </c>
      <c r="BZ138" s="24">
        <v>2173699</v>
      </c>
      <c r="CB138" s="24">
        <v>38668</v>
      </c>
      <c r="CC138" s="24">
        <v>0</v>
      </c>
      <c r="CD138" s="24">
        <v>0</v>
      </c>
      <c r="CE138" s="25"/>
      <c r="CF138" s="24">
        <v>0</v>
      </c>
      <c r="CG138" s="24">
        <v>960</v>
      </c>
      <c r="CH138" s="24">
        <v>93480</v>
      </c>
      <c r="CI138" s="24">
        <v>313677</v>
      </c>
      <c r="CJ138" s="24">
        <v>3607.5</v>
      </c>
      <c r="CK138" s="24">
        <v>0</v>
      </c>
      <c r="CL138" s="24">
        <v>0</v>
      </c>
      <c r="CM138" s="24">
        <v>37042</v>
      </c>
      <c r="CN138" s="24">
        <v>487434.5</v>
      </c>
      <c r="CO138" s="25"/>
      <c r="CP138" s="25"/>
      <c r="CQ138" s="24">
        <v>11263.666602154617</v>
      </c>
      <c r="CR138" s="24">
        <v>11263.666602154617</v>
      </c>
      <c r="CS138" s="24">
        <v>476170.83339784539</v>
      </c>
      <c r="CT138" s="24">
        <v>2649869.8333978453</v>
      </c>
      <c r="CU138" s="24">
        <v>1853919</v>
      </c>
      <c r="CV138" s="24">
        <v>0</v>
      </c>
      <c r="CW138" s="24">
        <v>1853919</v>
      </c>
      <c r="CX138" s="24">
        <v>0</v>
      </c>
      <c r="CY138" s="22">
        <v>0</v>
      </c>
      <c r="CZ138" s="24">
        <v>0</v>
      </c>
      <c r="DA138" s="24">
        <v>0</v>
      </c>
      <c r="DB138" s="29" t="s">
        <v>399</v>
      </c>
      <c r="DC138" t="s">
        <v>400</v>
      </c>
      <c r="DD138" s="20">
        <v>0</v>
      </c>
      <c r="DE138" s="20"/>
      <c r="DF138" s="30">
        <v>1</v>
      </c>
      <c r="DG138" s="31"/>
    </row>
    <row r="139" spans="1:111" s="26" customFormat="1" x14ac:dyDescent="0.25">
      <c r="A139" s="18" t="s">
        <v>401</v>
      </c>
      <c r="B139" s="19">
        <v>1</v>
      </c>
      <c r="C139" s="20">
        <v>1</v>
      </c>
      <c r="D139" s="21">
        <v>43065</v>
      </c>
      <c r="E139" s="22">
        <v>1</v>
      </c>
      <c r="F139" s="22">
        <v>1</v>
      </c>
      <c r="G139" s="22">
        <v>1</v>
      </c>
      <c r="H139" s="23">
        <v>867429.57999999984</v>
      </c>
      <c r="I139" s="23">
        <v>23997935.419999991</v>
      </c>
      <c r="J139" s="23">
        <v>371683.06999999995</v>
      </c>
      <c r="K139" s="23">
        <v>0</v>
      </c>
      <c r="L139" s="23">
        <v>682838.16999999993</v>
      </c>
      <c r="M139" s="23">
        <v>2338995.9499999997</v>
      </c>
      <c r="N139" s="23">
        <v>11723</v>
      </c>
      <c r="O139" s="23">
        <v>79188.14</v>
      </c>
      <c r="P139" s="23">
        <v>0</v>
      </c>
      <c r="Q139" s="23">
        <v>0</v>
      </c>
      <c r="R139" s="23">
        <v>0</v>
      </c>
      <c r="S139" s="23">
        <v>2211336.19</v>
      </c>
      <c r="T139" s="24">
        <v>30561129.519999988</v>
      </c>
      <c r="U139" s="25"/>
      <c r="V139" s="24">
        <v>803106</v>
      </c>
      <c r="W139" s="25"/>
      <c r="X139" s="24">
        <v>803106</v>
      </c>
      <c r="Y139" s="24">
        <v>29758023.519999988</v>
      </c>
      <c r="Z139" s="24">
        <v>287773</v>
      </c>
      <c r="AA139" s="24">
        <v>0</v>
      </c>
      <c r="AB139" s="24">
        <v>0</v>
      </c>
      <c r="AC139" s="25"/>
      <c r="AD139" s="23">
        <v>0</v>
      </c>
      <c r="AE139" s="24">
        <v>107417.96</v>
      </c>
      <c r="AF139" s="23">
        <v>705269.09</v>
      </c>
      <c r="AG139" s="23">
        <v>1767356.68</v>
      </c>
      <c r="AH139" s="23">
        <v>0</v>
      </c>
      <c r="AI139" s="24">
        <v>0</v>
      </c>
      <c r="AJ139" s="23">
        <v>0</v>
      </c>
      <c r="AK139" s="23">
        <v>200443</v>
      </c>
      <c r="AL139" s="24">
        <v>3068259.73</v>
      </c>
      <c r="AM139" s="25"/>
      <c r="AN139" s="25"/>
      <c r="AO139" s="23">
        <v>0</v>
      </c>
      <c r="AP139" s="24">
        <v>0</v>
      </c>
      <c r="AQ139" s="24">
        <v>3068259.73</v>
      </c>
      <c r="AR139" s="24">
        <v>32826283.249999989</v>
      </c>
      <c r="AS139" s="24">
        <v>25351562.661290266</v>
      </c>
      <c r="AT139" s="24">
        <v>0</v>
      </c>
      <c r="AU139" s="24">
        <v>25351562.661290266</v>
      </c>
      <c r="AV139" s="24">
        <v>0</v>
      </c>
      <c r="AW139" s="22">
        <v>0</v>
      </c>
      <c r="AX139" s="24">
        <v>0</v>
      </c>
      <c r="AY139" s="24">
        <v>0</v>
      </c>
      <c r="BA139" s="23">
        <v>0</v>
      </c>
      <c r="BB139" s="23">
        <v>25188189.661290266</v>
      </c>
      <c r="BC139" s="23">
        <v>32406074.419999998</v>
      </c>
      <c r="BD139" s="24">
        <v>7217884.7587097324</v>
      </c>
      <c r="BE139" s="24">
        <v>7217884.7587097324</v>
      </c>
      <c r="BF139" s="24">
        <v>0</v>
      </c>
      <c r="BG139" s="24">
        <v>803106</v>
      </c>
      <c r="BI139" s="23">
        <v>1011938</v>
      </c>
      <c r="BJ139" s="23">
        <v>24932210</v>
      </c>
      <c r="BK139" s="23">
        <v>373028</v>
      </c>
      <c r="BL139" s="23">
        <v>0</v>
      </c>
      <c r="BM139" s="23">
        <v>661994</v>
      </c>
      <c r="BN139" s="23">
        <v>2435781</v>
      </c>
      <c r="BO139" s="23">
        <v>15000</v>
      </c>
      <c r="BP139" s="23">
        <v>75000</v>
      </c>
      <c r="BQ139" s="23">
        <v>0</v>
      </c>
      <c r="BR139" s="23">
        <v>0</v>
      </c>
      <c r="BS139" s="23">
        <v>0</v>
      </c>
      <c r="BT139" s="23">
        <v>2007862</v>
      </c>
      <c r="BU139" s="23">
        <v>31512813</v>
      </c>
      <c r="BV139" s="25"/>
      <c r="BW139" s="23">
        <v>844606</v>
      </c>
      <c r="BX139" s="25"/>
      <c r="BY139" s="23">
        <v>844606</v>
      </c>
      <c r="BZ139" s="24">
        <v>30668207</v>
      </c>
      <c r="CB139" s="24">
        <v>306207</v>
      </c>
      <c r="CC139" s="24">
        <v>0</v>
      </c>
      <c r="CD139" s="24">
        <v>0</v>
      </c>
      <c r="CE139" s="25"/>
      <c r="CF139" s="24">
        <v>0</v>
      </c>
      <c r="CG139" s="24">
        <v>127508.18</v>
      </c>
      <c r="CH139" s="24">
        <v>730681.23</v>
      </c>
      <c r="CI139" s="24">
        <v>1979104.55</v>
      </c>
      <c r="CJ139" s="24">
        <v>93101.116499999989</v>
      </c>
      <c r="CK139" s="24">
        <v>0</v>
      </c>
      <c r="CL139" s="24">
        <v>0</v>
      </c>
      <c r="CM139" s="24">
        <v>276461</v>
      </c>
      <c r="CN139" s="24">
        <v>3513063.0765</v>
      </c>
      <c r="CO139" s="25"/>
      <c r="CP139" s="25"/>
      <c r="CQ139" s="24">
        <v>22968.205715240747</v>
      </c>
      <c r="CR139" s="24">
        <v>22968.205715240747</v>
      </c>
      <c r="CS139" s="24">
        <v>3490094.8707847591</v>
      </c>
      <c r="CT139" s="24">
        <v>34158301.87078476</v>
      </c>
      <c r="CU139" s="24">
        <v>26091084.661290266</v>
      </c>
      <c r="CV139" s="24">
        <v>0</v>
      </c>
      <c r="CW139" s="24">
        <v>26091084.661290266</v>
      </c>
      <c r="CX139" s="24">
        <v>0</v>
      </c>
      <c r="CY139" s="22">
        <v>0</v>
      </c>
      <c r="CZ139" s="24">
        <v>0</v>
      </c>
      <c r="DA139" s="24">
        <v>0</v>
      </c>
      <c r="DB139" s="29" t="s">
        <v>401</v>
      </c>
      <c r="DC139" t="s">
        <v>402</v>
      </c>
      <c r="DD139" s="20">
        <v>0</v>
      </c>
      <c r="DE139" s="20"/>
      <c r="DF139" s="30">
        <v>1</v>
      </c>
      <c r="DG139" s="31"/>
    </row>
    <row r="140" spans="1:111" s="26" customFormat="1" x14ac:dyDescent="0.25">
      <c r="A140" s="18" t="s">
        <v>403</v>
      </c>
      <c r="B140" s="19">
        <v>1</v>
      </c>
      <c r="C140" s="20">
        <v>1</v>
      </c>
      <c r="D140" s="21">
        <v>43066</v>
      </c>
      <c r="E140" s="22">
        <v>0.99802551062493272</v>
      </c>
      <c r="F140" s="22">
        <v>1</v>
      </c>
      <c r="G140" s="22">
        <v>1</v>
      </c>
      <c r="H140" s="23">
        <v>2747498.659830119</v>
      </c>
      <c r="I140" s="23">
        <v>42077584.640000001</v>
      </c>
      <c r="J140" s="23">
        <v>1090276.1500000001</v>
      </c>
      <c r="K140" s="23">
        <v>0</v>
      </c>
      <c r="L140" s="23">
        <v>624831</v>
      </c>
      <c r="M140" s="23">
        <v>7560301.0629140241</v>
      </c>
      <c r="N140" s="23">
        <v>2942.9975862410142</v>
      </c>
      <c r="O140" s="23">
        <v>384668.90269838209</v>
      </c>
      <c r="P140" s="23">
        <v>0</v>
      </c>
      <c r="Q140" s="23">
        <v>0</v>
      </c>
      <c r="R140" s="23">
        <v>0</v>
      </c>
      <c r="S140" s="23">
        <v>3484264.4499999997</v>
      </c>
      <c r="T140" s="24">
        <v>57972367.863028765</v>
      </c>
      <c r="U140" s="25"/>
      <c r="V140" s="24">
        <v>411291.43</v>
      </c>
      <c r="W140" s="25"/>
      <c r="X140" s="24">
        <v>411291.43</v>
      </c>
      <c r="Y140" s="24">
        <v>57561076.433028765</v>
      </c>
      <c r="Z140" s="24">
        <v>73400</v>
      </c>
      <c r="AA140" s="24">
        <v>0</v>
      </c>
      <c r="AB140" s="24">
        <v>0</v>
      </c>
      <c r="AC140" s="25"/>
      <c r="AD140" s="23">
        <v>0</v>
      </c>
      <c r="AE140" s="24">
        <v>75000</v>
      </c>
      <c r="AF140" s="23">
        <v>1967719.0730542447</v>
      </c>
      <c r="AG140" s="23">
        <v>6367885.9218972744</v>
      </c>
      <c r="AH140" s="23">
        <v>3546791.043862971</v>
      </c>
      <c r="AI140" s="24">
        <v>0</v>
      </c>
      <c r="AJ140" s="23">
        <v>0</v>
      </c>
      <c r="AK140" s="23">
        <v>13274719</v>
      </c>
      <c r="AL140" s="24">
        <v>25305515.038814493</v>
      </c>
      <c r="AM140" s="25"/>
      <c r="AN140" s="25"/>
      <c r="AO140" s="23">
        <v>657357.78222759312</v>
      </c>
      <c r="AP140" s="24">
        <v>657357.78222759312</v>
      </c>
      <c r="AQ140" s="24">
        <v>24648157.256586898</v>
      </c>
      <c r="AR140" s="24">
        <v>82209233.689615667</v>
      </c>
      <c r="AS140" s="24">
        <v>81278093</v>
      </c>
      <c r="AT140" s="24">
        <v>684024.3908020407</v>
      </c>
      <c r="AU140" s="24">
        <v>81962117.390802041</v>
      </c>
      <c r="AV140" s="24">
        <v>0</v>
      </c>
      <c r="AW140" s="22">
        <v>0</v>
      </c>
      <c r="AX140" s="24">
        <v>0</v>
      </c>
      <c r="AY140" s="24">
        <v>0</v>
      </c>
      <c r="BA140" s="23">
        <v>411291.43</v>
      </c>
      <c r="BB140" s="23">
        <v>80596955</v>
      </c>
      <c r="BC140" s="23">
        <v>79912930.609197944</v>
      </c>
      <c r="BD140" s="24">
        <v>-684024.3908020556</v>
      </c>
      <c r="BE140" s="24">
        <v>-1095315.8208020555</v>
      </c>
      <c r="BF140" s="24">
        <v>411291.43</v>
      </c>
      <c r="BG140" s="24">
        <v>0</v>
      </c>
      <c r="BI140" s="23">
        <v>3984335</v>
      </c>
      <c r="BJ140" s="23">
        <v>42125264</v>
      </c>
      <c r="BK140" s="23">
        <v>1196417</v>
      </c>
      <c r="BL140" s="23">
        <v>0</v>
      </c>
      <c r="BM140" s="23">
        <v>716108</v>
      </c>
      <c r="BN140" s="23">
        <v>6334656</v>
      </c>
      <c r="BO140" s="23">
        <v>0</v>
      </c>
      <c r="BP140" s="23">
        <v>561000</v>
      </c>
      <c r="BQ140" s="23">
        <v>0</v>
      </c>
      <c r="BR140" s="23">
        <v>0</v>
      </c>
      <c r="BS140" s="23">
        <v>0</v>
      </c>
      <c r="BT140" s="23">
        <v>2407911</v>
      </c>
      <c r="BU140" s="23">
        <v>57325691</v>
      </c>
      <c r="BV140" s="25"/>
      <c r="BW140" s="23">
        <v>0</v>
      </c>
      <c r="BX140" s="25"/>
      <c r="BY140" s="23">
        <v>0</v>
      </c>
      <c r="BZ140" s="24">
        <v>57325691</v>
      </c>
      <c r="CB140" s="24">
        <v>73400</v>
      </c>
      <c r="CC140" s="24">
        <v>0</v>
      </c>
      <c r="CD140" s="24">
        <v>0</v>
      </c>
      <c r="CE140" s="25"/>
      <c r="CF140" s="24">
        <v>0</v>
      </c>
      <c r="CG140" s="24">
        <v>75000</v>
      </c>
      <c r="CH140" s="24">
        <v>2059081</v>
      </c>
      <c r="CI140" s="24">
        <v>6638441</v>
      </c>
      <c r="CJ140" s="24">
        <v>4067148.5707711726</v>
      </c>
      <c r="CK140" s="24">
        <v>0</v>
      </c>
      <c r="CL140" s="24">
        <v>0</v>
      </c>
      <c r="CM140" s="24">
        <v>12978806</v>
      </c>
      <c r="CN140" s="24">
        <v>25891876.570771173</v>
      </c>
      <c r="CO140" s="25"/>
      <c r="CP140" s="25"/>
      <c r="CQ140" s="24">
        <v>-7526.4201153733165</v>
      </c>
      <c r="CR140" s="24">
        <v>-7526.4201153733165</v>
      </c>
      <c r="CS140" s="24">
        <v>25899402.990886547</v>
      </c>
      <c r="CT140" s="24">
        <v>83225093.990886539</v>
      </c>
      <c r="CU140" s="24">
        <v>81981181</v>
      </c>
      <c r="CV140" s="24">
        <v>0</v>
      </c>
      <c r="CW140" s="24">
        <v>81981181</v>
      </c>
      <c r="CX140" s="24">
        <v>0</v>
      </c>
      <c r="CY140" s="22">
        <v>0</v>
      </c>
      <c r="CZ140" s="24">
        <v>0</v>
      </c>
      <c r="DA140" s="24">
        <v>0</v>
      </c>
      <c r="DB140" s="29" t="s">
        <v>403</v>
      </c>
      <c r="DC140" t="s">
        <v>404</v>
      </c>
      <c r="DD140" s="20">
        <v>0</v>
      </c>
      <c r="DE140" s="20"/>
      <c r="DF140" s="30">
        <v>1</v>
      </c>
      <c r="DG140" s="31"/>
    </row>
    <row r="141" spans="1:111" s="26" customFormat="1" x14ac:dyDescent="0.25">
      <c r="A141" s="18" t="s">
        <v>405</v>
      </c>
      <c r="B141" s="19">
        <v>1</v>
      </c>
      <c r="C141" s="20">
        <v>1</v>
      </c>
      <c r="D141" s="21">
        <v>43014</v>
      </c>
      <c r="E141" s="22">
        <v>1</v>
      </c>
      <c r="F141" s="22">
        <v>1</v>
      </c>
      <c r="G141" s="22">
        <v>1</v>
      </c>
      <c r="H141" s="23">
        <v>468732</v>
      </c>
      <c r="I141" s="23">
        <v>8957017</v>
      </c>
      <c r="J141" s="23">
        <v>131250</v>
      </c>
      <c r="K141" s="23">
        <v>0</v>
      </c>
      <c r="L141" s="23">
        <v>0</v>
      </c>
      <c r="M141" s="23">
        <v>710189</v>
      </c>
      <c r="N141" s="23">
        <v>8800</v>
      </c>
      <c r="O141" s="23">
        <v>0</v>
      </c>
      <c r="P141" s="23">
        <v>0</v>
      </c>
      <c r="Q141" s="23">
        <v>0</v>
      </c>
      <c r="R141" s="23">
        <v>0</v>
      </c>
      <c r="S141" s="23">
        <v>781433</v>
      </c>
      <c r="T141" s="24">
        <v>11057421</v>
      </c>
      <c r="U141" s="25"/>
      <c r="V141" s="24">
        <v>0</v>
      </c>
      <c r="W141" s="25"/>
      <c r="X141" s="24">
        <v>0</v>
      </c>
      <c r="Y141" s="24">
        <v>11057421</v>
      </c>
      <c r="Z141" s="24">
        <v>32092</v>
      </c>
      <c r="AA141" s="24">
        <v>0</v>
      </c>
      <c r="AB141" s="24">
        <v>791</v>
      </c>
      <c r="AC141" s="25"/>
      <c r="AD141" s="23">
        <v>0</v>
      </c>
      <c r="AE141" s="24">
        <v>30211</v>
      </c>
      <c r="AF141" s="23">
        <v>311479</v>
      </c>
      <c r="AG141" s="23">
        <v>2160157</v>
      </c>
      <c r="AH141" s="23">
        <v>0</v>
      </c>
      <c r="AI141" s="24">
        <v>0</v>
      </c>
      <c r="AJ141" s="23">
        <v>0</v>
      </c>
      <c r="AK141" s="23">
        <v>308677</v>
      </c>
      <c r="AL141" s="24">
        <v>2843407</v>
      </c>
      <c r="AM141" s="25"/>
      <c r="AN141" s="25"/>
      <c r="AO141" s="23">
        <v>0</v>
      </c>
      <c r="AP141" s="24">
        <v>0</v>
      </c>
      <c r="AQ141" s="24">
        <v>2843407</v>
      </c>
      <c r="AR141" s="24">
        <v>13900828</v>
      </c>
      <c r="AS141" s="24">
        <v>11468071</v>
      </c>
      <c r="AT141" s="24">
        <v>0</v>
      </c>
      <c r="AU141" s="24">
        <v>11468071</v>
      </c>
      <c r="AV141" s="24">
        <v>0</v>
      </c>
      <c r="AW141" s="22">
        <v>0</v>
      </c>
      <c r="AX141" s="24">
        <v>0</v>
      </c>
      <c r="AY141" s="24">
        <v>0</v>
      </c>
      <c r="BA141" s="23">
        <v>0</v>
      </c>
      <c r="BB141" s="23">
        <v>11500235</v>
      </c>
      <c r="BC141" s="23">
        <v>13346746.328321112</v>
      </c>
      <c r="BD141" s="24">
        <v>1846511.3283211123</v>
      </c>
      <c r="BE141" s="24">
        <v>1846511.3283211123</v>
      </c>
      <c r="BF141" s="24">
        <v>0</v>
      </c>
      <c r="BG141" s="24">
        <v>0</v>
      </c>
      <c r="BI141" s="23">
        <v>483369</v>
      </c>
      <c r="BJ141" s="23">
        <v>9685984</v>
      </c>
      <c r="BK141" s="23">
        <v>105365</v>
      </c>
      <c r="BL141" s="23">
        <v>0</v>
      </c>
      <c r="BM141" s="23">
        <v>0</v>
      </c>
      <c r="BN141" s="23">
        <v>792659</v>
      </c>
      <c r="BO141" s="23">
        <v>4000</v>
      </c>
      <c r="BP141" s="23">
        <v>0</v>
      </c>
      <c r="BQ141" s="23">
        <v>0</v>
      </c>
      <c r="BR141" s="23">
        <v>0</v>
      </c>
      <c r="BS141" s="23">
        <v>0</v>
      </c>
      <c r="BT141" s="23">
        <v>442118</v>
      </c>
      <c r="BU141" s="23">
        <v>11513495</v>
      </c>
      <c r="BV141" s="25"/>
      <c r="BW141" s="23">
        <v>0</v>
      </c>
      <c r="BX141" s="25"/>
      <c r="BY141" s="23">
        <v>0</v>
      </c>
      <c r="BZ141" s="24">
        <v>11513495</v>
      </c>
      <c r="CB141" s="24">
        <v>47225</v>
      </c>
      <c r="CC141" s="24">
        <v>0</v>
      </c>
      <c r="CD141" s="24">
        <v>791</v>
      </c>
      <c r="CE141" s="25"/>
      <c r="CF141" s="24">
        <v>0</v>
      </c>
      <c r="CG141" s="24">
        <v>30000</v>
      </c>
      <c r="CH141" s="24">
        <v>347153</v>
      </c>
      <c r="CI141" s="24">
        <v>2061030</v>
      </c>
      <c r="CJ141" s="24">
        <v>5448.3</v>
      </c>
      <c r="CK141" s="24">
        <v>0</v>
      </c>
      <c r="CL141" s="24">
        <v>0</v>
      </c>
      <c r="CM141" s="24">
        <v>358226</v>
      </c>
      <c r="CN141" s="24">
        <v>2849873.3</v>
      </c>
      <c r="CO141" s="25"/>
      <c r="CP141" s="25"/>
      <c r="CQ141" s="24">
        <v>12253.487994410423</v>
      </c>
      <c r="CR141" s="24">
        <v>12253.487994410423</v>
      </c>
      <c r="CS141" s="24">
        <v>2837619.8120055893</v>
      </c>
      <c r="CT141" s="24">
        <v>14351114.812005589</v>
      </c>
      <c r="CU141" s="24">
        <v>11481208</v>
      </c>
      <c r="CV141" s="24">
        <v>0</v>
      </c>
      <c r="CW141" s="24">
        <v>11481208</v>
      </c>
      <c r="CX141" s="24">
        <v>0</v>
      </c>
      <c r="CY141" s="22">
        <v>0</v>
      </c>
      <c r="CZ141" s="24">
        <v>0</v>
      </c>
      <c r="DA141" s="24">
        <v>0</v>
      </c>
      <c r="DB141" s="29" t="s">
        <v>405</v>
      </c>
      <c r="DC141" t="s">
        <v>406</v>
      </c>
      <c r="DD141" s="20">
        <v>0</v>
      </c>
      <c r="DE141" s="20"/>
      <c r="DF141" s="30">
        <v>1</v>
      </c>
      <c r="DG141" s="31"/>
    </row>
    <row r="142" spans="1:111" s="26" customFormat="1" x14ac:dyDescent="0.25">
      <c r="A142" s="18" t="s">
        <v>407</v>
      </c>
      <c r="B142" s="19">
        <v>1</v>
      </c>
      <c r="C142" s="20">
        <v>1</v>
      </c>
      <c r="D142" s="21">
        <v>43039</v>
      </c>
      <c r="E142" s="22">
        <v>1</v>
      </c>
      <c r="F142" s="22">
        <v>1</v>
      </c>
      <c r="G142" s="22">
        <v>1</v>
      </c>
      <c r="H142" s="23">
        <v>2396945.39</v>
      </c>
      <c r="I142" s="23">
        <v>30829662.089999996</v>
      </c>
      <c r="J142" s="23">
        <v>377900.33</v>
      </c>
      <c r="K142" s="23">
        <v>19195.989999999998</v>
      </c>
      <c r="L142" s="23">
        <v>977870.94</v>
      </c>
      <c r="M142" s="23">
        <v>3021939.0900000003</v>
      </c>
      <c r="N142" s="23">
        <v>1305.48</v>
      </c>
      <c r="O142" s="23">
        <v>2261.66</v>
      </c>
      <c r="P142" s="23">
        <v>0</v>
      </c>
      <c r="Q142" s="23">
        <v>89900</v>
      </c>
      <c r="R142" s="23">
        <v>0</v>
      </c>
      <c r="S142" s="23">
        <v>1308402.46</v>
      </c>
      <c r="T142" s="24">
        <v>39025383.429999992</v>
      </c>
      <c r="U142" s="25"/>
      <c r="V142" s="24">
        <v>0</v>
      </c>
      <c r="W142" s="25"/>
      <c r="X142" s="24">
        <v>0</v>
      </c>
      <c r="Y142" s="24">
        <v>39025383.429999992</v>
      </c>
      <c r="Z142" s="24">
        <v>390364</v>
      </c>
      <c r="AA142" s="24">
        <v>0</v>
      </c>
      <c r="AB142" s="24">
        <v>0</v>
      </c>
      <c r="AC142" s="25"/>
      <c r="AD142" s="23">
        <v>0</v>
      </c>
      <c r="AE142" s="24">
        <v>209871</v>
      </c>
      <c r="AF142" s="23">
        <v>1104895.71</v>
      </c>
      <c r="AG142" s="23">
        <v>4944664.21</v>
      </c>
      <c r="AH142" s="23">
        <v>561812</v>
      </c>
      <c r="AI142" s="24">
        <v>0</v>
      </c>
      <c r="AJ142" s="23">
        <v>0</v>
      </c>
      <c r="AK142" s="23">
        <v>241500</v>
      </c>
      <c r="AL142" s="24">
        <v>7453106.9199999999</v>
      </c>
      <c r="AM142" s="25"/>
      <c r="AN142" s="25"/>
      <c r="AO142" s="23">
        <v>0</v>
      </c>
      <c r="AP142" s="24">
        <v>0</v>
      </c>
      <c r="AQ142" s="24">
        <v>7453106.9199999999</v>
      </c>
      <c r="AR142" s="24">
        <v>46478490.349999994</v>
      </c>
      <c r="AS142" s="24">
        <v>34419325.402737282</v>
      </c>
      <c r="AT142" s="24">
        <v>0</v>
      </c>
      <c r="AU142" s="24">
        <v>34419325.402737282</v>
      </c>
      <c r="AV142" s="24">
        <v>0</v>
      </c>
      <c r="AW142" s="22">
        <v>0</v>
      </c>
      <c r="AX142" s="24">
        <v>0</v>
      </c>
      <c r="AY142" s="24">
        <v>0</v>
      </c>
      <c r="BA142" s="23">
        <v>3084.29</v>
      </c>
      <c r="BB142" s="23">
        <v>34497880.402737282</v>
      </c>
      <c r="BC142" s="23">
        <v>43908230.758293033</v>
      </c>
      <c r="BD142" s="24">
        <v>9410350.3555557504</v>
      </c>
      <c r="BE142" s="24">
        <v>9407266.0655557513</v>
      </c>
      <c r="BF142" s="24">
        <v>0</v>
      </c>
      <c r="BG142" s="24">
        <v>0</v>
      </c>
      <c r="BI142" s="23">
        <v>2622855</v>
      </c>
      <c r="BJ142" s="23">
        <v>31987037</v>
      </c>
      <c r="BK142" s="23">
        <v>422547</v>
      </c>
      <c r="BL142" s="23">
        <v>9360</v>
      </c>
      <c r="BM142" s="23">
        <v>1053057</v>
      </c>
      <c r="BN142" s="23">
        <v>3005585</v>
      </c>
      <c r="BO142" s="23">
        <v>0</v>
      </c>
      <c r="BP142" s="23">
        <v>2250</v>
      </c>
      <c r="BQ142" s="23">
        <v>0</v>
      </c>
      <c r="BR142" s="23">
        <v>91495</v>
      </c>
      <c r="BS142" s="23">
        <v>0</v>
      </c>
      <c r="BT142" s="23">
        <v>1272991</v>
      </c>
      <c r="BU142" s="23">
        <v>40467177</v>
      </c>
      <c r="BV142" s="25"/>
      <c r="BW142" s="23">
        <v>0</v>
      </c>
      <c r="BX142" s="25"/>
      <c r="BY142" s="23">
        <v>0</v>
      </c>
      <c r="BZ142" s="24">
        <v>40467177</v>
      </c>
      <c r="CB142" s="24">
        <v>408827.58</v>
      </c>
      <c r="CC142" s="24">
        <v>0</v>
      </c>
      <c r="CD142" s="24">
        <v>0</v>
      </c>
      <c r="CE142" s="25"/>
      <c r="CF142" s="24">
        <v>0</v>
      </c>
      <c r="CG142" s="24">
        <v>240909.06</v>
      </c>
      <c r="CH142" s="24">
        <v>1132518.1000000001</v>
      </c>
      <c r="CI142" s="24">
        <v>5083249.32</v>
      </c>
      <c r="CJ142" s="24">
        <v>573048</v>
      </c>
      <c r="CK142" s="24">
        <v>0</v>
      </c>
      <c r="CL142" s="24">
        <v>0</v>
      </c>
      <c r="CM142" s="24">
        <v>290387</v>
      </c>
      <c r="CN142" s="24">
        <v>7728939.0600000005</v>
      </c>
      <c r="CO142" s="25"/>
      <c r="CP142" s="25"/>
      <c r="CQ142" s="24">
        <v>15406.813801297261</v>
      </c>
      <c r="CR142" s="24">
        <v>15406.813801297261</v>
      </c>
      <c r="CS142" s="24">
        <v>7713532.2461987035</v>
      </c>
      <c r="CT142" s="24">
        <v>48180709.246198706</v>
      </c>
      <c r="CU142" s="24">
        <v>34633277.402737282</v>
      </c>
      <c r="CV142" s="24">
        <v>0</v>
      </c>
      <c r="CW142" s="24">
        <v>34633277.402737282</v>
      </c>
      <c r="CX142" s="24">
        <v>0</v>
      </c>
      <c r="CY142" s="22">
        <v>0</v>
      </c>
      <c r="CZ142" s="24">
        <v>0</v>
      </c>
      <c r="DA142" s="24">
        <v>0</v>
      </c>
      <c r="DB142" s="29" t="s">
        <v>407</v>
      </c>
      <c r="DC142" t="s">
        <v>408</v>
      </c>
      <c r="DD142" s="20">
        <v>0</v>
      </c>
      <c r="DE142" s="20"/>
      <c r="DF142" s="30">
        <v>1</v>
      </c>
      <c r="DG142" s="31"/>
    </row>
    <row r="143" spans="1:111" s="26" customFormat="1" x14ac:dyDescent="0.25">
      <c r="A143" s="32" t="s">
        <v>409</v>
      </c>
      <c r="B143" s="19">
        <v>0</v>
      </c>
      <c r="C143" s="20">
        <v>1</v>
      </c>
      <c r="D143" s="21">
        <v>43089</v>
      </c>
      <c r="E143" s="22" t="s">
        <v>1035</v>
      </c>
      <c r="F143" s="22" t="s">
        <v>1035</v>
      </c>
      <c r="G143" s="22" t="s">
        <v>1035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4">
        <v>0</v>
      </c>
      <c r="U143" s="25"/>
      <c r="V143" s="24">
        <v>0</v>
      </c>
      <c r="W143" s="25"/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5"/>
      <c r="AD143" s="23">
        <v>0</v>
      </c>
      <c r="AE143" s="24">
        <v>0</v>
      </c>
      <c r="AF143" s="23">
        <v>0</v>
      </c>
      <c r="AG143" s="23">
        <v>0</v>
      </c>
      <c r="AH143" s="23">
        <v>0</v>
      </c>
      <c r="AI143" s="24">
        <v>0</v>
      </c>
      <c r="AJ143" s="23">
        <v>0</v>
      </c>
      <c r="AK143" s="23">
        <v>0</v>
      </c>
      <c r="AL143" s="24">
        <v>0</v>
      </c>
      <c r="AM143" s="25"/>
      <c r="AN143" s="25"/>
      <c r="AO143" s="23">
        <v>0</v>
      </c>
      <c r="AP143" s="24">
        <v>0</v>
      </c>
      <c r="AQ143" s="24">
        <v>0</v>
      </c>
      <c r="AR143" s="24">
        <v>0</v>
      </c>
      <c r="AS143" s="24">
        <v>0</v>
      </c>
      <c r="AT143" s="24">
        <v>0</v>
      </c>
      <c r="AU143" s="24">
        <v>0</v>
      </c>
      <c r="AV143" s="24">
        <v>0</v>
      </c>
      <c r="AW143" s="22">
        <v>0</v>
      </c>
      <c r="AX143" s="24">
        <v>0</v>
      </c>
      <c r="AY143" s="24">
        <v>0</v>
      </c>
      <c r="BA143" s="23">
        <v>0</v>
      </c>
      <c r="BB143" s="23">
        <v>0</v>
      </c>
      <c r="BC143" s="23">
        <v>0</v>
      </c>
      <c r="BD143" s="24">
        <v>0</v>
      </c>
      <c r="BE143" s="24">
        <v>0</v>
      </c>
      <c r="BF143" s="24">
        <v>0</v>
      </c>
      <c r="BG143" s="24">
        <v>0</v>
      </c>
      <c r="BI143" s="23">
        <v>0</v>
      </c>
      <c r="BJ143" s="23">
        <v>0</v>
      </c>
      <c r="BK143" s="23">
        <v>0</v>
      </c>
      <c r="BL143" s="23">
        <v>0</v>
      </c>
      <c r="BM143" s="23">
        <v>0</v>
      </c>
      <c r="BN143" s="23">
        <v>0</v>
      </c>
      <c r="BO143" s="23">
        <v>0</v>
      </c>
      <c r="BP143" s="23">
        <v>0</v>
      </c>
      <c r="BQ143" s="23">
        <v>0</v>
      </c>
      <c r="BR143" s="23">
        <v>0</v>
      </c>
      <c r="BS143" s="23">
        <v>0</v>
      </c>
      <c r="BT143" s="23">
        <v>0</v>
      </c>
      <c r="BU143" s="23">
        <v>0</v>
      </c>
      <c r="BV143" s="25"/>
      <c r="BW143" s="23">
        <v>0</v>
      </c>
      <c r="BX143" s="25"/>
      <c r="BY143" s="23">
        <v>0</v>
      </c>
      <c r="BZ143" s="24">
        <v>0</v>
      </c>
      <c r="CB143" s="24">
        <v>0</v>
      </c>
      <c r="CC143" s="24">
        <v>0</v>
      </c>
      <c r="CD143" s="24">
        <v>0</v>
      </c>
      <c r="CE143" s="25"/>
      <c r="CF143" s="24">
        <v>0</v>
      </c>
      <c r="CG143" s="24">
        <v>0</v>
      </c>
      <c r="CH143" s="24">
        <v>0</v>
      </c>
      <c r="CI143" s="24">
        <v>0</v>
      </c>
      <c r="CJ143" s="24">
        <v>0</v>
      </c>
      <c r="CK143" s="24">
        <v>0</v>
      </c>
      <c r="CL143" s="24">
        <v>0</v>
      </c>
      <c r="CM143" s="24">
        <v>0</v>
      </c>
      <c r="CN143" s="24">
        <v>0</v>
      </c>
      <c r="CO143" s="25"/>
      <c r="CP143" s="25"/>
      <c r="CQ143" s="24">
        <v>0</v>
      </c>
      <c r="CR143" s="24">
        <v>0</v>
      </c>
      <c r="CS143" s="24">
        <v>0</v>
      </c>
      <c r="CT143" s="24">
        <v>0</v>
      </c>
      <c r="CU143" s="24">
        <v>0</v>
      </c>
      <c r="CV143" s="24">
        <v>0</v>
      </c>
      <c r="CW143" s="24">
        <v>0</v>
      </c>
      <c r="CX143" s="24">
        <v>0</v>
      </c>
      <c r="CY143" s="22">
        <v>0</v>
      </c>
      <c r="CZ143" s="24">
        <v>0</v>
      </c>
      <c r="DA143" s="24">
        <v>0</v>
      </c>
      <c r="DB143" s="29" t="s">
        <v>409</v>
      </c>
      <c r="DC143" t="s">
        <v>410</v>
      </c>
      <c r="DD143" s="20">
        <v>0</v>
      </c>
      <c r="DE143" s="20"/>
      <c r="DF143" s="30" t="s">
        <v>1042</v>
      </c>
      <c r="DG143" s="6"/>
    </row>
    <row r="144" spans="1:111" s="26" customFormat="1" x14ac:dyDescent="0.25">
      <c r="A144" s="18" t="s">
        <v>411</v>
      </c>
      <c r="B144" s="19">
        <v>1</v>
      </c>
      <c r="C144" s="20">
        <v>1</v>
      </c>
      <c r="D144" s="21">
        <v>43027</v>
      </c>
      <c r="E144" s="22">
        <v>1</v>
      </c>
      <c r="F144" s="22">
        <v>1</v>
      </c>
      <c r="G144" s="22">
        <v>1</v>
      </c>
      <c r="H144" s="23">
        <v>1593057.5599999998</v>
      </c>
      <c r="I144" s="23">
        <v>26897468.07</v>
      </c>
      <c r="J144" s="23">
        <v>694978</v>
      </c>
      <c r="K144" s="23">
        <v>74541.95</v>
      </c>
      <c r="L144" s="23">
        <v>642389.05000000005</v>
      </c>
      <c r="M144" s="23">
        <v>2686335</v>
      </c>
      <c r="N144" s="23">
        <v>106304</v>
      </c>
      <c r="O144" s="23">
        <v>17021</v>
      </c>
      <c r="P144" s="23">
        <v>0</v>
      </c>
      <c r="Q144" s="23">
        <v>109431.67</v>
      </c>
      <c r="R144" s="23">
        <v>0</v>
      </c>
      <c r="S144" s="23">
        <v>1861367.48</v>
      </c>
      <c r="T144" s="24">
        <v>34682893.780000001</v>
      </c>
      <c r="U144" s="25"/>
      <c r="V144" s="24">
        <v>0</v>
      </c>
      <c r="W144" s="25"/>
      <c r="X144" s="24">
        <v>0</v>
      </c>
      <c r="Y144" s="24">
        <v>34682893.780000001</v>
      </c>
      <c r="Z144" s="24">
        <v>439000</v>
      </c>
      <c r="AA144" s="24">
        <v>0</v>
      </c>
      <c r="AB144" s="24">
        <v>0</v>
      </c>
      <c r="AC144" s="25"/>
      <c r="AD144" s="23">
        <v>0</v>
      </c>
      <c r="AE144" s="24">
        <v>155570</v>
      </c>
      <c r="AF144" s="23">
        <v>250175</v>
      </c>
      <c r="AG144" s="23">
        <v>2870881</v>
      </c>
      <c r="AH144" s="23">
        <v>1392680</v>
      </c>
      <c r="AI144" s="24">
        <v>0</v>
      </c>
      <c r="AJ144" s="23">
        <v>0</v>
      </c>
      <c r="AK144" s="23">
        <v>1684053</v>
      </c>
      <c r="AL144" s="24">
        <v>6792359</v>
      </c>
      <c r="AM144" s="25"/>
      <c r="AN144" s="25"/>
      <c r="AO144" s="23">
        <v>351530.26296282531</v>
      </c>
      <c r="AP144" s="24">
        <v>351530.26296282531</v>
      </c>
      <c r="AQ144" s="24">
        <v>6440828.7370371744</v>
      </c>
      <c r="AR144" s="24">
        <v>41123722.517037176</v>
      </c>
      <c r="AS144" s="24">
        <v>28007382</v>
      </c>
      <c r="AT144" s="24">
        <v>0</v>
      </c>
      <c r="AU144" s="24">
        <v>28007382</v>
      </c>
      <c r="AV144" s="24">
        <v>0</v>
      </c>
      <c r="AW144" s="22">
        <v>0</v>
      </c>
      <c r="AX144" s="24">
        <v>0</v>
      </c>
      <c r="AY144" s="24">
        <v>0</v>
      </c>
      <c r="BA144" s="23">
        <v>3506.15</v>
      </c>
      <c r="BB144" s="23">
        <v>28189613</v>
      </c>
      <c r="BC144" s="23">
        <v>39702096.824045792</v>
      </c>
      <c r="BD144" s="24">
        <v>11512483.824045792</v>
      </c>
      <c r="BE144" s="24">
        <v>11508977.674045792</v>
      </c>
      <c r="BF144" s="24">
        <v>0</v>
      </c>
      <c r="BG144" s="24">
        <v>0</v>
      </c>
      <c r="BI144" s="23">
        <v>1809919.24</v>
      </c>
      <c r="BJ144" s="23">
        <v>26580900.869999997</v>
      </c>
      <c r="BK144" s="23">
        <v>723006.75</v>
      </c>
      <c r="BL144" s="23">
        <v>0</v>
      </c>
      <c r="BM144" s="23">
        <v>766663.5</v>
      </c>
      <c r="BN144" s="23">
        <v>3076781.15</v>
      </c>
      <c r="BO144" s="23">
        <v>100000</v>
      </c>
      <c r="BP144" s="23">
        <v>18426</v>
      </c>
      <c r="BQ144" s="23">
        <v>0</v>
      </c>
      <c r="BR144" s="23">
        <v>123500</v>
      </c>
      <c r="BS144" s="23">
        <v>0</v>
      </c>
      <c r="BT144" s="23">
        <v>2273038.92</v>
      </c>
      <c r="BU144" s="23">
        <v>35472236.429999992</v>
      </c>
      <c r="BV144" s="25"/>
      <c r="BW144" s="23">
        <v>0</v>
      </c>
      <c r="BX144" s="25"/>
      <c r="BY144" s="23">
        <v>0</v>
      </c>
      <c r="BZ144" s="24">
        <v>35472236.429999992</v>
      </c>
      <c r="CB144" s="24">
        <v>431571</v>
      </c>
      <c r="CC144" s="24">
        <v>0</v>
      </c>
      <c r="CD144" s="24">
        <v>0</v>
      </c>
      <c r="CE144" s="25"/>
      <c r="CF144" s="24">
        <v>0</v>
      </c>
      <c r="CG144" s="24">
        <v>145316</v>
      </c>
      <c r="CH144" s="24">
        <v>289836</v>
      </c>
      <c r="CI144" s="24">
        <v>3105776</v>
      </c>
      <c r="CJ144" s="24">
        <v>1434465</v>
      </c>
      <c r="CK144" s="24">
        <v>0</v>
      </c>
      <c r="CL144" s="24">
        <v>0</v>
      </c>
      <c r="CM144" s="24">
        <v>1761602</v>
      </c>
      <c r="CN144" s="24">
        <v>7168566</v>
      </c>
      <c r="CO144" s="25"/>
      <c r="CP144" s="25"/>
      <c r="CQ144" s="24">
        <v>59765.912704096081</v>
      </c>
      <c r="CR144" s="24">
        <v>59765.912704096081</v>
      </c>
      <c r="CS144" s="24">
        <v>7108800.0872959038</v>
      </c>
      <c r="CT144" s="24">
        <v>42581036.517295897</v>
      </c>
      <c r="CU144" s="24">
        <v>28372321</v>
      </c>
      <c r="CV144" s="24">
        <v>0</v>
      </c>
      <c r="CW144" s="24">
        <v>28372321</v>
      </c>
      <c r="CX144" s="24">
        <v>0</v>
      </c>
      <c r="CY144" s="22">
        <v>0</v>
      </c>
      <c r="CZ144" s="24">
        <v>0</v>
      </c>
      <c r="DA144" s="24">
        <v>0</v>
      </c>
      <c r="DB144" s="29" t="s">
        <v>411</v>
      </c>
      <c r="DC144" t="s">
        <v>412</v>
      </c>
      <c r="DD144" s="20">
        <v>0</v>
      </c>
      <c r="DE144" s="20"/>
      <c r="DF144" s="30">
        <v>1</v>
      </c>
      <c r="DG144" s="31"/>
    </row>
    <row r="145" spans="1:111" s="26" customFormat="1" x14ac:dyDescent="0.25">
      <c r="A145" s="18" t="s">
        <v>413</v>
      </c>
      <c r="B145" s="19">
        <v>1</v>
      </c>
      <c r="C145" s="20">
        <v>1</v>
      </c>
      <c r="D145" s="21">
        <v>43010</v>
      </c>
      <c r="E145" s="22">
        <v>1</v>
      </c>
      <c r="F145" s="22">
        <v>1</v>
      </c>
      <c r="G145" s="22">
        <v>1</v>
      </c>
      <c r="H145" s="23">
        <v>864390</v>
      </c>
      <c r="I145" s="23">
        <v>9581223</v>
      </c>
      <c r="J145" s="23">
        <v>250128</v>
      </c>
      <c r="K145" s="23">
        <v>46270</v>
      </c>
      <c r="L145" s="23">
        <v>225883</v>
      </c>
      <c r="M145" s="23">
        <v>1509329</v>
      </c>
      <c r="N145" s="23">
        <v>6375</v>
      </c>
      <c r="O145" s="23">
        <v>5185</v>
      </c>
      <c r="P145" s="23">
        <v>0</v>
      </c>
      <c r="Q145" s="23">
        <v>0</v>
      </c>
      <c r="R145" s="23">
        <v>0</v>
      </c>
      <c r="S145" s="23">
        <v>1356779</v>
      </c>
      <c r="T145" s="24">
        <v>13845562</v>
      </c>
      <c r="U145" s="25"/>
      <c r="V145" s="24">
        <v>0</v>
      </c>
      <c r="W145" s="25"/>
      <c r="X145" s="24">
        <v>0</v>
      </c>
      <c r="Y145" s="24">
        <v>13845562</v>
      </c>
      <c r="Z145" s="24">
        <v>105670</v>
      </c>
      <c r="AA145" s="24">
        <v>0</v>
      </c>
      <c r="AB145" s="24">
        <v>0</v>
      </c>
      <c r="AC145" s="25"/>
      <c r="AD145" s="23">
        <v>0</v>
      </c>
      <c r="AE145" s="24">
        <v>0</v>
      </c>
      <c r="AF145" s="23">
        <v>741443</v>
      </c>
      <c r="AG145" s="23">
        <v>2046313</v>
      </c>
      <c r="AH145" s="23">
        <v>380140</v>
      </c>
      <c r="AI145" s="24">
        <v>0</v>
      </c>
      <c r="AJ145" s="23">
        <v>0</v>
      </c>
      <c r="AK145" s="23">
        <v>556721</v>
      </c>
      <c r="AL145" s="24">
        <v>3830287</v>
      </c>
      <c r="AM145" s="25"/>
      <c r="AN145" s="25"/>
      <c r="AO145" s="23">
        <v>104883.61422277414</v>
      </c>
      <c r="AP145" s="24">
        <v>104883.61422277414</v>
      </c>
      <c r="AQ145" s="24">
        <v>3725403.3857772257</v>
      </c>
      <c r="AR145" s="24">
        <v>17570965.385777228</v>
      </c>
      <c r="AS145" s="24">
        <v>12497639</v>
      </c>
      <c r="AT145" s="24">
        <v>0</v>
      </c>
      <c r="AU145" s="24">
        <v>12497639</v>
      </c>
      <c r="AV145" s="24">
        <v>0</v>
      </c>
      <c r="AW145" s="22">
        <v>0</v>
      </c>
      <c r="AX145" s="24">
        <v>0</v>
      </c>
      <c r="AY145" s="24">
        <v>0</v>
      </c>
      <c r="BA145" s="23">
        <v>5330</v>
      </c>
      <c r="BB145" s="23">
        <v>13056301</v>
      </c>
      <c r="BC145" s="23">
        <v>16450059.553478301</v>
      </c>
      <c r="BD145" s="24">
        <v>3393758.5534783006</v>
      </c>
      <c r="BE145" s="24">
        <v>3388428.5534783006</v>
      </c>
      <c r="BF145" s="24">
        <v>0</v>
      </c>
      <c r="BG145" s="24">
        <v>0</v>
      </c>
      <c r="BI145" s="23">
        <v>814727</v>
      </c>
      <c r="BJ145" s="23">
        <v>9863912</v>
      </c>
      <c r="BK145" s="23">
        <v>265375</v>
      </c>
      <c r="BL145" s="23">
        <v>20000</v>
      </c>
      <c r="BM145" s="23">
        <v>155425</v>
      </c>
      <c r="BN145" s="23">
        <v>1552923</v>
      </c>
      <c r="BO145" s="23">
        <v>45461</v>
      </c>
      <c r="BP145" s="23">
        <v>5600</v>
      </c>
      <c r="BQ145" s="23">
        <v>0</v>
      </c>
      <c r="BR145" s="23">
        <v>0</v>
      </c>
      <c r="BS145" s="23">
        <v>0</v>
      </c>
      <c r="BT145" s="23">
        <v>1453527</v>
      </c>
      <c r="BU145" s="23">
        <v>14176950</v>
      </c>
      <c r="BV145" s="25"/>
      <c r="BW145" s="23">
        <v>0</v>
      </c>
      <c r="BX145" s="25"/>
      <c r="BY145" s="23">
        <v>0</v>
      </c>
      <c r="BZ145" s="24">
        <v>14176950</v>
      </c>
      <c r="CB145" s="24">
        <v>106291</v>
      </c>
      <c r="CC145" s="24">
        <v>0</v>
      </c>
      <c r="CD145" s="24">
        <v>0</v>
      </c>
      <c r="CE145" s="25"/>
      <c r="CF145" s="24">
        <v>0</v>
      </c>
      <c r="CG145" s="24">
        <v>0</v>
      </c>
      <c r="CH145" s="24">
        <v>792036</v>
      </c>
      <c r="CI145" s="24">
        <v>2375437</v>
      </c>
      <c r="CJ145" s="24">
        <v>440686</v>
      </c>
      <c r="CK145" s="24">
        <v>0</v>
      </c>
      <c r="CL145" s="24">
        <v>0</v>
      </c>
      <c r="CM145" s="24">
        <v>674778</v>
      </c>
      <c r="CN145" s="24">
        <v>4389228</v>
      </c>
      <c r="CO145" s="25"/>
      <c r="CP145" s="25"/>
      <c r="CQ145" s="24">
        <v>75222.30862275594</v>
      </c>
      <c r="CR145" s="24">
        <v>75222.30862275594</v>
      </c>
      <c r="CS145" s="24">
        <v>4314005.691377244</v>
      </c>
      <c r="CT145" s="24">
        <v>18490955.691377245</v>
      </c>
      <c r="CU145" s="24">
        <v>12329034</v>
      </c>
      <c r="CV145" s="24">
        <v>0</v>
      </c>
      <c r="CW145" s="24">
        <v>12329034</v>
      </c>
      <c r="CX145" s="24">
        <v>0</v>
      </c>
      <c r="CY145" s="22">
        <v>0</v>
      </c>
      <c r="CZ145" s="24">
        <v>0</v>
      </c>
      <c r="DA145" s="24">
        <v>0</v>
      </c>
      <c r="DB145" s="29" t="s">
        <v>413</v>
      </c>
      <c r="DC145" t="s">
        <v>414</v>
      </c>
      <c r="DD145" s="20">
        <v>0</v>
      </c>
      <c r="DE145" s="20"/>
      <c r="DF145" s="30">
        <v>1</v>
      </c>
      <c r="DG145" s="31"/>
    </row>
    <row r="146" spans="1:111" s="26" customFormat="1" x14ac:dyDescent="0.25">
      <c r="A146" s="32" t="s">
        <v>415</v>
      </c>
      <c r="B146" s="19">
        <v>0</v>
      </c>
      <c r="C146" s="20">
        <v>1</v>
      </c>
      <c r="D146" s="21">
        <v>43096</v>
      </c>
      <c r="E146" s="22" t="s">
        <v>1035</v>
      </c>
      <c r="F146" s="22" t="s">
        <v>1035</v>
      </c>
      <c r="G146" s="22" t="s">
        <v>1035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4">
        <v>0</v>
      </c>
      <c r="U146" s="25"/>
      <c r="V146" s="24">
        <v>0</v>
      </c>
      <c r="W146" s="25"/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5"/>
      <c r="AD146" s="23">
        <v>0</v>
      </c>
      <c r="AE146" s="24">
        <v>0</v>
      </c>
      <c r="AF146" s="23">
        <v>0</v>
      </c>
      <c r="AG146" s="23">
        <v>0</v>
      </c>
      <c r="AH146" s="23">
        <v>0</v>
      </c>
      <c r="AI146" s="24">
        <v>0</v>
      </c>
      <c r="AJ146" s="23">
        <v>0</v>
      </c>
      <c r="AK146" s="23">
        <v>412324</v>
      </c>
      <c r="AL146" s="24">
        <v>412324</v>
      </c>
      <c r="AM146" s="25"/>
      <c r="AN146" s="25"/>
      <c r="AO146" s="23">
        <v>0</v>
      </c>
      <c r="AP146" s="24">
        <v>0</v>
      </c>
      <c r="AQ146" s="24">
        <v>412324</v>
      </c>
      <c r="AR146" s="24">
        <v>412324</v>
      </c>
      <c r="AS146" s="24">
        <v>448694</v>
      </c>
      <c r="AT146" s="24">
        <v>22246</v>
      </c>
      <c r="AU146" s="24">
        <v>470940</v>
      </c>
      <c r="AV146" s="24">
        <v>-58616</v>
      </c>
      <c r="AW146" s="22">
        <v>-0.13063691513592782</v>
      </c>
      <c r="AX146" s="24">
        <v>22434.7</v>
      </c>
      <c r="AY146" s="24">
        <v>-36181.300000000003</v>
      </c>
      <c r="BA146" s="23">
        <v>0</v>
      </c>
      <c r="BB146" s="23">
        <v>444920</v>
      </c>
      <c r="BC146" s="23">
        <v>361422</v>
      </c>
      <c r="BD146" s="24">
        <v>-83498</v>
      </c>
      <c r="BE146" s="24">
        <v>-83498</v>
      </c>
      <c r="BF146" s="24">
        <v>0</v>
      </c>
      <c r="BG146" s="24">
        <v>0</v>
      </c>
      <c r="BI146" s="23">
        <v>0</v>
      </c>
      <c r="BJ146" s="23">
        <v>0</v>
      </c>
      <c r="BK146" s="23">
        <v>0</v>
      </c>
      <c r="BL146" s="23">
        <v>0</v>
      </c>
      <c r="BM146" s="23">
        <v>0</v>
      </c>
      <c r="BN146" s="23">
        <v>0</v>
      </c>
      <c r="BO146" s="23">
        <v>0</v>
      </c>
      <c r="BP146" s="23">
        <v>0</v>
      </c>
      <c r="BQ146" s="23">
        <v>0</v>
      </c>
      <c r="BR146" s="23">
        <v>0</v>
      </c>
      <c r="BS146" s="23">
        <v>0</v>
      </c>
      <c r="BT146" s="23">
        <v>0</v>
      </c>
      <c r="BU146" s="23">
        <v>0</v>
      </c>
      <c r="BV146" s="25"/>
      <c r="BW146" s="23">
        <v>0</v>
      </c>
      <c r="BX146" s="25"/>
      <c r="BY146" s="23">
        <v>0</v>
      </c>
      <c r="BZ146" s="24">
        <v>0</v>
      </c>
      <c r="CB146" s="24">
        <v>0</v>
      </c>
      <c r="CC146" s="24">
        <v>0</v>
      </c>
      <c r="CD146" s="24">
        <v>0</v>
      </c>
      <c r="CE146" s="25"/>
      <c r="CF146" s="24">
        <v>0</v>
      </c>
      <c r="CG146" s="24">
        <v>0</v>
      </c>
      <c r="CH146" s="24">
        <v>0</v>
      </c>
      <c r="CI146" s="24">
        <v>0</v>
      </c>
      <c r="CJ146" s="24">
        <v>0</v>
      </c>
      <c r="CK146" s="24">
        <v>0</v>
      </c>
      <c r="CL146" s="24">
        <v>0</v>
      </c>
      <c r="CM146" s="24">
        <v>427000</v>
      </c>
      <c r="CN146" s="24">
        <v>427000</v>
      </c>
      <c r="CO146" s="25"/>
      <c r="CP146" s="25"/>
      <c r="CQ146" s="24">
        <v>0</v>
      </c>
      <c r="CR146" s="24">
        <v>0</v>
      </c>
      <c r="CS146" s="24">
        <v>427000</v>
      </c>
      <c r="CT146" s="24">
        <v>427000</v>
      </c>
      <c r="CU146" s="24">
        <v>448856</v>
      </c>
      <c r="CV146" s="24">
        <v>22434.7</v>
      </c>
      <c r="CW146" s="24">
        <v>471290.7</v>
      </c>
      <c r="CX146" s="24">
        <v>-44290.700000000012</v>
      </c>
      <c r="CY146" s="22">
        <v>-9.3977453830512703E-2</v>
      </c>
      <c r="CZ146" s="24">
        <v>22442.800000000003</v>
      </c>
      <c r="DA146" s="24">
        <v>-21847.900000000009</v>
      </c>
      <c r="DB146" s="29" t="s">
        <v>415</v>
      </c>
      <c r="DC146" t="s">
        <v>416</v>
      </c>
      <c r="DD146" s="20">
        <v>0</v>
      </c>
      <c r="DE146" s="20"/>
      <c r="DF146" s="30" t="s">
        <v>1042</v>
      </c>
      <c r="DG146" s="6"/>
    </row>
    <row r="147" spans="1:111" s="26" customFormat="1" x14ac:dyDescent="0.25">
      <c r="A147" s="18" t="s">
        <v>417</v>
      </c>
      <c r="B147" s="19">
        <v>1</v>
      </c>
      <c r="C147" s="20">
        <v>1</v>
      </c>
      <c r="D147" s="21">
        <v>43035</v>
      </c>
      <c r="E147" s="22">
        <v>1</v>
      </c>
      <c r="F147" s="22">
        <v>1</v>
      </c>
      <c r="G147" s="22">
        <v>1</v>
      </c>
      <c r="H147" s="23">
        <v>1122260</v>
      </c>
      <c r="I147" s="23">
        <v>17454323.539999999</v>
      </c>
      <c r="J147" s="23">
        <v>246016</v>
      </c>
      <c r="K147" s="23">
        <v>29760</v>
      </c>
      <c r="L147" s="23">
        <v>339317</v>
      </c>
      <c r="M147" s="23">
        <v>1594829</v>
      </c>
      <c r="N147" s="23">
        <v>1207429</v>
      </c>
      <c r="O147" s="23">
        <v>2679500</v>
      </c>
      <c r="P147" s="23">
        <v>0</v>
      </c>
      <c r="Q147" s="23">
        <v>0</v>
      </c>
      <c r="R147" s="23">
        <v>0</v>
      </c>
      <c r="S147" s="23">
        <v>1079010.6000000001</v>
      </c>
      <c r="T147" s="24">
        <v>25752445.140000001</v>
      </c>
      <c r="U147" s="25"/>
      <c r="V147" s="24">
        <v>0</v>
      </c>
      <c r="W147" s="25"/>
      <c r="X147" s="24">
        <v>0</v>
      </c>
      <c r="Y147" s="24">
        <v>25752445.140000001</v>
      </c>
      <c r="Z147" s="24">
        <v>106793</v>
      </c>
      <c r="AA147" s="24">
        <v>0</v>
      </c>
      <c r="AB147" s="24">
        <v>0</v>
      </c>
      <c r="AC147" s="25"/>
      <c r="AD147" s="23">
        <v>53557</v>
      </c>
      <c r="AE147" s="24">
        <v>11112.13</v>
      </c>
      <c r="AF147" s="23">
        <v>0</v>
      </c>
      <c r="AG147" s="23">
        <v>0</v>
      </c>
      <c r="AH147" s="23">
        <v>0</v>
      </c>
      <c r="AI147" s="24">
        <v>0</v>
      </c>
      <c r="AJ147" s="23">
        <v>0</v>
      </c>
      <c r="AK147" s="23">
        <v>302580</v>
      </c>
      <c r="AL147" s="24">
        <v>474042.13</v>
      </c>
      <c r="AM147" s="25"/>
      <c r="AN147" s="25"/>
      <c r="AO147" s="23">
        <v>0</v>
      </c>
      <c r="AP147" s="24">
        <v>0</v>
      </c>
      <c r="AQ147" s="24">
        <v>474042.13</v>
      </c>
      <c r="AR147" s="24">
        <v>26226487.27</v>
      </c>
      <c r="AS147" s="24">
        <v>18118582.529407829</v>
      </c>
      <c r="AT147" s="24">
        <v>0</v>
      </c>
      <c r="AU147" s="24">
        <v>18118582.529407829</v>
      </c>
      <c r="AV147" s="24">
        <v>0</v>
      </c>
      <c r="AW147" s="22">
        <v>0</v>
      </c>
      <c r="AX147" s="24">
        <v>0</v>
      </c>
      <c r="AY147" s="24">
        <v>0</v>
      </c>
      <c r="BA147" s="23">
        <v>12646</v>
      </c>
      <c r="BB147" s="23">
        <v>18585075.529407829</v>
      </c>
      <c r="BC147" s="23">
        <v>25019606.699999999</v>
      </c>
      <c r="BD147" s="24">
        <v>6434531.1705921702</v>
      </c>
      <c r="BE147" s="24">
        <v>6421885.1705921702</v>
      </c>
      <c r="BF147" s="24">
        <v>0</v>
      </c>
      <c r="BG147" s="24">
        <v>0</v>
      </c>
      <c r="BI147" s="23">
        <v>1192475</v>
      </c>
      <c r="BJ147" s="23">
        <v>18062386</v>
      </c>
      <c r="BK147" s="23">
        <v>476259</v>
      </c>
      <c r="BL147" s="23">
        <v>37202</v>
      </c>
      <c r="BM147" s="23">
        <v>357184</v>
      </c>
      <c r="BN147" s="23">
        <v>1608744</v>
      </c>
      <c r="BO147" s="23">
        <v>1281546</v>
      </c>
      <c r="BP147" s="23">
        <v>3203368</v>
      </c>
      <c r="BQ147" s="23">
        <v>0</v>
      </c>
      <c r="BR147" s="23">
        <v>0</v>
      </c>
      <c r="BS147" s="23">
        <v>0</v>
      </c>
      <c r="BT147" s="23">
        <v>77000</v>
      </c>
      <c r="BU147" s="23">
        <v>26296164</v>
      </c>
      <c r="BV147" s="25"/>
      <c r="BW147" s="23">
        <v>0</v>
      </c>
      <c r="BX147" s="25"/>
      <c r="BY147" s="23">
        <v>0</v>
      </c>
      <c r="BZ147" s="24">
        <v>26296164</v>
      </c>
      <c r="CB147" s="24">
        <v>112445</v>
      </c>
      <c r="CC147" s="24">
        <v>0</v>
      </c>
      <c r="CD147" s="24">
        <v>0</v>
      </c>
      <c r="CE147" s="25"/>
      <c r="CF147" s="24">
        <v>64268</v>
      </c>
      <c r="CG147" s="24">
        <v>25006</v>
      </c>
      <c r="CH147" s="24">
        <v>0</v>
      </c>
      <c r="CI147" s="24">
        <v>0</v>
      </c>
      <c r="CJ147" s="24">
        <v>0</v>
      </c>
      <c r="CK147" s="24">
        <v>0</v>
      </c>
      <c r="CL147" s="24">
        <v>0</v>
      </c>
      <c r="CM147" s="24">
        <v>212054</v>
      </c>
      <c r="CN147" s="24">
        <v>413773</v>
      </c>
      <c r="CO147" s="25"/>
      <c r="CP147" s="25"/>
      <c r="CQ147" s="24">
        <v>0</v>
      </c>
      <c r="CR147" s="24">
        <v>0</v>
      </c>
      <c r="CS147" s="24">
        <v>413773</v>
      </c>
      <c r="CT147" s="24">
        <v>26709937</v>
      </c>
      <c r="CU147" s="24">
        <v>17892670.529407829</v>
      </c>
      <c r="CV147" s="24">
        <v>0</v>
      </c>
      <c r="CW147" s="24">
        <v>17892670.529407829</v>
      </c>
      <c r="CX147" s="24">
        <v>0</v>
      </c>
      <c r="CY147" s="22">
        <v>0</v>
      </c>
      <c r="CZ147" s="24">
        <v>0</v>
      </c>
      <c r="DA147" s="24">
        <v>0</v>
      </c>
      <c r="DB147" s="29" t="s">
        <v>417</v>
      </c>
      <c r="DC147" t="s">
        <v>418</v>
      </c>
      <c r="DD147" s="20">
        <v>0</v>
      </c>
      <c r="DE147" s="20"/>
      <c r="DF147" s="30">
        <v>1</v>
      </c>
      <c r="DG147" s="31"/>
    </row>
    <row r="148" spans="1:111" s="26" customFormat="1" x14ac:dyDescent="0.25">
      <c r="A148" s="18" t="s">
        <v>419</v>
      </c>
      <c r="B148" s="19">
        <v>1</v>
      </c>
      <c r="C148" s="20">
        <v>1</v>
      </c>
      <c r="D148" s="21">
        <v>43032</v>
      </c>
      <c r="E148" s="22">
        <v>1</v>
      </c>
      <c r="F148" s="22">
        <v>1</v>
      </c>
      <c r="G148" s="22">
        <v>1</v>
      </c>
      <c r="H148" s="23">
        <v>306242.13999999996</v>
      </c>
      <c r="I148" s="23">
        <v>6922566.6799999997</v>
      </c>
      <c r="J148" s="23">
        <v>118381.51000000001</v>
      </c>
      <c r="K148" s="23">
        <v>0</v>
      </c>
      <c r="L148" s="23">
        <v>0</v>
      </c>
      <c r="M148" s="23">
        <v>1095767.08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3005660.94</v>
      </c>
      <c r="T148" s="24">
        <v>11448618.35</v>
      </c>
      <c r="U148" s="25"/>
      <c r="V148" s="24">
        <v>0</v>
      </c>
      <c r="W148" s="25"/>
      <c r="X148" s="24">
        <v>0</v>
      </c>
      <c r="Y148" s="24">
        <v>11448618.35</v>
      </c>
      <c r="Z148" s="24">
        <v>66802.34</v>
      </c>
      <c r="AA148" s="24">
        <v>0</v>
      </c>
      <c r="AB148" s="24">
        <v>2029</v>
      </c>
      <c r="AC148" s="25"/>
      <c r="AD148" s="23">
        <v>45400.93</v>
      </c>
      <c r="AE148" s="24">
        <v>831408.98</v>
      </c>
      <c r="AF148" s="23">
        <v>225926.76</v>
      </c>
      <c r="AG148" s="23">
        <v>1018309.9299999999</v>
      </c>
      <c r="AH148" s="23">
        <v>290568</v>
      </c>
      <c r="AI148" s="24">
        <v>0</v>
      </c>
      <c r="AJ148" s="23">
        <v>0</v>
      </c>
      <c r="AK148" s="23">
        <v>169788</v>
      </c>
      <c r="AL148" s="24">
        <v>2650233.94</v>
      </c>
      <c r="AM148" s="25"/>
      <c r="AN148" s="25"/>
      <c r="AO148" s="23">
        <v>0</v>
      </c>
      <c r="AP148" s="24">
        <v>0</v>
      </c>
      <c r="AQ148" s="24">
        <v>2650233.94</v>
      </c>
      <c r="AR148" s="24">
        <v>14098852.289999999</v>
      </c>
      <c r="AS148" s="24">
        <v>10748591.53562594</v>
      </c>
      <c r="AT148" s="24">
        <v>0</v>
      </c>
      <c r="AU148" s="24">
        <v>10748591.53562594</v>
      </c>
      <c r="AV148" s="24">
        <v>0</v>
      </c>
      <c r="AW148" s="22">
        <v>0</v>
      </c>
      <c r="AX148" s="24">
        <v>0</v>
      </c>
      <c r="AY148" s="24">
        <v>0</v>
      </c>
      <c r="BA148" s="23">
        <v>17097.169999999998</v>
      </c>
      <c r="BB148" s="23">
        <v>10763719.53562594</v>
      </c>
      <c r="BC148" s="23">
        <v>13104059.474888885</v>
      </c>
      <c r="BD148" s="24">
        <v>2340339.9392629452</v>
      </c>
      <c r="BE148" s="24">
        <v>2323242.7692629453</v>
      </c>
      <c r="BF148" s="24">
        <v>0</v>
      </c>
      <c r="BG148" s="24">
        <v>0</v>
      </c>
      <c r="BI148" s="23">
        <v>306119.69</v>
      </c>
      <c r="BJ148" s="23">
        <v>7362884.8899999997</v>
      </c>
      <c r="BK148" s="23">
        <v>129562</v>
      </c>
      <c r="BL148" s="23">
        <v>2</v>
      </c>
      <c r="BM148" s="23">
        <v>0</v>
      </c>
      <c r="BN148" s="23">
        <v>1078496.1000000001</v>
      </c>
      <c r="BO148" s="23">
        <v>0</v>
      </c>
      <c r="BP148" s="23">
        <v>0</v>
      </c>
      <c r="BQ148" s="23">
        <v>0</v>
      </c>
      <c r="BR148" s="23">
        <v>0</v>
      </c>
      <c r="BS148" s="23">
        <v>0</v>
      </c>
      <c r="BT148" s="23">
        <v>2807598</v>
      </c>
      <c r="BU148" s="23">
        <v>11684662.68</v>
      </c>
      <c r="BV148" s="25"/>
      <c r="BW148" s="23">
        <v>0</v>
      </c>
      <c r="BX148" s="25"/>
      <c r="BY148" s="23">
        <v>0</v>
      </c>
      <c r="BZ148" s="24">
        <v>11684662.68</v>
      </c>
      <c r="CB148" s="24">
        <v>62505.86</v>
      </c>
      <c r="CC148" s="24">
        <v>0</v>
      </c>
      <c r="CD148" s="24">
        <v>2050</v>
      </c>
      <c r="CE148" s="25"/>
      <c r="CF148" s="24">
        <v>45000</v>
      </c>
      <c r="CG148" s="24">
        <v>512381.50999999995</v>
      </c>
      <c r="CH148" s="24">
        <v>234027.54</v>
      </c>
      <c r="CI148" s="24">
        <v>1047091.2999999999</v>
      </c>
      <c r="CJ148" s="24">
        <v>290568</v>
      </c>
      <c r="CK148" s="24">
        <v>0</v>
      </c>
      <c r="CL148" s="24">
        <v>0</v>
      </c>
      <c r="CM148" s="24">
        <v>133599</v>
      </c>
      <c r="CN148" s="24">
        <v>2327223.21</v>
      </c>
      <c r="CO148" s="25"/>
      <c r="CP148" s="25"/>
      <c r="CQ148" s="24">
        <v>25703.065087984818</v>
      </c>
      <c r="CR148" s="24">
        <v>25703.065087984818</v>
      </c>
      <c r="CS148" s="24">
        <v>2301520.1449120152</v>
      </c>
      <c r="CT148" s="24">
        <v>13986182.824912015</v>
      </c>
      <c r="CU148" s="24">
        <v>10583788.53562594</v>
      </c>
      <c r="CV148" s="24">
        <v>0</v>
      </c>
      <c r="CW148" s="24">
        <v>10583788.53562594</v>
      </c>
      <c r="CX148" s="24">
        <v>0</v>
      </c>
      <c r="CY148" s="22">
        <v>0</v>
      </c>
      <c r="CZ148" s="24">
        <v>0</v>
      </c>
      <c r="DA148" s="24">
        <v>0</v>
      </c>
      <c r="DB148" s="29" t="s">
        <v>419</v>
      </c>
      <c r="DC148" t="s">
        <v>420</v>
      </c>
      <c r="DD148" s="20">
        <v>0</v>
      </c>
      <c r="DE148" s="20"/>
      <c r="DF148" s="30">
        <v>1</v>
      </c>
      <c r="DG148" s="31"/>
    </row>
    <row r="149" spans="1:111" s="26" customFormat="1" x14ac:dyDescent="0.25">
      <c r="A149" s="32" t="s">
        <v>421</v>
      </c>
      <c r="B149" s="19">
        <v>0</v>
      </c>
      <c r="C149" s="20">
        <v>1</v>
      </c>
      <c r="D149" s="21">
        <v>43027</v>
      </c>
      <c r="E149" s="22" t="s">
        <v>1035</v>
      </c>
      <c r="F149" s="22" t="s">
        <v>1035</v>
      </c>
      <c r="G149" s="22" t="s">
        <v>1035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4">
        <v>0</v>
      </c>
      <c r="U149" s="25"/>
      <c r="V149" s="24">
        <v>0</v>
      </c>
      <c r="W149" s="25"/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5"/>
      <c r="AD149" s="23">
        <v>0</v>
      </c>
      <c r="AE149" s="24">
        <v>0</v>
      </c>
      <c r="AF149" s="23">
        <v>0</v>
      </c>
      <c r="AG149" s="23">
        <v>0</v>
      </c>
      <c r="AH149" s="23">
        <v>0</v>
      </c>
      <c r="AI149" s="24">
        <v>0</v>
      </c>
      <c r="AJ149" s="23">
        <v>0</v>
      </c>
      <c r="AK149" s="23">
        <v>1843308</v>
      </c>
      <c r="AL149" s="24">
        <v>1843308</v>
      </c>
      <c r="AM149" s="25"/>
      <c r="AN149" s="25"/>
      <c r="AO149" s="23">
        <v>0</v>
      </c>
      <c r="AP149" s="24">
        <v>0</v>
      </c>
      <c r="AQ149" s="24">
        <v>1843308</v>
      </c>
      <c r="AR149" s="24">
        <v>1843308</v>
      </c>
      <c r="AS149" s="24">
        <v>143203</v>
      </c>
      <c r="AT149" s="24">
        <v>0</v>
      </c>
      <c r="AU149" s="24">
        <v>143203</v>
      </c>
      <c r="AV149" s="24">
        <v>0</v>
      </c>
      <c r="AW149" s="22">
        <v>0</v>
      </c>
      <c r="AX149" s="24">
        <v>0</v>
      </c>
      <c r="AY149" s="24">
        <v>0</v>
      </c>
      <c r="BA149" s="23">
        <v>0</v>
      </c>
      <c r="BB149" s="23">
        <v>205269</v>
      </c>
      <c r="BC149" s="23">
        <v>1818240</v>
      </c>
      <c r="BD149" s="24">
        <v>1612971</v>
      </c>
      <c r="BE149" s="24">
        <v>1612971</v>
      </c>
      <c r="BF149" s="24">
        <v>0</v>
      </c>
      <c r="BG149" s="24">
        <v>0</v>
      </c>
      <c r="BI149" s="23">
        <v>0</v>
      </c>
      <c r="BJ149" s="23">
        <v>0</v>
      </c>
      <c r="BK149" s="23">
        <v>0</v>
      </c>
      <c r="BL149" s="23">
        <v>0</v>
      </c>
      <c r="BM149" s="23">
        <v>0</v>
      </c>
      <c r="BN149" s="23">
        <v>0</v>
      </c>
      <c r="BO149" s="23">
        <v>0</v>
      </c>
      <c r="BP149" s="23">
        <v>0</v>
      </c>
      <c r="BQ149" s="23">
        <v>0</v>
      </c>
      <c r="BR149" s="23">
        <v>0</v>
      </c>
      <c r="BS149" s="23">
        <v>0</v>
      </c>
      <c r="BT149" s="23">
        <v>0</v>
      </c>
      <c r="BU149" s="23">
        <v>0</v>
      </c>
      <c r="BV149" s="25"/>
      <c r="BW149" s="23">
        <v>0</v>
      </c>
      <c r="BX149" s="25"/>
      <c r="BY149" s="23">
        <v>0</v>
      </c>
      <c r="BZ149" s="24">
        <v>0</v>
      </c>
      <c r="CB149" s="24">
        <v>0</v>
      </c>
      <c r="CC149" s="24">
        <v>0</v>
      </c>
      <c r="CD149" s="24">
        <v>0</v>
      </c>
      <c r="CE149" s="25"/>
      <c r="CF149" s="24">
        <v>0</v>
      </c>
      <c r="CG149" s="24">
        <v>0</v>
      </c>
      <c r="CH149" s="24">
        <v>0</v>
      </c>
      <c r="CI149" s="24">
        <v>0</v>
      </c>
      <c r="CJ149" s="24">
        <v>0</v>
      </c>
      <c r="CK149" s="24">
        <v>0</v>
      </c>
      <c r="CL149" s="24">
        <v>0</v>
      </c>
      <c r="CM149" s="24">
        <v>1984588</v>
      </c>
      <c r="CN149" s="24">
        <v>1984588</v>
      </c>
      <c r="CO149" s="25"/>
      <c r="CP149" s="25"/>
      <c r="CQ149" s="24">
        <v>0</v>
      </c>
      <c r="CR149" s="24">
        <v>0</v>
      </c>
      <c r="CS149" s="24">
        <v>1984588</v>
      </c>
      <c r="CT149" s="24">
        <v>1984588</v>
      </c>
      <c r="CU149" s="24">
        <v>144961</v>
      </c>
      <c r="CV149" s="24">
        <v>0</v>
      </c>
      <c r="CW149" s="24">
        <v>144961</v>
      </c>
      <c r="CX149" s="24">
        <v>0</v>
      </c>
      <c r="CY149" s="22">
        <v>0</v>
      </c>
      <c r="CZ149" s="24">
        <v>0</v>
      </c>
      <c r="DA149" s="24">
        <v>0</v>
      </c>
      <c r="DB149" s="29" t="s">
        <v>421</v>
      </c>
      <c r="DC149" t="s">
        <v>422</v>
      </c>
      <c r="DD149" s="20">
        <v>0</v>
      </c>
      <c r="DE149" s="20"/>
      <c r="DF149" s="30" t="s">
        <v>1042</v>
      </c>
      <c r="DG149" s="6"/>
    </row>
    <row r="150" spans="1:111" s="26" customFormat="1" x14ac:dyDescent="0.25">
      <c r="A150" s="32" t="s">
        <v>423</v>
      </c>
      <c r="B150" s="19">
        <v>0</v>
      </c>
      <c r="C150" s="20">
        <v>1</v>
      </c>
      <c r="D150" s="21">
        <v>43081</v>
      </c>
      <c r="E150" s="22" t="s">
        <v>1035</v>
      </c>
      <c r="F150" s="22" t="s">
        <v>1035</v>
      </c>
      <c r="G150" s="22" t="s">
        <v>1035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4">
        <v>0</v>
      </c>
      <c r="U150" s="25"/>
      <c r="V150" s="24">
        <v>0</v>
      </c>
      <c r="W150" s="25"/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5"/>
      <c r="AD150" s="23">
        <v>0</v>
      </c>
      <c r="AE150" s="24">
        <v>0</v>
      </c>
      <c r="AF150" s="23">
        <v>0</v>
      </c>
      <c r="AG150" s="23">
        <v>0</v>
      </c>
      <c r="AH150" s="23">
        <v>0</v>
      </c>
      <c r="AI150" s="24">
        <v>0</v>
      </c>
      <c r="AJ150" s="23">
        <v>0</v>
      </c>
      <c r="AK150" s="23">
        <v>16420</v>
      </c>
      <c r="AL150" s="24">
        <v>16420</v>
      </c>
      <c r="AM150" s="25"/>
      <c r="AN150" s="25"/>
      <c r="AO150" s="23">
        <v>0</v>
      </c>
      <c r="AP150" s="24">
        <v>0</v>
      </c>
      <c r="AQ150" s="24">
        <v>16420</v>
      </c>
      <c r="AR150" s="24">
        <v>16420</v>
      </c>
      <c r="AS150" s="24">
        <v>26372</v>
      </c>
      <c r="AT150" s="24">
        <v>0</v>
      </c>
      <c r="AU150" s="24">
        <v>26372</v>
      </c>
      <c r="AV150" s="24">
        <v>-9952</v>
      </c>
      <c r="AW150" s="22">
        <v>-0.37736993781283179</v>
      </c>
      <c r="AX150" s="24">
        <v>1318.6000000000001</v>
      </c>
      <c r="AY150" s="24">
        <v>-8633.4</v>
      </c>
      <c r="BA150" s="23">
        <v>0</v>
      </c>
      <c r="BB150" s="23">
        <v>26400</v>
      </c>
      <c r="BC150" s="23">
        <v>37681</v>
      </c>
      <c r="BD150" s="24">
        <v>11281</v>
      </c>
      <c r="BE150" s="24">
        <v>11281</v>
      </c>
      <c r="BF150" s="24">
        <v>0</v>
      </c>
      <c r="BG150" s="24">
        <v>0</v>
      </c>
      <c r="BI150" s="23">
        <v>0</v>
      </c>
      <c r="BJ150" s="23">
        <v>0</v>
      </c>
      <c r="BK150" s="23">
        <v>0</v>
      </c>
      <c r="BL150" s="23">
        <v>0</v>
      </c>
      <c r="BM150" s="23">
        <v>0</v>
      </c>
      <c r="BN150" s="23">
        <v>0</v>
      </c>
      <c r="BO150" s="23">
        <v>0</v>
      </c>
      <c r="BP150" s="23">
        <v>0</v>
      </c>
      <c r="BQ150" s="23">
        <v>0</v>
      </c>
      <c r="BR150" s="23">
        <v>0</v>
      </c>
      <c r="BS150" s="23">
        <v>0</v>
      </c>
      <c r="BT150" s="23">
        <v>0</v>
      </c>
      <c r="BU150" s="23">
        <v>0</v>
      </c>
      <c r="BV150" s="25"/>
      <c r="BW150" s="23">
        <v>0</v>
      </c>
      <c r="BX150" s="25"/>
      <c r="BY150" s="23">
        <v>0</v>
      </c>
      <c r="BZ150" s="24">
        <v>0</v>
      </c>
      <c r="CB150" s="24">
        <v>0</v>
      </c>
      <c r="CC150" s="24">
        <v>0</v>
      </c>
      <c r="CD150" s="24">
        <v>0</v>
      </c>
      <c r="CE150" s="25"/>
      <c r="CF150" s="24">
        <v>0</v>
      </c>
      <c r="CG150" s="24">
        <v>0</v>
      </c>
      <c r="CH150" s="24">
        <v>0</v>
      </c>
      <c r="CI150" s="24">
        <v>0</v>
      </c>
      <c r="CJ150" s="24">
        <v>0</v>
      </c>
      <c r="CK150" s="24">
        <v>0</v>
      </c>
      <c r="CL150" s="24">
        <v>0</v>
      </c>
      <c r="CM150" s="24">
        <v>0</v>
      </c>
      <c r="CN150" s="24">
        <v>0</v>
      </c>
      <c r="CO150" s="25"/>
      <c r="CP150" s="25"/>
      <c r="CQ150" s="24">
        <v>0</v>
      </c>
      <c r="CR150" s="24">
        <v>0</v>
      </c>
      <c r="CS150" s="24">
        <v>0</v>
      </c>
      <c r="CT150" s="24">
        <v>0</v>
      </c>
      <c r="CU150" s="24">
        <v>17756</v>
      </c>
      <c r="CV150" s="24">
        <v>1318.6000000000001</v>
      </c>
      <c r="CW150" s="24">
        <v>19074.599999999999</v>
      </c>
      <c r="CX150" s="24">
        <v>-19074.599999999999</v>
      </c>
      <c r="CY150" s="22">
        <v>-1</v>
      </c>
      <c r="CZ150" s="24">
        <v>887.80000000000007</v>
      </c>
      <c r="DA150" s="24">
        <v>-18186.8</v>
      </c>
      <c r="DB150" s="29" t="s">
        <v>423</v>
      </c>
      <c r="DC150" t="s">
        <v>424</v>
      </c>
      <c r="DD150" s="20">
        <v>0</v>
      </c>
      <c r="DE150" s="20"/>
      <c r="DF150" s="30" t="s">
        <v>1042</v>
      </c>
      <c r="DG150" s="6"/>
    </row>
    <row r="151" spans="1:111" s="26" customFormat="1" x14ac:dyDescent="0.25">
      <c r="A151" s="18" t="s">
        <v>425</v>
      </c>
      <c r="B151" s="19">
        <v>1</v>
      </c>
      <c r="C151" s="20">
        <v>1</v>
      </c>
      <c r="D151" s="21">
        <v>43039</v>
      </c>
      <c r="E151" s="22">
        <v>1</v>
      </c>
      <c r="F151" s="22">
        <v>1</v>
      </c>
      <c r="G151" s="22">
        <v>1</v>
      </c>
      <c r="H151" s="23">
        <v>96413.6</v>
      </c>
      <c r="I151" s="23">
        <v>1930148.6199999999</v>
      </c>
      <c r="J151" s="23">
        <v>41893.449999999997</v>
      </c>
      <c r="K151" s="23">
        <v>25000</v>
      </c>
      <c r="L151" s="23">
        <v>15024.7</v>
      </c>
      <c r="M151" s="23">
        <v>200868.49000000002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4">
        <v>2309348.8600000003</v>
      </c>
      <c r="U151" s="25"/>
      <c r="V151" s="24">
        <v>79606</v>
      </c>
      <c r="W151" s="25"/>
      <c r="X151" s="24">
        <v>79606</v>
      </c>
      <c r="Y151" s="24">
        <v>2229742.8600000003</v>
      </c>
      <c r="Z151" s="24">
        <v>0</v>
      </c>
      <c r="AA151" s="24">
        <v>0</v>
      </c>
      <c r="AB151" s="24">
        <v>0</v>
      </c>
      <c r="AC151" s="25"/>
      <c r="AD151" s="23">
        <v>0</v>
      </c>
      <c r="AE151" s="24">
        <v>0</v>
      </c>
      <c r="AF151" s="23">
        <v>114629</v>
      </c>
      <c r="AG151" s="23">
        <v>580150</v>
      </c>
      <c r="AH151" s="23">
        <v>0</v>
      </c>
      <c r="AI151" s="24">
        <v>0</v>
      </c>
      <c r="AJ151" s="23">
        <v>0</v>
      </c>
      <c r="AK151" s="23">
        <v>421214</v>
      </c>
      <c r="AL151" s="24">
        <v>1115993</v>
      </c>
      <c r="AM151" s="25"/>
      <c r="AN151" s="25"/>
      <c r="AO151" s="23">
        <v>24904.032193160441</v>
      </c>
      <c r="AP151" s="24">
        <v>24904.032193160441</v>
      </c>
      <c r="AQ151" s="24">
        <v>1091088.9678068396</v>
      </c>
      <c r="AR151" s="24">
        <v>3320831.8278068397</v>
      </c>
      <c r="AS151" s="24">
        <v>1993889</v>
      </c>
      <c r="AT151" s="24">
        <v>0</v>
      </c>
      <c r="AU151" s="24">
        <v>1993889</v>
      </c>
      <c r="AV151" s="24">
        <v>0</v>
      </c>
      <c r="AW151" s="22">
        <v>0</v>
      </c>
      <c r="AX151" s="24">
        <v>0</v>
      </c>
      <c r="AY151" s="24">
        <v>0</v>
      </c>
      <c r="BA151" s="23">
        <v>0</v>
      </c>
      <c r="BB151" s="23">
        <v>2059766</v>
      </c>
      <c r="BC151" s="23">
        <v>3144022.3562432402</v>
      </c>
      <c r="BD151" s="24">
        <v>1084256.3562432402</v>
      </c>
      <c r="BE151" s="24">
        <v>1084256.3562432402</v>
      </c>
      <c r="BF151" s="24">
        <v>0</v>
      </c>
      <c r="BG151" s="24">
        <v>79606</v>
      </c>
      <c r="BI151" s="23">
        <v>156538</v>
      </c>
      <c r="BJ151" s="23">
        <v>1811070</v>
      </c>
      <c r="BK151" s="23">
        <v>45860</v>
      </c>
      <c r="BL151" s="23">
        <v>25000</v>
      </c>
      <c r="BM151" s="23">
        <v>0</v>
      </c>
      <c r="BN151" s="23">
        <v>268059</v>
      </c>
      <c r="BO151" s="23">
        <v>0</v>
      </c>
      <c r="BP151" s="23">
        <v>0</v>
      </c>
      <c r="BQ151" s="23">
        <v>0</v>
      </c>
      <c r="BR151" s="23">
        <v>0</v>
      </c>
      <c r="BS151" s="23">
        <v>0</v>
      </c>
      <c r="BT151" s="23">
        <v>0</v>
      </c>
      <c r="BU151" s="23">
        <v>2306527</v>
      </c>
      <c r="BV151" s="25"/>
      <c r="BW151" s="23">
        <v>0</v>
      </c>
      <c r="BX151" s="25"/>
      <c r="BY151" s="23">
        <v>0</v>
      </c>
      <c r="BZ151" s="24">
        <v>2306527</v>
      </c>
      <c r="CB151" s="24">
        <v>0</v>
      </c>
      <c r="CC151" s="24">
        <v>0</v>
      </c>
      <c r="CD151" s="24">
        <v>0</v>
      </c>
      <c r="CE151" s="25"/>
      <c r="CF151" s="24">
        <v>0</v>
      </c>
      <c r="CG151" s="24">
        <v>0</v>
      </c>
      <c r="CH151" s="24">
        <v>118603</v>
      </c>
      <c r="CI151" s="24">
        <v>601196</v>
      </c>
      <c r="CJ151" s="24">
        <v>66000</v>
      </c>
      <c r="CK151" s="24">
        <v>0</v>
      </c>
      <c r="CL151" s="24">
        <v>0</v>
      </c>
      <c r="CM151" s="24">
        <v>392716</v>
      </c>
      <c r="CN151" s="24">
        <v>1178515</v>
      </c>
      <c r="CO151" s="25"/>
      <c r="CP151" s="25"/>
      <c r="CQ151" s="24">
        <v>-285.13879947893196</v>
      </c>
      <c r="CR151" s="24">
        <v>-285.13879947893196</v>
      </c>
      <c r="CS151" s="24">
        <v>1178800.138799479</v>
      </c>
      <c r="CT151" s="24">
        <v>3485327.1387994792</v>
      </c>
      <c r="CU151" s="24">
        <v>1912354</v>
      </c>
      <c r="CV151" s="24">
        <v>0</v>
      </c>
      <c r="CW151" s="24">
        <v>1912354</v>
      </c>
      <c r="CX151" s="24">
        <v>0</v>
      </c>
      <c r="CY151" s="22">
        <v>0</v>
      </c>
      <c r="CZ151" s="24">
        <v>0</v>
      </c>
      <c r="DA151" s="24">
        <v>0</v>
      </c>
      <c r="DB151" s="29" t="s">
        <v>425</v>
      </c>
      <c r="DC151" t="s">
        <v>426</v>
      </c>
      <c r="DD151" s="20">
        <v>0</v>
      </c>
      <c r="DE151" s="20"/>
      <c r="DF151" s="30">
        <v>1</v>
      </c>
      <c r="DG151" s="31"/>
    </row>
    <row r="152" spans="1:111" s="26" customFormat="1" x14ac:dyDescent="0.25">
      <c r="A152" s="18" t="s">
        <v>427</v>
      </c>
      <c r="B152" s="19">
        <v>1</v>
      </c>
      <c r="C152" s="20">
        <v>1</v>
      </c>
      <c r="D152" s="21">
        <v>43039</v>
      </c>
      <c r="E152" s="22">
        <v>1</v>
      </c>
      <c r="F152" s="22">
        <v>1</v>
      </c>
      <c r="G152" s="22">
        <v>1</v>
      </c>
      <c r="H152" s="23">
        <v>4747372</v>
      </c>
      <c r="I152" s="23">
        <v>107908718.01499999</v>
      </c>
      <c r="J152" s="23">
        <v>3501417</v>
      </c>
      <c r="K152" s="23">
        <v>0</v>
      </c>
      <c r="L152" s="23">
        <v>3031554</v>
      </c>
      <c r="M152" s="23">
        <v>12022990</v>
      </c>
      <c r="N152" s="23">
        <v>8382775</v>
      </c>
      <c r="O152" s="23">
        <v>19132295</v>
      </c>
      <c r="P152" s="23">
        <v>0</v>
      </c>
      <c r="Q152" s="23">
        <v>570727</v>
      </c>
      <c r="R152" s="23">
        <v>0</v>
      </c>
      <c r="S152" s="23">
        <v>10301788</v>
      </c>
      <c r="T152" s="24">
        <v>169599636.01499999</v>
      </c>
      <c r="U152" s="25"/>
      <c r="V152" s="24">
        <v>0</v>
      </c>
      <c r="W152" s="25"/>
      <c r="X152" s="24">
        <v>0</v>
      </c>
      <c r="Y152" s="24">
        <v>169599636.01499999</v>
      </c>
      <c r="Z152" s="24">
        <v>786766</v>
      </c>
      <c r="AA152" s="24">
        <v>0</v>
      </c>
      <c r="AB152" s="24">
        <v>0</v>
      </c>
      <c r="AC152" s="25"/>
      <c r="AD152" s="23">
        <v>223369</v>
      </c>
      <c r="AE152" s="24">
        <v>906527</v>
      </c>
      <c r="AF152" s="23">
        <v>0</v>
      </c>
      <c r="AG152" s="23">
        <v>24734</v>
      </c>
      <c r="AH152" s="23">
        <v>0</v>
      </c>
      <c r="AI152" s="24">
        <v>0</v>
      </c>
      <c r="AJ152" s="23">
        <v>0</v>
      </c>
      <c r="AK152" s="23">
        <v>19429309</v>
      </c>
      <c r="AL152" s="24">
        <v>21370705</v>
      </c>
      <c r="AM152" s="25"/>
      <c r="AN152" s="25"/>
      <c r="AO152" s="23">
        <v>665098.81775245862</v>
      </c>
      <c r="AP152" s="24">
        <v>665098.81775245862</v>
      </c>
      <c r="AQ152" s="24">
        <v>20705606.182247542</v>
      </c>
      <c r="AR152" s="24">
        <v>190305242.19724753</v>
      </c>
      <c r="AS152" s="24">
        <v>187267344</v>
      </c>
      <c r="AT152" s="24">
        <v>0</v>
      </c>
      <c r="AU152" s="24">
        <v>187267344</v>
      </c>
      <c r="AV152" s="24">
        <v>0</v>
      </c>
      <c r="AW152" s="22">
        <v>0</v>
      </c>
      <c r="AX152" s="24">
        <v>0</v>
      </c>
      <c r="AY152" s="24">
        <v>0</v>
      </c>
      <c r="BA152" s="23">
        <v>16334</v>
      </c>
      <c r="BB152" s="23">
        <v>186136095</v>
      </c>
      <c r="BC152" s="23">
        <v>186684813.91316456</v>
      </c>
      <c r="BD152" s="24">
        <v>548718.91316455603</v>
      </c>
      <c r="BE152" s="24">
        <v>532384.91316455603</v>
      </c>
      <c r="BF152" s="24">
        <v>0</v>
      </c>
      <c r="BG152" s="24">
        <v>0</v>
      </c>
      <c r="BI152" s="23">
        <v>5507771</v>
      </c>
      <c r="BJ152" s="23">
        <v>110964023</v>
      </c>
      <c r="BK152" s="23">
        <v>3481303</v>
      </c>
      <c r="BL152" s="23">
        <v>0</v>
      </c>
      <c r="BM152" s="23">
        <v>2932041</v>
      </c>
      <c r="BN152" s="23">
        <v>11004973</v>
      </c>
      <c r="BO152" s="23">
        <v>8660796</v>
      </c>
      <c r="BP152" s="23">
        <v>18405367</v>
      </c>
      <c r="BQ152" s="23">
        <v>0</v>
      </c>
      <c r="BR152" s="23">
        <v>226560</v>
      </c>
      <c r="BS152" s="23">
        <v>0</v>
      </c>
      <c r="BT152" s="23">
        <v>6445255</v>
      </c>
      <c r="BU152" s="23">
        <v>167628089</v>
      </c>
      <c r="BV152" s="25"/>
      <c r="BW152" s="23">
        <v>0</v>
      </c>
      <c r="BX152" s="25"/>
      <c r="BY152" s="23">
        <v>0</v>
      </c>
      <c r="BZ152" s="24">
        <v>167628089</v>
      </c>
      <c r="CB152" s="24">
        <v>842219.33759999997</v>
      </c>
      <c r="CC152" s="24">
        <v>0</v>
      </c>
      <c r="CD152" s="24">
        <v>0</v>
      </c>
      <c r="CE152" s="25"/>
      <c r="CF152" s="24">
        <v>234805.49280000001</v>
      </c>
      <c r="CG152" s="24">
        <v>1025759.9088</v>
      </c>
      <c r="CH152" s="24">
        <v>0</v>
      </c>
      <c r="CI152" s="24">
        <v>26000.380799999999</v>
      </c>
      <c r="CJ152" s="24">
        <v>740861.37215999991</v>
      </c>
      <c r="CK152" s="24">
        <v>0</v>
      </c>
      <c r="CL152" s="24">
        <v>0</v>
      </c>
      <c r="CM152" s="24">
        <v>20271517</v>
      </c>
      <c r="CN152" s="24">
        <v>23141163.49216</v>
      </c>
      <c r="CO152" s="25"/>
      <c r="CP152" s="25"/>
      <c r="CQ152" s="24">
        <v>159295.34392733549</v>
      </c>
      <c r="CR152" s="24">
        <v>159295.34392733549</v>
      </c>
      <c r="CS152" s="24">
        <v>22981868.148232665</v>
      </c>
      <c r="CT152" s="24">
        <v>190609957.14823267</v>
      </c>
      <c r="CU152" s="24">
        <v>189992671</v>
      </c>
      <c r="CV152" s="24">
        <v>0</v>
      </c>
      <c r="CW152" s="24">
        <v>189992671</v>
      </c>
      <c r="CX152" s="24">
        <v>0</v>
      </c>
      <c r="CY152" s="22">
        <v>0</v>
      </c>
      <c r="CZ152" s="24">
        <v>0</v>
      </c>
      <c r="DA152" s="24">
        <v>0</v>
      </c>
      <c r="DB152" s="29" t="s">
        <v>427</v>
      </c>
      <c r="DC152" t="s">
        <v>428</v>
      </c>
      <c r="DD152" s="20">
        <v>0</v>
      </c>
      <c r="DE152" s="20"/>
      <c r="DF152" s="30">
        <v>1</v>
      </c>
      <c r="DG152" s="31"/>
    </row>
    <row r="153" spans="1:111" s="26" customFormat="1" x14ac:dyDescent="0.25">
      <c r="A153" s="18" t="s">
        <v>429</v>
      </c>
      <c r="B153" s="19">
        <v>1</v>
      </c>
      <c r="C153" s="20">
        <v>1</v>
      </c>
      <c r="D153" s="21">
        <v>43041</v>
      </c>
      <c r="E153" s="22">
        <v>1</v>
      </c>
      <c r="F153" s="22">
        <v>1</v>
      </c>
      <c r="G153" s="22">
        <v>1</v>
      </c>
      <c r="H153" s="23">
        <v>277147.82999999996</v>
      </c>
      <c r="I153" s="23">
        <v>6286354.2100000009</v>
      </c>
      <c r="J153" s="23">
        <v>157523.06</v>
      </c>
      <c r="K153" s="23">
        <v>0</v>
      </c>
      <c r="L153" s="23">
        <v>168240.40000000002</v>
      </c>
      <c r="M153" s="23">
        <v>964513.27000000025</v>
      </c>
      <c r="N153" s="23">
        <v>0</v>
      </c>
      <c r="O153" s="23">
        <v>7934.38</v>
      </c>
      <c r="P153" s="23">
        <v>0</v>
      </c>
      <c r="Q153" s="23">
        <v>1309.29</v>
      </c>
      <c r="R153" s="23">
        <v>0</v>
      </c>
      <c r="S153" s="23">
        <v>285047</v>
      </c>
      <c r="T153" s="24">
        <v>8148069.4400000013</v>
      </c>
      <c r="U153" s="25"/>
      <c r="V153" s="24">
        <v>269100</v>
      </c>
      <c r="W153" s="25"/>
      <c r="X153" s="24">
        <v>269100</v>
      </c>
      <c r="Y153" s="24">
        <v>7878969.4400000013</v>
      </c>
      <c r="Z153" s="24">
        <v>126006</v>
      </c>
      <c r="AA153" s="24">
        <v>10907</v>
      </c>
      <c r="AB153" s="24">
        <v>67</v>
      </c>
      <c r="AC153" s="25"/>
      <c r="AD153" s="23">
        <v>0</v>
      </c>
      <c r="AE153" s="24">
        <v>21821</v>
      </c>
      <c r="AF153" s="23">
        <v>399512.2</v>
      </c>
      <c r="AG153" s="23">
        <v>1905302</v>
      </c>
      <c r="AH153" s="23">
        <v>408801</v>
      </c>
      <c r="AI153" s="24">
        <v>0</v>
      </c>
      <c r="AJ153" s="23">
        <v>0</v>
      </c>
      <c r="AK153" s="23">
        <v>613046</v>
      </c>
      <c r="AL153" s="24">
        <v>3485462.2</v>
      </c>
      <c r="AM153" s="25"/>
      <c r="AN153" s="25"/>
      <c r="AO153" s="23">
        <v>0</v>
      </c>
      <c r="AP153" s="24">
        <v>0</v>
      </c>
      <c r="AQ153" s="24">
        <v>3485462.2</v>
      </c>
      <c r="AR153" s="24">
        <v>11364431.640000001</v>
      </c>
      <c r="AS153" s="24">
        <v>7455244</v>
      </c>
      <c r="AT153" s="24">
        <v>0</v>
      </c>
      <c r="AU153" s="24">
        <v>7455244</v>
      </c>
      <c r="AV153" s="24">
        <v>0</v>
      </c>
      <c r="AW153" s="22">
        <v>0</v>
      </c>
      <c r="AX153" s="24">
        <v>0</v>
      </c>
      <c r="AY153" s="24">
        <v>0</v>
      </c>
      <c r="BA153" s="23">
        <v>0</v>
      </c>
      <c r="BB153" s="23">
        <v>7558765</v>
      </c>
      <c r="BC153" s="23">
        <v>11179463.10761762</v>
      </c>
      <c r="BD153" s="24">
        <v>3620698.1076176204</v>
      </c>
      <c r="BE153" s="24">
        <v>3620698.1076176204</v>
      </c>
      <c r="BF153" s="24">
        <v>0</v>
      </c>
      <c r="BG153" s="24">
        <v>269100</v>
      </c>
      <c r="BI153" s="23">
        <v>301121.75</v>
      </c>
      <c r="BJ153" s="23">
        <v>6319961</v>
      </c>
      <c r="BK153" s="23">
        <v>157995.63</v>
      </c>
      <c r="BL153" s="23">
        <v>0</v>
      </c>
      <c r="BM153" s="23">
        <v>196157.84</v>
      </c>
      <c r="BN153" s="23">
        <v>993102.89</v>
      </c>
      <c r="BO153" s="23">
        <v>0</v>
      </c>
      <c r="BP153" s="23">
        <v>29243</v>
      </c>
      <c r="BQ153" s="23">
        <v>0</v>
      </c>
      <c r="BR153" s="23">
        <v>0</v>
      </c>
      <c r="BS153" s="23">
        <v>0</v>
      </c>
      <c r="BT153" s="23">
        <v>319725</v>
      </c>
      <c r="BU153" s="23">
        <v>8317307.1099999994</v>
      </c>
      <c r="BV153" s="25"/>
      <c r="BW153" s="23">
        <v>269400</v>
      </c>
      <c r="BX153" s="25"/>
      <c r="BY153" s="23">
        <v>269400</v>
      </c>
      <c r="BZ153" s="24">
        <v>8047907.1099999994</v>
      </c>
      <c r="CB153" s="24">
        <v>80345</v>
      </c>
      <c r="CC153" s="24">
        <v>11306</v>
      </c>
      <c r="CD153" s="24">
        <v>0</v>
      </c>
      <c r="CE153" s="25"/>
      <c r="CF153" s="24">
        <v>17712</v>
      </c>
      <c r="CG153" s="24">
        <v>26722</v>
      </c>
      <c r="CH153" s="24">
        <v>400693</v>
      </c>
      <c r="CI153" s="24">
        <v>1905302</v>
      </c>
      <c r="CJ153" s="24">
        <v>408801</v>
      </c>
      <c r="CK153" s="24">
        <v>0</v>
      </c>
      <c r="CL153" s="24">
        <v>0</v>
      </c>
      <c r="CM153" s="24">
        <v>620201</v>
      </c>
      <c r="CN153" s="24">
        <v>3471082</v>
      </c>
      <c r="CO153" s="25"/>
      <c r="CP153" s="25"/>
      <c r="CQ153" s="24">
        <v>0</v>
      </c>
      <c r="CR153" s="24">
        <v>0</v>
      </c>
      <c r="CS153" s="24">
        <v>3471082</v>
      </c>
      <c r="CT153" s="24">
        <v>11518989.109999999</v>
      </c>
      <c r="CU153" s="24">
        <v>7635180</v>
      </c>
      <c r="CV153" s="24">
        <v>0</v>
      </c>
      <c r="CW153" s="24">
        <v>7635180</v>
      </c>
      <c r="CX153" s="24">
        <v>0</v>
      </c>
      <c r="CY153" s="22">
        <v>0</v>
      </c>
      <c r="CZ153" s="24">
        <v>0</v>
      </c>
      <c r="DA153" s="24">
        <v>0</v>
      </c>
      <c r="DB153" s="29" t="s">
        <v>429</v>
      </c>
      <c r="DC153" t="s">
        <v>430</v>
      </c>
      <c r="DD153" s="20">
        <v>0</v>
      </c>
      <c r="DE153" s="20"/>
      <c r="DF153" s="30">
        <v>1</v>
      </c>
      <c r="DG153" s="31"/>
    </row>
    <row r="154" spans="1:111" s="26" customFormat="1" x14ac:dyDescent="0.25">
      <c r="A154" s="18" t="s">
        <v>431</v>
      </c>
      <c r="B154" s="19">
        <v>1</v>
      </c>
      <c r="C154" s="20">
        <v>1</v>
      </c>
      <c r="D154" s="21">
        <v>43039</v>
      </c>
      <c r="E154" s="22">
        <v>1</v>
      </c>
      <c r="F154" s="22">
        <v>1</v>
      </c>
      <c r="G154" s="22">
        <v>1</v>
      </c>
      <c r="H154" s="23">
        <v>729398</v>
      </c>
      <c r="I154" s="23">
        <v>11758710</v>
      </c>
      <c r="J154" s="23">
        <v>257561</v>
      </c>
      <c r="K154" s="23">
        <v>0</v>
      </c>
      <c r="L154" s="23">
        <v>89608</v>
      </c>
      <c r="M154" s="23">
        <v>1316506</v>
      </c>
      <c r="N154" s="23">
        <v>81694</v>
      </c>
      <c r="O154" s="23">
        <v>0</v>
      </c>
      <c r="P154" s="23">
        <v>0</v>
      </c>
      <c r="Q154" s="23">
        <v>10486</v>
      </c>
      <c r="R154" s="23">
        <v>0</v>
      </c>
      <c r="S154" s="23">
        <v>240155</v>
      </c>
      <c r="T154" s="24">
        <v>14484118</v>
      </c>
      <c r="U154" s="25"/>
      <c r="V154" s="24">
        <v>0</v>
      </c>
      <c r="W154" s="25"/>
      <c r="X154" s="24">
        <v>0</v>
      </c>
      <c r="Y154" s="24">
        <v>14484118</v>
      </c>
      <c r="Z154" s="24">
        <v>122962</v>
      </c>
      <c r="AA154" s="24">
        <v>0</v>
      </c>
      <c r="AB154" s="24">
        <v>0</v>
      </c>
      <c r="AC154" s="25"/>
      <c r="AD154" s="23">
        <v>0</v>
      </c>
      <c r="AE154" s="24">
        <v>7000</v>
      </c>
      <c r="AF154" s="23">
        <v>932001</v>
      </c>
      <c r="AG154" s="23">
        <v>2059831</v>
      </c>
      <c r="AH154" s="23">
        <v>361623</v>
      </c>
      <c r="AI154" s="24">
        <v>0</v>
      </c>
      <c r="AJ154" s="23">
        <v>0</v>
      </c>
      <c r="AK154" s="23">
        <v>1403445</v>
      </c>
      <c r="AL154" s="24">
        <v>4886862</v>
      </c>
      <c r="AM154" s="25"/>
      <c r="AN154" s="25"/>
      <c r="AO154" s="23">
        <v>0</v>
      </c>
      <c r="AP154" s="24">
        <v>0</v>
      </c>
      <c r="AQ154" s="24">
        <v>4886862</v>
      </c>
      <c r="AR154" s="24">
        <v>19370980</v>
      </c>
      <c r="AS154" s="24">
        <v>17574474</v>
      </c>
      <c r="AT154" s="24">
        <v>0</v>
      </c>
      <c r="AU154" s="24">
        <v>17574474</v>
      </c>
      <c r="AV154" s="24">
        <v>0</v>
      </c>
      <c r="AW154" s="22">
        <v>0</v>
      </c>
      <c r="AX154" s="24">
        <v>0</v>
      </c>
      <c r="AY154" s="24">
        <v>0</v>
      </c>
      <c r="BA154" s="23">
        <v>3216</v>
      </c>
      <c r="BB154" s="23">
        <v>17745023</v>
      </c>
      <c r="BC154" s="23">
        <v>18663429.760968763</v>
      </c>
      <c r="BD154" s="24">
        <v>918406.76096876338</v>
      </c>
      <c r="BE154" s="24">
        <v>915190.76096876338</v>
      </c>
      <c r="BF154" s="24">
        <v>0</v>
      </c>
      <c r="BG154" s="24">
        <v>0</v>
      </c>
      <c r="BI154" s="23">
        <v>704970</v>
      </c>
      <c r="BJ154" s="23">
        <v>11904618</v>
      </c>
      <c r="BK154" s="23">
        <v>268292</v>
      </c>
      <c r="BL154" s="23">
        <v>0</v>
      </c>
      <c r="BM154" s="23">
        <v>51197</v>
      </c>
      <c r="BN154" s="23">
        <v>1227728</v>
      </c>
      <c r="BO154" s="23">
        <v>46852</v>
      </c>
      <c r="BP154" s="23">
        <v>0</v>
      </c>
      <c r="BQ154" s="23">
        <v>0</v>
      </c>
      <c r="BR154" s="23">
        <v>0</v>
      </c>
      <c r="BS154" s="23">
        <v>0</v>
      </c>
      <c r="BT154" s="23">
        <v>752742</v>
      </c>
      <c r="BU154" s="23">
        <v>14956399</v>
      </c>
      <c r="BV154" s="25"/>
      <c r="BW154" s="23">
        <v>0</v>
      </c>
      <c r="BX154" s="25"/>
      <c r="BY154" s="23">
        <v>0</v>
      </c>
      <c r="BZ154" s="24">
        <v>14956399</v>
      </c>
      <c r="CB154" s="24">
        <v>119200</v>
      </c>
      <c r="CC154" s="24">
        <v>0</v>
      </c>
      <c r="CD154" s="24">
        <v>0</v>
      </c>
      <c r="CE154" s="25"/>
      <c r="CF154" s="24">
        <v>0</v>
      </c>
      <c r="CG154" s="24">
        <v>7000</v>
      </c>
      <c r="CH154" s="24">
        <v>813186</v>
      </c>
      <c r="CI154" s="24">
        <v>2187899</v>
      </c>
      <c r="CJ154" s="24">
        <v>433883</v>
      </c>
      <c r="CK154" s="24">
        <v>0</v>
      </c>
      <c r="CL154" s="24">
        <v>0</v>
      </c>
      <c r="CM154" s="24">
        <v>1514424</v>
      </c>
      <c r="CN154" s="24">
        <v>5075592</v>
      </c>
      <c r="CO154" s="25"/>
      <c r="CP154" s="25"/>
      <c r="CQ154" s="24">
        <v>18929.83987519842</v>
      </c>
      <c r="CR154" s="24">
        <v>18929.83987519842</v>
      </c>
      <c r="CS154" s="24">
        <v>5056662.160124802</v>
      </c>
      <c r="CT154" s="24">
        <v>20013061.160124801</v>
      </c>
      <c r="CU154" s="24">
        <v>17507524</v>
      </c>
      <c r="CV154" s="24">
        <v>0</v>
      </c>
      <c r="CW154" s="24">
        <v>17507524</v>
      </c>
      <c r="CX154" s="24">
        <v>0</v>
      </c>
      <c r="CY154" s="22">
        <v>0</v>
      </c>
      <c r="CZ154" s="24">
        <v>0</v>
      </c>
      <c r="DA154" s="24">
        <v>0</v>
      </c>
      <c r="DB154" s="29" t="s">
        <v>431</v>
      </c>
      <c r="DC154" t="s">
        <v>432</v>
      </c>
      <c r="DD154" s="20">
        <v>0</v>
      </c>
      <c r="DE154" s="20"/>
      <c r="DF154" s="30">
        <v>1</v>
      </c>
      <c r="DG154" s="31"/>
    </row>
    <row r="155" spans="1:111" s="26" customFormat="1" x14ac:dyDescent="0.25">
      <c r="A155" s="18" t="s">
        <v>433</v>
      </c>
      <c r="B155" s="19">
        <v>1</v>
      </c>
      <c r="C155" s="20">
        <v>1</v>
      </c>
      <c r="D155" s="21">
        <v>43035</v>
      </c>
      <c r="E155" s="22">
        <v>1</v>
      </c>
      <c r="F155" s="22">
        <v>1</v>
      </c>
      <c r="G155" s="22">
        <v>1</v>
      </c>
      <c r="H155" s="23">
        <v>588457.68999999994</v>
      </c>
      <c r="I155" s="23">
        <v>6948718.9699999988</v>
      </c>
      <c r="J155" s="23">
        <v>154031.08000000002</v>
      </c>
      <c r="K155" s="23">
        <v>1645</v>
      </c>
      <c r="L155" s="23">
        <v>348610.44000000006</v>
      </c>
      <c r="M155" s="23">
        <v>1357185.54</v>
      </c>
      <c r="N155" s="23">
        <v>28747.5</v>
      </c>
      <c r="O155" s="23">
        <v>4941.6399999999994</v>
      </c>
      <c r="P155" s="23">
        <v>0</v>
      </c>
      <c r="Q155" s="23">
        <v>0</v>
      </c>
      <c r="R155" s="23">
        <v>0</v>
      </c>
      <c r="S155" s="23">
        <v>64579.24</v>
      </c>
      <c r="T155" s="24">
        <v>9496917.0999999996</v>
      </c>
      <c r="U155" s="25"/>
      <c r="V155" s="24">
        <v>0</v>
      </c>
      <c r="W155" s="25"/>
      <c r="X155" s="24">
        <v>0</v>
      </c>
      <c r="Y155" s="24">
        <v>9496917.0999999996</v>
      </c>
      <c r="Z155" s="24">
        <v>85542.3</v>
      </c>
      <c r="AA155" s="24">
        <v>0</v>
      </c>
      <c r="AB155" s="24">
        <v>0</v>
      </c>
      <c r="AC155" s="25"/>
      <c r="AD155" s="23">
        <v>0</v>
      </c>
      <c r="AE155" s="24">
        <v>0</v>
      </c>
      <c r="AF155" s="23">
        <v>347282.3</v>
      </c>
      <c r="AG155" s="23">
        <v>2137904.62</v>
      </c>
      <c r="AH155" s="23">
        <v>631677.51</v>
      </c>
      <c r="AI155" s="24">
        <v>0</v>
      </c>
      <c r="AJ155" s="23">
        <v>0</v>
      </c>
      <c r="AK155" s="23">
        <v>259260.64</v>
      </c>
      <c r="AL155" s="24">
        <v>3461667.3700000006</v>
      </c>
      <c r="AM155" s="25"/>
      <c r="AN155" s="25"/>
      <c r="AO155" s="23">
        <v>0</v>
      </c>
      <c r="AP155" s="24">
        <v>0</v>
      </c>
      <c r="AQ155" s="24">
        <v>3461667.3700000006</v>
      </c>
      <c r="AR155" s="24">
        <v>12958584.470000001</v>
      </c>
      <c r="AS155" s="24">
        <v>5635064</v>
      </c>
      <c r="AT155" s="24">
        <v>0</v>
      </c>
      <c r="AU155" s="24">
        <v>5635064</v>
      </c>
      <c r="AV155" s="24">
        <v>0</v>
      </c>
      <c r="AW155" s="22">
        <v>0</v>
      </c>
      <c r="AX155" s="24">
        <v>0</v>
      </c>
      <c r="AY155" s="24">
        <v>0</v>
      </c>
      <c r="BA155" s="23">
        <v>23516.2</v>
      </c>
      <c r="BB155" s="23">
        <v>5931435</v>
      </c>
      <c r="BC155" s="23">
        <v>12428318.968927182</v>
      </c>
      <c r="BD155" s="24">
        <v>6496883.9689271823</v>
      </c>
      <c r="BE155" s="24">
        <v>6473367.7689271821</v>
      </c>
      <c r="BF155" s="24">
        <v>0</v>
      </c>
      <c r="BG155" s="24">
        <v>0</v>
      </c>
      <c r="BI155" s="23">
        <v>460715</v>
      </c>
      <c r="BJ155" s="23">
        <v>7109358</v>
      </c>
      <c r="BK155" s="23">
        <v>180125</v>
      </c>
      <c r="BL155" s="23">
        <v>0</v>
      </c>
      <c r="BM155" s="23">
        <v>342562</v>
      </c>
      <c r="BN155" s="23">
        <v>1491300</v>
      </c>
      <c r="BO155" s="23">
        <v>0</v>
      </c>
      <c r="BP155" s="23">
        <v>11950</v>
      </c>
      <c r="BQ155" s="23">
        <v>0</v>
      </c>
      <c r="BR155" s="23">
        <v>0</v>
      </c>
      <c r="BS155" s="23">
        <v>0</v>
      </c>
      <c r="BT155" s="23">
        <v>171760</v>
      </c>
      <c r="BU155" s="23">
        <v>9767770</v>
      </c>
      <c r="BV155" s="25"/>
      <c r="BW155" s="23">
        <v>0</v>
      </c>
      <c r="BX155" s="25"/>
      <c r="BY155" s="23">
        <v>0</v>
      </c>
      <c r="BZ155" s="24">
        <v>9767770</v>
      </c>
      <c r="CB155" s="24">
        <v>89512.22</v>
      </c>
      <c r="CC155" s="24">
        <v>0</v>
      </c>
      <c r="CD155" s="24">
        <v>0</v>
      </c>
      <c r="CE155" s="25"/>
      <c r="CF155" s="24">
        <v>0</v>
      </c>
      <c r="CG155" s="24">
        <v>0</v>
      </c>
      <c r="CH155" s="24">
        <v>380538</v>
      </c>
      <c r="CI155" s="24">
        <v>1950072.1099999999</v>
      </c>
      <c r="CJ155" s="24">
        <v>662955</v>
      </c>
      <c r="CK155" s="24">
        <v>0</v>
      </c>
      <c r="CL155" s="24">
        <v>0</v>
      </c>
      <c r="CM155" s="24">
        <v>255889</v>
      </c>
      <c r="CN155" s="24">
        <v>3338966.33</v>
      </c>
      <c r="CO155" s="25"/>
      <c r="CP155" s="25"/>
      <c r="CQ155" s="24">
        <v>0</v>
      </c>
      <c r="CR155" s="24">
        <v>0</v>
      </c>
      <c r="CS155" s="24">
        <v>3338966.33</v>
      </c>
      <c r="CT155" s="24">
        <v>13106736.33</v>
      </c>
      <c r="CU155" s="24">
        <v>5672270</v>
      </c>
      <c r="CV155" s="24">
        <v>0</v>
      </c>
      <c r="CW155" s="24">
        <v>5672270</v>
      </c>
      <c r="CX155" s="24">
        <v>0</v>
      </c>
      <c r="CY155" s="22">
        <v>0</v>
      </c>
      <c r="CZ155" s="24">
        <v>0</v>
      </c>
      <c r="DA155" s="24">
        <v>0</v>
      </c>
      <c r="DB155" s="29" t="s">
        <v>433</v>
      </c>
      <c r="DC155" t="s">
        <v>434</v>
      </c>
      <c r="DD155" s="20">
        <v>0</v>
      </c>
      <c r="DE155" s="20"/>
      <c r="DF155" s="30">
        <v>1</v>
      </c>
      <c r="DG155" s="31"/>
    </row>
    <row r="156" spans="1:111" s="26" customFormat="1" x14ac:dyDescent="0.25">
      <c r="A156" s="18" t="s">
        <v>435</v>
      </c>
      <c r="B156" s="19">
        <v>1</v>
      </c>
      <c r="C156" s="20">
        <v>1</v>
      </c>
      <c r="D156" s="21">
        <v>43080</v>
      </c>
      <c r="E156" s="22">
        <v>1</v>
      </c>
      <c r="F156" s="22">
        <v>1</v>
      </c>
      <c r="G156" s="22">
        <v>1</v>
      </c>
      <c r="H156" s="23">
        <v>2035567</v>
      </c>
      <c r="I156" s="23">
        <v>44381347</v>
      </c>
      <c r="J156" s="23">
        <v>803759</v>
      </c>
      <c r="K156" s="23">
        <v>0</v>
      </c>
      <c r="L156" s="23">
        <v>555839</v>
      </c>
      <c r="M156" s="23">
        <v>4635106</v>
      </c>
      <c r="N156" s="23">
        <v>67166</v>
      </c>
      <c r="O156" s="23">
        <v>8379331</v>
      </c>
      <c r="P156" s="23">
        <v>2503039</v>
      </c>
      <c r="Q156" s="23">
        <v>231960</v>
      </c>
      <c r="R156" s="23">
        <v>0</v>
      </c>
      <c r="S156" s="23">
        <v>3298114</v>
      </c>
      <c r="T156" s="24">
        <v>66891228</v>
      </c>
      <c r="U156" s="25"/>
      <c r="V156" s="24">
        <v>0</v>
      </c>
      <c r="W156" s="25"/>
      <c r="X156" s="24">
        <v>0</v>
      </c>
      <c r="Y156" s="24">
        <v>66891228</v>
      </c>
      <c r="Z156" s="24">
        <v>291720</v>
      </c>
      <c r="AA156" s="24">
        <v>0</v>
      </c>
      <c r="AB156" s="24">
        <v>0</v>
      </c>
      <c r="AC156" s="25"/>
      <c r="AD156" s="23">
        <v>141722</v>
      </c>
      <c r="AE156" s="24">
        <v>80000</v>
      </c>
      <c r="AF156" s="23">
        <v>2635055</v>
      </c>
      <c r="AG156" s="23">
        <v>559029</v>
      </c>
      <c r="AH156" s="23">
        <v>0</v>
      </c>
      <c r="AI156" s="24">
        <v>0</v>
      </c>
      <c r="AJ156" s="23">
        <v>0</v>
      </c>
      <c r="AK156" s="23">
        <v>2584787.9375</v>
      </c>
      <c r="AL156" s="24">
        <v>6292313.9375</v>
      </c>
      <c r="AM156" s="25"/>
      <c r="AN156" s="25"/>
      <c r="AO156" s="23">
        <v>53705.354071138034</v>
      </c>
      <c r="AP156" s="24">
        <v>53705.354071138034</v>
      </c>
      <c r="AQ156" s="24">
        <v>6238608.5834288616</v>
      </c>
      <c r="AR156" s="24">
        <v>73129836.58342886</v>
      </c>
      <c r="AS156" s="24">
        <v>71368637</v>
      </c>
      <c r="AT156" s="24">
        <v>0</v>
      </c>
      <c r="AU156" s="24">
        <v>71368637</v>
      </c>
      <c r="AV156" s="24">
        <v>0</v>
      </c>
      <c r="AW156" s="22">
        <v>0</v>
      </c>
      <c r="AX156" s="24">
        <v>0</v>
      </c>
      <c r="AY156" s="24">
        <v>0</v>
      </c>
      <c r="BA156" s="23">
        <v>160121</v>
      </c>
      <c r="BB156" s="23">
        <v>70028111</v>
      </c>
      <c r="BC156" s="23">
        <v>70336590.150548309</v>
      </c>
      <c r="BD156" s="24">
        <v>308479.15054830909</v>
      </c>
      <c r="BE156" s="24">
        <v>148358.15054830909</v>
      </c>
      <c r="BF156" s="24">
        <v>0</v>
      </c>
      <c r="BG156" s="24">
        <v>0</v>
      </c>
      <c r="BI156" s="23">
        <v>2158433</v>
      </c>
      <c r="BJ156" s="23">
        <v>43266178</v>
      </c>
      <c r="BK156" s="23">
        <v>802413</v>
      </c>
      <c r="BL156" s="23">
        <v>0</v>
      </c>
      <c r="BM156" s="23">
        <v>524146</v>
      </c>
      <c r="BN156" s="23">
        <v>4703710</v>
      </c>
      <c r="BO156" s="23">
        <v>85000</v>
      </c>
      <c r="BP156" s="23">
        <v>9399062</v>
      </c>
      <c r="BQ156" s="23">
        <v>2674543</v>
      </c>
      <c r="BR156" s="23">
        <v>219236</v>
      </c>
      <c r="BS156" s="23">
        <v>0</v>
      </c>
      <c r="BT156" s="23">
        <v>4192094</v>
      </c>
      <c r="BU156" s="23">
        <v>68024815</v>
      </c>
      <c r="BV156" s="25"/>
      <c r="BW156" s="23">
        <v>0</v>
      </c>
      <c r="BX156" s="25"/>
      <c r="BY156" s="23">
        <v>0</v>
      </c>
      <c r="BZ156" s="24">
        <v>68024815</v>
      </c>
      <c r="CB156" s="24">
        <v>291720</v>
      </c>
      <c r="CC156" s="24">
        <v>0</v>
      </c>
      <c r="CD156" s="24">
        <v>0</v>
      </c>
      <c r="CE156" s="25"/>
      <c r="CF156" s="24">
        <v>127000</v>
      </c>
      <c r="CG156" s="24">
        <v>80000</v>
      </c>
      <c r="CH156" s="24">
        <v>2320000</v>
      </c>
      <c r="CI156" s="24">
        <v>500000</v>
      </c>
      <c r="CJ156" s="24">
        <v>0</v>
      </c>
      <c r="CK156" s="24">
        <v>0</v>
      </c>
      <c r="CL156" s="24">
        <v>0</v>
      </c>
      <c r="CM156" s="24">
        <v>2595928</v>
      </c>
      <c r="CN156" s="24">
        <v>5914648</v>
      </c>
      <c r="CO156" s="25"/>
      <c r="CP156" s="25"/>
      <c r="CQ156" s="24">
        <v>67249.811951646232</v>
      </c>
      <c r="CR156" s="24">
        <v>67249.811951646232</v>
      </c>
      <c r="CS156" s="24">
        <v>5847398.1880483534</v>
      </c>
      <c r="CT156" s="24">
        <v>73872213.188048348</v>
      </c>
      <c r="CU156" s="24">
        <v>71953572</v>
      </c>
      <c r="CV156" s="24">
        <v>0</v>
      </c>
      <c r="CW156" s="24">
        <v>71953572</v>
      </c>
      <c r="CX156" s="24">
        <v>0</v>
      </c>
      <c r="CY156" s="22">
        <v>0</v>
      </c>
      <c r="CZ156" s="24">
        <v>0</v>
      </c>
      <c r="DA156" s="24">
        <v>0</v>
      </c>
      <c r="DB156" s="29" t="s">
        <v>435</v>
      </c>
      <c r="DC156" t="s">
        <v>436</v>
      </c>
      <c r="DD156" s="20">
        <v>0</v>
      </c>
      <c r="DE156" s="20"/>
      <c r="DF156" s="30">
        <v>1</v>
      </c>
      <c r="DG156" s="31"/>
    </row>
    <row r="157" spans="1:111" s="26" customFormat="1" x14ac:dyDescent="0.25">
      <c r="A157" s="18" t="s">
        <v>437</v>
      </c>
      <c r="B157" s="19">
        <v>1</v>
      </c>
      <c r="C157" s="20">
        <v>1</v>
      </c>
      <c r="D157" s="21">
        <v>43018</v>
      </c>
      <c r="E157" s="22">
        <v>1</v>
      </c>
      <c r="F157" s="22">
        <v>1</v>
      </c>
      <c r="G157" s="22">
        <v>1</v>
      </c>
      <c r="H157" s="23">
        <v>109546.62</v>
      </c>
      <c r="I157" s="23">
        <v>1284939</v>
      </c>
      <c r="J157" s="23">
        <v>51862</v>
      </c>
      <c r="K157" s="23">
        <v>17000</v>
      </c>
      <c r="L157" s="23">
        <v>0</v>
      </c>
      <c r="M157" s="23">
        <v>161410</v>
      </c>
      <c r="N157" s="23">
        <v>0</v>
      </c>
      <c r="O157" s="23">
        <v>2644.66</v>
      </c>
      <c r="P157" s="23">
        <v>0</v>
      </c>
      <c r="Q157" s="23">
        <v>2939</v>
      </c>
      <c r="R157" s="23">
        <v>0</v>
      </c>
      <c r="S157" s="23">
        <v>0</v>
      </c>
      <c r="T157" s="24">
        <v>1630341.28</v>
      </c>
      <c r="U157" s="25"/>
      <c r="V157" s="24">
        <v>0</v>
      </c>
      <c r="W157" s="25"/>
      <c r="X157" s="24">
        <v>0</v>
      </c>
      <c r="Y157" s="24">
        <v>1630341.28</v>
      </c>
      <c r="Z157" s="24">
        <v>14787</v>
      </c>
      <c r="AA157" s="24">
        <v>0</v>
      </c>
      <c r="AB157" s="24">
        <v>0</v>
      </c>
      <c r="AC157" s="25"/>
      <c r="AD157" s="23">
        <v>0</v>
      </c>
      <c r="AE157" s="24">
        <v>86030</v>
      </c>
      <c r="AF157" s="23">
        <v>80291</v>
      </c>
      <c r="AG157" s="23">
        <v>262527</v>
      </c>
      <c r="AH157" s="23">
        <v>0</v>
      </c>
      <c r="AI157" s="24">
        <v>0</v>
      </c>
      <c r="AJ157" s="23">
        <v>0</v>
      </c>
      <c r="AK157" s="23">
        <v>135505</v>
      </c>
      <c r="AL157" s="24">
        <v>579140</v>
      </c>
      <c r="AM157" s="25"/>
      <c r="AN157" s="25"/>
      <c r="AO157" s="23">
        <v>62812.19652158353</v>
      </c>
      <c r="AP157" s="24">
        <v>62812.19652158353</v>
      </c>
      <c r="AQ157" s="24">
        <v>516327.80347841646</v>
      </c>
      <c r="AR157" s="24">
        <v>2146669.0834784163</v>
      </c>
      <c r="AS157" s="24">
        <v>1122864</v>
      </c>
      <c r="AT157" s="24">
        <v>0</v>
      </c>
      <c r="AU157" s="24">
        <v>1122864</v>
      </c>
      <c r="AV157" s="24">
        <v>0</v>
      </c>
      <c r="AW157" s="22">
        <v>0</v>
      </c>
      <c r="AX157" s="24">
        <v>0</v>
      </c>
      <c r="AY157" s="24">
        <v>0</v>
      </c>
      <c r="BA157" s="23">
        <v>52</v>
      </c>
      <c r="BB157" s="23">
        <v>1123484</v>
      </c>
      <c r="BC157" s="23">
        <v>2161094.0120891593</v>
      </c>
      <c r="BD157" s="24">
        <v>1037610.0120891593</v>
      </c>
      <c r="BE157" s="24">
        <v>1037558.0120891593</v>
      </c>
      <c r="BF157" s="24">
        <v>0</v>
      </c>
      <c r="BG157" s="24">
        <v>0</v>
      </c>
      <c r="BI157" s="23">
        <v>115246</v>
      </c>
      <c r="BJ157" s="23">
        <v>1433598</v>
      </c>
      <c r="BK157" s="23">
        <v>43141</v>
      </c>
      <c r="BL157" s="23">
        <v>15000</v>
      </c>
      <c r="BM157" s="23">
        <v>2500</v>
      </c>
      <c r="BN157" s="23">
        <v>255461</v>
      </c>
      <c r="BO157" s="23">
        <v>0</v>
      </c>
      <c r="BP157" s="23">
        <v>2980</v>
      </c>
      <c r="BQ157" s="23">
        <v>0</v>
      </c>
      <c r="BR157" s="23">
        <v>1950</v>
      </c>
      <c r="BS157" s="23">
        <v>0</v>
      </c>
      <c r="BT157" s="23">
        <v>0</v>
      </c>
      <c r="BU157" s="23">
        <v>1869876</v>
      </c>
      <c r="BV157" s="25"/>
      <c r="BW157" s="23">
        <v>0</v>
      </c>
      <c r="BX157" s="25"/>
      <c r="BY157" s="23">
        <v>0</v>
      </c>
      <c r="BZ157" s="24">
        <v>1869876</v>
      </c>
      <c r="CB157" s="24">
        <v>15083</v>
      </c>
      <c r="CC157" s="24">
        <v>0</v>
      </c>
      <c r="CD157" s="24">
        <v>0</v>
      </c>
      <c r="CE157" s="25"/>
      <c r="CF157" s="24">
        <v>0</v>
      </c>
      <c r="CG157" s="24">
        <v>0</v>
      </c>
      <c r="CH157" s="24">
        <v>86100</v>
      </c>
      <c r="CI157" s="24">
        <v>349887</v>
      </c>
      <c r="CJ157" s="24">
        <v>4551</v>
      </c>
      <c r="CK157" s="24">
        <v>0</v>
      </c>
      <c r="CL157" s="24">
        <v>0</v>
      </c>
      <c r="CM157" s="24">
        <v>94153</v>
      </c>
      <c r="CN157" s="24">
        <v>549774</v>
      </c>
      <c r="CO157" s="25"/>
      <c r="CP157" s="25"/>
      <c r="CQ157" s="24">
        <v>-719.16845311972349</v>
      </c>
      <c r="CR157" s="24">
        <v>-719.16845311972349</v>
      </c>
      <c r="CS157" s="24">
        <v>550493.1684531197</v>
      </c>
      <c r="CT157" s="24">
        <v>2420369.1684531197</v>
      </c>
      <c r="CU157" s="24">
        <v>1279180</v>
      </c>
      <c r="CV157" s="24">
        <v>0</v>
      </c>
      <c r="CW157" s="24">
        <v>1279180</v>
      </c>
      <c r="CX157" s="24">
        <v>0</v>
      </c>
      <c r="CY157" s="22">
        <v>0</v>
      </c>
      <c r="CZ157" s="24">
        <v>0</v>
      </c>
      <c r="DA157" s="24">
        <v>0</v>
      </c>
      <c r="DB157" s="29" t="s">
        <v>437</v>
      </c>
      <c r="DC157" t="s">
        <v>438</v>
      </c>
      <c r="DD157" s="20">
        <v>0</v>
      </c>
      <c r="DE157" s="20"/>
      <c r="DF157" s="30">
        <v>1</v>
      </c>
      <c r="DG157" s="31"/>
    </row>
    <row r="158" spans="1:111" s="26" customFormat="1" x14ac:dyDescent="0.25">
      <c r="A158" s="18" t="s">
        <v>439</v>
      </c>
      <c r="B158" s="19">
        <v>1</v>
      </c>
      <c r="C158" s="20">
        <v>1</v>
      </c>
      <c r="D158" s="21">
        <v>43045</v>
      </c>
      <c r="E158" s="22">
        <v>1</v>
      </c>
      <c r="F158" s="22">
        <v>1</v>
      </c>
      <c r="G158" s="22">
        <v>1</v>
      </c>
      <c r="H158" s="23">
        <v>4671904.1800000006</v>
      </c>
      <c r="I158" s="23">
        <v>79319686.709999979</v>
      </c>
      <c r="J158" s="23">
        <v>1282793</v>
      </c>
      <c r="K158" s="23">
        <v>0</v>
      </c>
      <c r="L158" s="23">
        <v>1164442</v>
      </c>
      <c r="M158" s="23">
        <v>258660</v>
      </c>
      <c r="N158" s="23">
        <v>11895</v>
      </c>
      <c r="O158" s="23">
        <v>17146</v>
      </c>
      <c r="P158" s="23">
        <v>0</v>
      </c>
      <c r="Q158" s="23">
        <v>0</v>
      </c>
      <c r="R158" s="23">
        <v>0</v>
      </c>
      <c r="S158" s="23">
        <v>5027777.79</v>
      </c>
      <c r="T158" s="24">
        <v>91754304.679999992</v>
      </c>
      <c r="U158" s="25"/>
      <c r="V158" s="24">
        <v>0</v>
      </c>
      <c r="W158" s="25"/>
      <c r="X158" s="24">
        <v>0</v>
      </c>
      <c r="Y158" s="24">
        <v>91754304.679999992</v>
      </c>
      <c r="Z158" s="24">
        <v>344553</v>
      </c>
      <c r="AA158" s="24">
        <v>0</v>
      </c>
      <c r="AB158" s="24">
        <v>0</v>
      </c>
      <c r="AC158" s="25"/>
      <c r="AD158" s="23">
        <v>0</v>
      </c>
      <c r="AE158" s="24">
        <v>7034808</v>
      </c>
      <c r="AF158" s="23">
        <v>1696461</v>
      </c>
      <c r="AG158" s="23">
        <v>12791034</v>
      </c>
      <c r="AH158" s="23">
        <v>3601435</v>
      </c>
      <c r="AI158" s="24">
        <v>0</v>
      </c>
      <c r="AJ158" s="23">
        <v>0</v>
      </c>
      <c r="AK158" s="23">
        <v>91101</v>
      </c>
      <c r="AL158" s="24">
        <v>25559392</v>
      </c>
      <c r="AM158" s="25"/>
      <c r="AN158" s="25"/>
      <c r="AO158" s="23">
        <v>0</v>
      </c>
      <c r="AP158" s="24">
        <v>0</v>
      </c>
      <c r="AQ158" s="24">
        <v>25559392</v>
      </c>
      <c r="AR158" s="24">
        <v>117313696.67999999</v>
      </c>
      <c r="AS158" s="24">
        <v>69116723</v>
      </c>
      <c r="AT158" s="24">
        <v>0</v>
      </c>
      <c r="AU158" s="24">
        <v>69116723</v>
      </c>
      <c r="AV158" s="24">
        <v>0</v>
      </c>
      <c r="AW158" s="22">
        <v>0</v>
      </c>
      <c r="AX158" s="24">
        <v>0</v>
      </c>
      <c r="AY158" s="24">
        <v>0</v>
      </c>
      <c r="BA158" s="23">
        <v>1214922.5900000001</v>
      </c>
      <c r="BB158" s="23">
        <v>67063773</v>
      </c>
      <c r="BC158" s="23">
        <v>111775947.37798145</v>
      </c>
      <c r="BD158" s="24">
        <v>44712174.377981454</v>
      </c>
      <c r="BE158" s="24">
        <v>43497251.787981451</v>
      </c>
      <c r="BF158" s="24">
        <v>0</v>
      </c>
      <c r="BG158" s="24">
        <v>0</v>
      </c>
      <c r="BI158" s="23">
        <v>5229744</v>
      </c>
      <c r="BJ158" s="23">
        <v>83797570</v>
      </c>
      <c r="BK158" s="23">
        <v>1336641</v>
      </c>
      <c r="BL158" s="23">
        <v>30168</v>
      </c>
      <c r="BM158" s="23">
        <v>1257707</v>
      </c>
      <c r="BN158" s="23">
        <v>217192</v>
      </c>
      <c r="BO158" s="23">
        <v>0</v>
      </c>
      <c r="BP158" s="23">
        <v>29715</v>
      </c>
      <c r="BQ158" s="23">
        <v>0</v>
      </c>
      <c r="BR158" s="23">
        <v>0</v>
      </c>
      <c r="BS158" s="23">
        <v>0</v>
      </c>
      <c r="BT158" s="23">
        <v>5820048</v>
      </c>
      <c r="BU158" s="23">
        <v>97718785</v>
      </c>
      <c r="BV158" s="25"/>
      <c r="BW158" s="23">
        <v>0</v>
      </c>
      <c r="BX158" s="25"/>
      <c r="BY158" s="23">
        <v>0</v>
      </c>
      <c r="BZ158" s="24">
        <v>97718785</v>
      </c>
      <c r="CB158" s="24">
        <v>315225</v>
      </c>
      <c r="CC158" s="24">
        <v>0</v>
      </c>
      <c r="CD158" s="24">
        <v>0</v>
      </c>
      <c r="CE158" s="25"/>
      <c r="CF158" s="24">
        <v>0</v>
      </c>
      <c r="CG158" s="24">
        <v>7049758</v>
      </c>
      <c r="CH158" s="24">
        <v>1750000</v>
      </c>
      <c r="CI158" s="24">
        <v>15163173</v>
      </c>
      <c r="CJ158" s="24">
        <v>5969875</v>
      </c>
      <c r="CK158" s="24">
        <v>0</v>
      </c>
      <c r="CL158" s="24">
        <v>0</v>
      </c>
      <c r="CM158" s="24">
        <v>64605</v>
      </c>
      <c r="CN158" s="24">
        <v>30312636</v>
      </c>
      <c r="CO158" s="25"/>
      <c r="CP158" s="25"/>
      <c r="CQ158" s="24">
        <v>3586.9492929749345</v>
      </c>
      <c r="CR158" s="24">
        <v>3586.9492929749345</v>
      </c>
      <c r="CS158" s="24">
        <v>30309049.050707024</v>
      </c>
      <c r="CT158" s="24">
        <v>128027834.05070703</v>
      </c>
      <c r="CU158" s="24">
        <v>74054892</v>
      </c>
      <c r="CV158" s="24">
        <v>0</v>
      </c>
      <c r="CW158" s="24">
        <v>74054892</v>
      </c>
      <c r="CX158" s="24">
        <v>0</v>
      </c>
      <c r="CY158" s="22">
        <v>0</v>
      </c>
      <c r="CZ158" s="24">
        <v>0</v>
      </c>
      <c r="DA158" s="24">
        <v>0</v>
      </c>
      <c r="DB158" s="29" t="s">
        <v>439</v>
      </c>
      <c r="DC158" t="s">
        <v>440</v>
      </c>
      <c r="DD158" s="20">
        <v>0</v>
      </c>
      <c r="DE158" s="20"/>
      <c r="DF158" s="30">
        <v>1</v>
      </c>
      <c r="DG158" s="31"/>
    </row>
    <row r="159" spans="1:111" s="26" customFormat="1" x14ac:dyDescent="0.25">
      <c r="A159" s="32" t="s">
        <v>441</v>
      </c>
      <c r="B159" s="19">
        <v>0</v>
      </c>
      <c r="C159" s="20">
        <v>1</v>
      </c>
      <c r="D159" s="21">
        <v>43050</v>
      </c>
      <c r="E159" s="22" t="s">
        <v>1035</v>
      </c>
      <c r="F159" s="22" t="s">
        <v>1035</v>
      </c>
      <c r="G159" s="22" t="s">
        <v>1035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4">
        <v>0</v>
      </c>
      <c r="U159" s="25"/>
      <c r="V159" s="24">
        <v>0</v>
      </c>
      <c r="W159" s="25"/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5"/>
      <c r="AD159" s="23">
        <v>0</v>
      </c>
      <c r="AE159" s="24">
        <v>0</v>
      </c>
      <c r="AF159" s="23">
        <v>0</v>
      </c>
      <c r="AG159" s="23">
        <v>0</v>
      </c>
      <c r="AH159" s="23">
        <v>0</v>
      </c>
      <c r="AI159" s="24">
        <v>0</v>
      </c>
      <c r="AJ159" s="23">
        <v>0</v>
      </c>
      <c r="AK159" s="23">
        <v>0</v>
      </c>
      <c r="AL159" s="24">
        <v>0</v>
      </c>
      <c r="AM159" s="25"/>
      <c r="AN159" s="25"/>
      <c r="AO159" s="23">
        <v>0</v>
      </c>
      <c r="AP159" s="24">
        <v>0</v>
      </c>
      <c r="AQ159" s="24">
        <v>0</v>
      </c>
      <c r="AR159" s="24">
        <v>0</v>
      </c>
      <c r="AS159" s="24">
        <v>0</v>
      </c>
      <c r="AT159" s="24">
        <v>0</v>
      </c>
      <c r="AU159" s="24">
        <v>0</v>
      </c>
      <c r="AV159" s="24">
        <v>0</v>
      </c>
      <c r="AW159" s="22">
        <v>0</v>
      </c>
      <c r="AX159" s="24">
        <v>0</v>
      </c>
      <c r="AY159" s="24">
        <v>0</v>
      </c>
      <c r="BA159" s="23">
        <v>0</v>
      </c>
      <c r="BB159" s="23">
        <v>0</v>
      </c>
      <c r="BC159" s="23">
        <v>0</v>
      </c>
      <c r="BD159" s="24">
        <v>0</v>
      </c>
      <c r="BE159" s="24">
        <v>0</v>
      </c>
      <c r="BF159" s="24">
        <v>0</v>
      </c>
      <c r="BG159" s="24">
        <v>0</v>
      </c>
      <c r="BI159" s="23">
        <v>0</v>
      </c>
      <c r="BJ159" s="23">
        <v>0</v>
      </c>
      <c r="BK159" s="23">
        <v>0</v>
      </c>
      <c r="BL159" s="23">
        <v>0</v>
      </c>
      <c r="BM159" s="23">
        <v>0</v>
      </c>
      <c r="BN159" s="23">
        <v>0</v>
      </c>
      <c r="BO159" s="23">
        <v>0</v>
      </c>
      <c r="BP159" s="23">
        <v>0</v>
      </c>
      <c r="BQ159" s="23">
        <v>0</v>
      </c>
      <c r="BR159" s="23">
        <v>0</v>
      </c>
      <c r="BS159" s="23">
        <v>0</v>
      </c>
      <c r="BT159" s="23">
        <v>0</v>
      </c>
      <c r="BU159" s="23">
        <v>0</v>
      </c>
      <c r="BV159" s="25"/>
      <c r="BW159" s="23">
        <v>0</v>
      </c>
      <c r="BX159" s="25"/>
      <c r="BY159" s="23">
        <v>0</v>
      </c>
      <c r="BZ159" s="24">
        <v>0</v>
      </c>
      <c r="CB159" s="24">
        <v>0</v>
      </c>
      <c r="CC159" s="24">
        <v>0</v>
      </c>
      <c r="CD159" s="24">
        <v>0</v>
      </c>
      <c r="CE159" s="25"/>
      <c r="CF159" s="24">
        <v>0</v>
      </c>
      <c r="CG159" s="24">
        <v>0</v>
      </c>
      <c r="CH159" s="24">
        <v>0</v>
      </c>
      <c r="CI159" s="24">
        <v>0</v>
      </c>
      <c r="CJ159" s="24">
        <v>0</v>
      </c>
      <c r="CK159" s="24">
        <v>0</v>
      </c>
      <c r="CL159" s="24">
        <v>0</v>
      </c>
      <c r="CM159" s="24">
        <v>0</v>
      </c>
      <c r="CN159" s="24">
        <v>0</v>
      </c>
      <c r="CO159" s="25"/>
      <c r="CP159" s="25"/>
      <c r="CQ159" s="24">
        <v>0</v>
      </c>
      <c r="CR159" s="24">
        <v>0</v>
      </c>
      <c r="CS159" s="24">
        <v>0</v>
      </c>
      <c r="CT159" s="24">
        <v>0</v>
      </c>
      <c r="CU159" s="24">
        <v>0</v>
      </c>
      <c r="CV159" s="24">
        <v>0</v>
      </c>
      <c r="CW159" s="24">
        <v>0</v>
      </c>
      <c r="CX159" s="24">
        <v>0</v>
      </c>
      <c r="CY159" s="22">
        <v>0</v>
      </c>
      <c r="CZ159" s="24">
        <v>0</v>
      </c>
      <c r="DA159" s="24">
        <v>0</v>
      </c>
      <c r="DB159" s="29" t="s">
        <v>441</v>
      </c>
      <c r="DC159" t="s">
        <v>442</v>
      </c>
      <c r="DD159" s="20">
        <v>0</v>
      </c>
      <c r="DE159" s="20"/>
      <c r="DF159" s="30" t="s">
        <v>1042</v>
      </c>
      <c r="DG159" s="6"/>
    </row>
    <row r="160" spans="1:111" s="26" customFormat="1" x14ac:dyDescent="0.25">
      <c r="A160" s="18" t="s">
        <v>443</v>
      </c>
      <c r="B160" s="19">
        <v>1</v>
      </c>
      <c r="C160" s="20">
        <v>1</v>
      </c>
      <c r="D160" s="21">
        <v>43038</v>
      </c>
      <c r="E160" s="22">
        <v>1</v>
      </c>
      <c r="F160" s="22">
        <v>1</v>
      </c>
      <c r="G160" s="22">
        <v>1</v>
      </c>
      <c r="H160" s="23">
        <v>651591</v>
      </c>
      <c r="I160" s="23">
        <v>8020062</v>
      </c>
      <c r="J160" s="23">
        <v>136890</v>
      </c>
      <c r="K160" s="23">
        <v>21830</v>
      </c>
      <c r="L160" s="23">
        <v>39020</v>
      </c>
      <c r="M160" s="23">
        <v>1107283</v>
      </c>
      <c r="N160" s="23">
        <v>1332</v>
      </c>
      <c r="O160" s="23">
        <v>487</v>
      </c>
      <c r="P160" s="23">
        <v>0</v>
      </c>
      <c r="Q160" s="23">
        <v>0</v>
      </c>
      <c r="R160" s="23">
        <v>0</v>
      </c>
      <c r="S160" s="23">
        <v>231305</v>
      </c>
      <c r="T160" s="24">
        <v>10209800</v>
      </c>
      <c r="U160" s="25"/>
      <c r="V160" s="24">
        <v>0</v>
      </c>
      <c r="W160" s="25"/>
      <c r="X160" s="24">
        <v>0</v>
      </c>
      <c r="Y160" s="24">
        <v>10209800</v>
      </c>
      <c r="Z160" s="24">
        <v>188741</v>
      </c>
      <c r="AA160" s="24">
        <v>0</v>
      </c>
      <c r="AB160" s="24">
        <v>0</v>
      </c>
      <c r="AC160" s="25"/>
      <c r="AD160" s="23">
        <v>0</v>
      </c>
      <c r="AE160" s="24">
        <v>40500</v>
      </c>
      <c r="AF160" s="23">
        <v>813405</v>
      </c>
      <c r="AG160" s="23">
        <v>1141492</v>
      </c>
      <c r="AH160" s="23">
        <v>399324</v>
      </c>
      <c r="AI160" s="24">
        <v>0</v>
      </c>
      <c r="AJ160" s="23">
        <v>0</v>
      </c>
      <c r="AK160" s="23">
        <v>16641</v>
      </c>
      <c r="AL160" s="24">
        <v>2600103</v>
      </c>
      <c r="AM160" s="25"/>
      <c r="AN160" s="25"/>
      <c r="AO160" s="23">
        <v>0</v>
      </c>
      <c r="AP160" s="24">
        <v>0</v>
      </c>
      <c r="AQ160" s="24">
        <v>2600103</v>
      </c>
      <c r="AR160" s="24">
        <v>12809903</v>
      </c>
      <c r="AS160" s="24">
        <v>6043301</v>
      </c>
      <c r="AT160" s="24">
        <v>0</v>
      </c>
      <c r="AU160" s="24">
        <v>6043301</v>
      </c>
      <c r="AV160" s="24">
        <v>0</v>
      </c>
      <c r="AW160" s="22">
        <v>0</v>
      </c>
      <c r="AX160" s="24">
        <v>0</v>
      </c>
      <c r="AY160" s="24">
        <v>0</v>
      </c>
      <c r="BA160" s="23">
        <v>30060.1</v>
      </c>
      <c r="BB160" s="23">
        <v>5665283</v>
      </c>
      <c r="BC160" s="23">
        <v>12230466</v>
      </c>
      <c r="BD160" s="24">
        <v>6565183</v>
      </c>
      <c r="BE160" s="24">
        <v>6535122.9000000004</v>
      </c>
      <c r="BF160" s="24">
        <v>0</v>
      </c>
      <c r="BG160" s="24">
        <v>0</v>
      </c>
      <c r="BI160" s="23">
        <v>722591</v>
      </c>
      <c r="BJ160" s="23">
        <v>8283950</v>
      </c>
      <c r="BK160" s="23">
        <v>149678</v>
      </c>
      <c r="BL160" s="23">
        <v>22691</v>
      </c>
      <c r="BM160" s="23">
        <v>38025</v>
      </c>
      <c r="BN160" s="23">
        <v>1220056</v>
      </c>
      <c r="BO160" s="23">
        <v>0</v>
      </c>
      <c r="BP160" s="23">
        <v>300</v>
      </c>
      <c r="BQ160" s="23">
        <v>0</v>
      </c>
      <c r="BR160" s="23">
        <v>0</v>
      </c>
      <c r="BS160" s="23">
        <v>0</v>
      </c>
      <c r="BT160" s="23">
        <v>242616</v>
      </c>
      <c r="BU160" s="23">
        <v>10679907</v>
      </c>
      <c r="BV160" s="25"/>
      <c r="BW160" s="23">
        <v>0</v>
      </c>
      <c r="BX160" s="25"/>
      <c r="BY160" s="23">
        <v>0</v>
      </c>
      <c r="BZ160" s="24">
        <v>10679907</v>
      </c>
      <c r="CB160" s="24">
        <v>181593</v>
      </c>
      <c r="CC160" s="24">
        <v>0</v>
      </c>
      <c r="CD160" s="24">
        <v>0</v>
      </c>
      <c r="CE160" s="25"/>
      <c r="CF160" s="24">
        <v>0</v>
      </c>
      <c r="CG160" s="24">
        <v>41520</v>
      </c>
      <c r="CH160" s="24">
        <v>886848</v>
      </c>
      <c r="CI160" s="24">
        <v>1292228</v>
      </c>
      <c r="CJ160" s="24">
        <v>439257</v>
      </c>
      <c r="CK160" s="24">
        <v>0</v>
      </c>
      <c r="CL160" s="24">
        <v>0</v>
      </c>
      <c r="CM160" s="24">
        <v>473</v>
      </c>
      <c r="CN160" s="24">
        <v>2841919</v>
      </c>
      <c r="CO160" s="25"/>
      <c r="CP160" s="25"/>
      <c r="CQ160" s="24">
        <v>0</v>
      </c>
      <c r="CR160" s="24">
        <v>0</v>
      </c>
      <c r="CS160" s="24">
        <v>2841919</v>
      </c>
      <c r="CT160" s="24">
        <v>13521826</v>
      </c>
      <c r="CU160" s="24">
        <v>6209957</v>
      </c>
      <c r="CV160" s="24">
        <v>0</v>
      </c>
      <c r="CW160" s="24">
        <v>6209957</v>
      </c>
      <c r="CX160" s="24">
        <v>0</v>
      </c>
      <c r="CY160" s="22">
        <v>0</v>
      </c>
      <c r="CZ160" s="24">
        <v>0</v>
      </c>
      <c r="DA160" s="24">
        <v>0</v>
      </c>
      <c r="DB160" s="29" t="s">
        <v>443</v>
      </c>
      <c r="DC160" t="s">
        <v>444</v>
      </c>
      <c r="DD160" s="20">
        <v>0</v>
      </c>
      <c r="DE160" s="20"/>
      <c r="DF160" s="30">
        <v>1</v>
      </c>
      <c r="DG160" s="31"/>
    </row>
    <row r="161" spans="1:111" s="26" customFormat="1" x14ac:dyDescent="0.25">
      <c r="A161" s="18" t="s">
        <v>445</v>
      </c>
      <c r="B161" s="19">
        <v>1</v>
      </c>
      <c r="C161" s="20">
        <v>1</v>
      </c>
      <c r="D161" s="21">
        <v>43035</v>
      </c>
      <c r="E161" s="22">
        <v>0.99997428382148756</v>
      </c>
      <c r="F161" s="22">
        <v>1</v>
      </c>
      <c r="G161" s="22">
        <v>1</v>
      </c>
      <c r="H161" s="23">
        <v>862128.8687699507</v>
      </c>
      <c r="I161" s="23">
        <v>12614351.049999999</v>
      </c>
      <c r="J161" s="23">
        <v>245169.09</v>
      </c>
      <c r="K161" s="23">
        <v>0</v>
      </c>
      <c r="L161" s="23">
        <v>226780.07000000004</v>
      </c>
      <c r="M161" s="23">
        <v>1998107.794981831</v>
      </c>
      <c r="N161" s="23">
        <v>11724.348486807603</v>
      </c>
      <c r="O161" s="23">
        <v>0</v>
      </c>
      <c r="P161" s="23">
        <v>0</v>
      </c>
      <c r="Q161" s="23">
        <v>0</v>
      </c>
      <c r="R161" s="23">
        <v>0</v>
      </c>
      <c r="S161" s="23">
        <v>1866097.17</v>
      </c>
      <c r="T161" s="24">
        <v>17824358.392238587</v>
      </c>
      <c r="U161" s="25"/>
      <c r="V161" s="24">
        <v>295000</v>
      </c>
      <c r="W161" s="25"/>
      <c r="X161" s="24">
        <v>295000</v>
      </c>
      <c r="Y161" s="24">
        <v>17529358.392238587</v>
      </c>
      <c r="Z161" s="24">
        <v>223792</v>
      </c>
      <c r="AA161" s="24">
        <v>0</v>
      </c>
      <c r="AB161" s="24">
        <v>0</v>
      </c>
      <c r="AC161" s="25"/>
      <c r="AD161" s="23">
        <v>0</v>
      </c>
      <c r="AE161" s="24">
        <v>309763</v>
      </c>
      <c r="AF161" s="23">
        <v>538796.14386585576</v>
      </c>
      <c r="AG161" s="23">
        <v>2609781.8846572256</v>
      </c>
      <c r="AH161" s="23">
        <v>531265.33753439609</v>
      </c>
      <c r="AI161" s="24">
        <v>0</v>
      </c>
      <c r="AJ161" s="23">
        <v>0</v>
      </c>
      <c r="AK161" s="23">
        <v>927122</v>
      </c>
      <c r="AL161" s="24">
        <v>5140520.3660574779</v>
      </c>
      <c r="AM161" s="25"/>
      <c r="AN161" s="25"/>
      <c r="AO161" s="23">
        <v>0</v>
      </c>
      <c r="AP161" s="24">
        <v>0</v>
      </c>
      <c r="AQ161" s="24">
        <v>5140520.3660574779</v>
      </c>
      <c r="AR161" s="24">
        <v>22669878.758296065</v>
      </c>
      <c r="AS161" s="24">
        <v>15518627.508446291</v>
      </c>
      <c r="AT161" s="24">
        <v>0</v>
      </c>
      <c r="AU161" s="24">
        <v>15518627.508446291</v>
      </c>
      <c r="AV161" s="24">
        <v>0</v>
      </c>
      <c r="AW161" s="22">
        <v>0</v>
      </c>
      <c r="AX161" s="24">
        <v>0</v>
      </c>
      <c r="AY161" s="24">
        <v>0</v>
      </c>
      <c r="BA161" s="23">
        <v>0</v>
      </c>
      <c r="BB161" s="23">
        <v>15647321.508446291</v>
      </c>
      <c r="BC161" s="23">
        <v>21141849.087926734</v>
      </c>
      <c r="BD161" s="24">
        <v>5494527.5794804431</v>
      </c>
      <c r="BE161" s="24">
        <v>5494527.5794804431</v>
      </c>
      <c r="BF161" s="24">
        <v>0</v>
      </c>
      <c r="BG161" s="24">
        <v>295000</v>
      </c>
      <c r="BI161" s="23">
        <v>1049046</v>
      </c>
      <c r="BJ161" s="23">
        <v>13105551</v>
      </c>
      <c r="BK161" s="23">
        <v>258252</v>
      </c>
      <c r="BL161" s="23">
        <v>20000</v>
      </c>
      <c r="BM161" s="23">
        <v>250629</v>
      </c>
      <c r="BN161" s="23">
        <v>1368204</v>
      </c>
      <c r="BO161" s="23">
        <v>10000</v>
      </c>
      <c r="BP161" s="23">
        <v>0</v>
      </c>
      <c r="BQ161" s="23">
        <v>0</v>
      </c>
      <c r="BR161" s="23">
        <v>0</v>
      </c>
      <c r="BS161" s="23">
        <v>0</v>
      </c>
      <c r="BT161" s="23">
        <v>1776318</v>
      </c>
      <c r="BU161" s="23">
        <v>17838000</v>
      </c>
      <c r="BV161" s="25"/>
      <c r="BW161" s="23">
        <v>295000</v>
      </c>
      <c r="BX161" s="25"/>
      <c r="BY161" s="23">
        <v>295000</v>
      </c>
      <c r="BZ161" s="24">
        <v>17543000</v>
      </c>
      <c r="CB161" s="24">
        <v>417648</v>
      </c>
      <c r="CC161" s="24">
        <v>215000</v>
      </c>
      <c r="CD161" s="24">
        <v>0</v>
      </c>
      <c r="CE161" s="25"/>
      <c r="CF161" s="24">
        <v>0</v>
      </c>
      <c r="CG161" s="24">
        <v>453147</v>
      </c>
      <c r="CH161" s="24">
        <v>546730</v>
      </c>
      <c r="CI161" s="24">
        <v>3043274</v>
      </c>
      <c r="CJ161" s="24">
        <v>531265.33753439609</v>
      </c>
      <c r="CK161" s="24">
        <v>0</v>
      </c>
      <c r="CL161" s="24">
        <v>0</v>
      </c>
      <c r="CM161" s="24">
        <v>957468</v>
      </c>
      <c r="CN161" s="24">
        <v>6164532.337534396</v>
      </c>
      <c r="CO161" s="25"/>
      <c r="CP161" s="25"/>
      <c r="CQ161" s="24">
        <v>15444.376930031336</v>
      </c>
      <c r="CR161" s="24">
        <v>15444.376930031336</v>
      </c>
      <c r="CS161" s="24">
        <v>6149087.960604365</v>
      </c>
      <c r="CT161" s="24">
        <v>23692087.960604366</v>
      </c>
      <c r="CU161" s="24">
        <v>16183599.508446291</v>
      </c>
      <c r="CV161" s="24">
        <v>0</v>
      </c>
      <c r="CW161" s="24">
        <v>16183599.508446291</v>
      </c>
      <c r="CX161" s="24">
        <v>0</v>
      </c>
      <c r="CY161" s="22">
        <v>0</v>
      </c>
      <c r="CZ161" s="24">
        <v>0</v>
      </c>
      <c r="DA161" s="24">
        <v>0</v>
      </c>
      <c r="DB161" s="29" t="s">
        <v>445</v>
      </c>
      <c r="DC161" t="s">
        <v>446</v>
      </c>
      <c r="DD161" s="20">
        <v>0</v>
      </c>
      <c r="DE161" s="20"/>
      <c r="DF161" s="30">
        <v>1</v>
      </c>
      <c r="DG161" s="31"/>
    </row>
    <row r="162" spans="1:111" s="26" customFormat="1" x14ac:dyDescent="0.25">
      <c r="A162" s="18" t="s">
        <v>447</v>
      </c>
      <c r="B162" s="19">
        <v>1</v>
      </c>
      <c r="C162" s="20">
        <v>1</v>
      </c>
      <c r="D162" s="21">
        <v>43038</v>
      </c>
      <c r="E162" s="22">
        <v>1</v>
      </c>
      <c r="F162" s="22">
        <v>1</v>
      </c>
      <c r="G162" s="22">
        <v>1</v>
      </c>
      <c r="H162" s="23">
        <v>1265513.1400000001</v>
      </c>
      <c r="I162" s="23">
        <v>24987737.340000004</v>
      </c>
      <c r="J162" s="23">
        <v>344287.87999999995</v>
      </c>
      <c r="K162" s="23">
        <v>91765.540000000008</v>
      </c>
      <c r="L162" s="23">
        <v>290480.02</v>
      </c>
      <c r="M162" s="23">
        <v>2202969.08</v>
      </c>
      <c r="N162" s="23">
        <v>93416.12999999999</v>
      </c>
      <c r="O162" s="23">
        <v>0</v>
      </c>
      <c r="P162" s="23">
        <v>0</v>
      </c>
      <c r="Q162" s="23">
        <v>0</v>
      </c>
      <c r="R162" s="23">
        <v>0</v>
      </c>
      <c r="S162" s="23">
        <v>2247123.1100000003</v>
      </c>
      <c r="T162" s="24">
        <v>31523292.239999998</v>
      </c>
      <c r="U162" s="25"/>
      <c r="V162" s="24">
        <v>0</v>
      </c>
      <c r="W162" s="25"/>
      <c r="X162" s="24">
        <v>0</v>
      </c>
      <c r="Y162" s="24">
        <v>31523292.239999998</v>
      </c>
      <c r="Z162" s="24">
        <v>465718</v>
      </c>
      <c r="AA162" s="24">
        <v>0</v>
      </c>
      <c r="AB162" s="24">
        <v>0</v>
      </c>
      <c r="AC162" s="25"/>
      <c r="AD162" s="23">
        <v>0</v>
      </c>
      <c r="AE162" s="24">
        <v>1186882</v>
      </c>
      <c r="AF162" s="23">
        <v>1267011</v>
      </c>
      <c r="AG162" s="23">
        <v>3081658</v>
      </c>
      <c r="AH162" s="23">
        <v>908919</v>
      </c>
      <c r="AI162" s="24">
        <v>0</v>
      </c>
      <c r="AJ162" s="23">
        <v>0</v>
      </c>
      <c r="AK162" s="23">
        <v>130416</v>
      </c>
      <c r="AL162" s="24">
        <v>7040604</v>
      </c>
      <c r="AM162" s="25"/>
      <c r="AN162" s="25"/>
      <c r="AO162" s="23">
        <v>0</v>
      </c>
      <c r="AP162" s="24">
        <v>0</v>
      </c>
      <c r="AQ162" s="24">
        <v>7040604</v>
      </c>
      <c r="AR162" s="24">
        <v>38563896.239999995</v>
      </c>
      <c r="AS162" s="24">
        <v>26065247</v>
      </c>
      <c r="AT162" s="24">
        <v>0</v>
      </c>
      <c r="AU162" s="24">
        <v>26065247</v>
      </c>
      <c r="AV162" s="24">
        <v>0</v>
      </c>
      <c r="AW162" s="22">
        <v>0</v>
      </c>
      <c r="AX162" s="24">
        <v>0</v>
      </c>
      <c r="AY162" s="24">
        <v>0</v>
      </c>
      <c r="BA162" s="23">
        <v>0</v>
      </c>
      <c r="BB162" s="23">
        <v>26238460</v>
      </c>
      <c r="BC162" s="23">
        <v>37878533.099065751</v>
      </c>
      <c r="BD162" s="24">
        <v>11640073.099065751</v>
      </c>
      <c r="BE162" s="24">
        <v>11640073.099065751</v>
      </c>
      <c r="BF162" s="24">
        <v>0</v>
      </c>
      <c r="BG162" s="24">
        <v>0</v>
      </c>
      <c r="BI162" s="23">
        <v>1438594.1</v>
      </c>
      <c r="BJ162" s="23">
        <v>26287217.170000002</v>
      </c>
      <c r="BK162" s="23">
        <v>361533.23</v>
      </c>
      <c r="BL162" s="23">
        <v>106000</v>
      </c>
      <c r="BM162" s="23">
        <v>250107</v>
      </c>
      <c r="BN162" s="23">
        <v>2176728.7999999998</v>
      </c>
      <c r="BO162" s="23">
        <v>91500</v>
      </c>
      <c r="BP162" s="23">
        <v>0</v>
      </c>
      <c r="BQ162" s="23">
        <v>0</v>
      </c>
      <c r="BR162" s="23">
        <v>0</v>
      </c>
      <c r="BS162" s="23">
        <v>0</v>
      </c>
      <c r="BT162" s="23">
        <v>2083964</v>
      </c>
      <c r="BU162" s="23">
        <v>32795644.300000004</v>
      </c>
      <c r="BV162" s="25"/>
      <c r="BW162" s="23">
        <v>0</v>
      </c>
      <c r="BX162" s="25"/>
      <c r="BY162" s="23">
        <v>0</v>
      </c>
      <c r="BZ162" s="24">
        <v>32795644.300000004</v>
      </c>
      <c r="CB162" s="24">
        <v>489880</v>
      </c>
      <c r="CC162" s="24">
        <v>0</v>
      </c>
      <c r="CD162" s="24">
        <v>0</v>
      </c>
      <c r="CE162" s="25"/>
      <c r="CF162" s="24">
        <v>0</v>
      </c>
      <c r="CG162" s="24">
        <v>1306876</v>
      </c>
      <c r="CH162" s="24">
        <v>1350000</v>
      </c>
      <c r="CI162" s="24">
        <v>3260624</v>
      </c>
      <c r="CJ162" s="24">
        <v>927750</v>
      </c>
      <c r="CK162" s="24">
        <v>0</v>
      </c>
      <c r="CL162" s="24">
        <v>0</v>
      </c>
      <c r="CM162" s="24">
        <v>186626</v>
      </c>
      <c r="CN162" s="24">
        <v>7521756</v>
      </c>
      <c r="CO162" s="25"/>
      <c r="CP162" s="25"/>
      <c r="CQ162" s="24">
        <v>31301.9482761375</v>
      </c>
      <c r="CR162" s="24">
        <v>31301.9482761375</v>
      </c>
      <c r="CS162" s="24">
        <v>7490454.0517238621</v>
      </c>
      <c r="CT162" s="24">
        <v>40286098.351723865</v>
      </c>
      <c r="CU162" s="24">
        <v>26694728</v>
      </c>
      <c r="CV162" s="24">
        <v>0</v>
      </c>
      <c r="CW162" s="24">
        <v>26694728</v>
      </c>
      <c r="CX162" s="24">
        <v>0</v>
      </c>
      <c r="CY162" s="22">
        <v>0</v>
      </c>
      <c r="CZ162" s="24">
        <v>0</v>
      </c>
      <c r="DA162" s="24">
        <v>0</v>
      </c>
      <c r="DB162" s="29" t="s">
        <v>447</v>
      </c>
      <c r="DC162" t="s">
        <v>448</v>
      </c>
      <c r="DD162" s="20">
        <v>0</v>
      </c>
      <c r="DE162" s="20"/>
      <c r="DF162" s="30">
        <v>1</v>
      </c>
      <c r="DG162" s="31"/>
    </row>
    <row r="163" spans="1:111" s="26" customFormat="1" x14ac:dyDescent="0.25">
      <c r="A163" s="18" t="s">
        <v>449</v>
      </c>
      <c r="B163" s="19">
        <v>1</v>
      </c>
      <c r="C163" s="20">
        <v>1</v>
      </c>
      <c r="D163" s="21">
        <v>43048</v>
      </c>
      <c r="E163" s="22">
        <v>1</v>
      </c>
      <c r="F163" s="22">
        <v>1</v>
      </c>
      <c r="G163" s="22">
        <v>1</v>
      </c>
      <c r="H163" s="23">
        <v>3698967.4699999997</v>
      </c>
      <c r="I163" s="23">
        <v>112913572.675</v>
      </c>
      <c r="J163" s="23">
        <v>716564.6</v>
      </c>
      <c r="K163" s="23">
        <v>0</v>
      </c>
      <c r="L163" s="23">
        <v>2098860.04</v>
      </c>
      <c r="M163" s="23">
        <v>4964999.2600000016</v>
      </c>
      <c r="N163" s="23">
        <v>1279491.1700000002</v>
      </c>
      <c r="O163" s="23">
        <v>15729435</v>
      </c>
      <c r="P163" s="23">
        <v>0</v>
      </c>
      <c r="Q163" s="23">
        <v>423764</v>
      </c>
      <c r="R163" s="23">
        <v>0</v>
      </c>
      <c r="S163" s="23">
        <v>8175185</v>
      </c>
      <c r="T163" s="24">
        <v>150000839.215</v>
      </c>
      <c r="U163" s="25"/>
      <c r="V163" s="24">
        <v>0</v>
      </c>
      <c r="W163" s="25"/>
      <c r="X163" s="24">
        <v>0</v>
      </c>
      <c r="Y163" s="24">
        <v>150000839.215</v>
      </c>
      <c r="Z163" s="24">
        <v>1502516</v>
      </c>
      <c r="AA163" s="24">
        <v>0</v>
      </c>
      <c r="AB163" s="24">
        <v>1446199</v>
      </c>
      <c r="AC163" s="25"/>
      <c r="AD163" s="23">
        <v>519083</v>
      </c>
      <c r="AE163" s="24">
        <v>4095164</v>
      </c>
      <c r="AF163" s="23">
        <v>6260132</v>
      </c>
      <c r="AG163" s="23">
        <v>2533619.81</v>
      </c>
      <c r="AH163" s="23">
        <v>6833944</v>
      </c>
      <c r="AI163" s="24">
        <v>0</v>
      </c>
      <c r="AJ163" s="23">
        <v>0</v>
      </c>
      <c r="AK163" s="23">
        <v>19408168</v>
      </c>
      <c r="AL163" s="24">
        <v>42598825.810000002</v>
      </c>
      <c r="AM163" s="25"/>
      <c r="AN163" s="25"/>
      <c r="AO163" s="23">
        <v>1278785.889079371</v>
      </c>
      <c r="AP163" s="24">
        <v>1278785.889079371</v>
      </c>
      <c r="AQ163" s="24">
        <v>41320039.920920633</v>
      </c>
      <c r="AR163" s="24">
        <v>191320879.13592064</v>
      </c>
      <c r="AS163" s="24">
        <v>183238362</v>
      </c>
      <c r="AT163" s="24">
        <v>0</v>
      </c>
      <c r="AU163" s="24">
        <v>183238362</v>
      </c>
      <c r="AV163" s="24">
        <v>0</v>
      </c>
      <c r="AW163" s="22">
        <v>0</v>
      </c>
      <c r="AX163" s="24">
        <v>0</v>
      </c>
      <c r="AY163" s="24">
        <v>0</v>
      </c>
      <c r="BA163" s="23">
        <v>0</v>
      </c>
      <c r="BB163" s="23">
        <v>178601206</v>
      </c>
      <c r="BC163" s="23">
        <v>187745931.83452049</v>
      </c>
      <c r="BD163" s="24">
        <v>9144725.834520489</v>
      </c>
      <c r="BE163" s="24">
        <v>9144725.834520489</v>
      </c>
      <c r="BF163" s="24">
        <v>0</v>
      </c>
      <c r="BG163" s="24">
        <v>0</v>
      </c>
      <c r="BI163" s="23">
        <v>4032247</v>
      </c>
      <c r="BJ163" s="23">
        <v>115208880.48999999</v>
      </c>
      <c r="BK163" s="23">
        <v>610962</v>
      </c>
      <c r="BL163" s="23">
        <v>0</v>
      </c>
      <c r="BM163" s="23">
        <v>1834677</v>
      </c>
      <c r="BN163" s="23">
        <v>4646004</v>
      </c>
      <c r="BO163" s="23">
        <v>1240000</v>
      </c>
      <c r="BP163" s="23">
        <v>16643084</v>
      </c>
      <c r="BQ163" s="23">
        <v>0</v>
      </c>
      <c r="BR163" s="23">
        <v>555014</v>
      </c>
      <c r="BS163" s="23">
        <v>0</v>
      </c>
      <c r="BT163" s="23">
        <v>7664735.5099999998</v>
      </c>
      <c r="BU163" s="23">
        <v>152435604</v>
      </c>
      <c r="BV163" s="25"/>
      <c r="BW163" s="23">
        <v>0</v>
      </c>
      <c r="BX163" s="25"/>
      <c r="BY163" s="23">
        <v>0</v>
      </c>
      <c r="BZ163" s="24">
        <v>152435604</v>
      </c>
      <c r="CB163" s="24">
        <v>1433693.05</v>
      </c>
      <c r="CC163" s="24">
        <v>0</v>
      </c>
      <c r="CD163" s="24">
        <v>1511477.88</v>
      </c>
      <c r="CE163" s="25"/>
      <c r="CF163" s="24">
        <v>519083</v>
      </c>
      <c r="CG163" s="24">
        <v>4447772.24</v>
      </c>
      <c r="CH163" s="24">
        <v>6260132</v>
      </c>
      <c r="CI163" s="24">
        <v>2533619.81</v>
      </c>
      <c r="CJ163" s="24">
        <v>6833944</v>
      </c>
      <c r="CK163" s="24">
        <v>0</v>
      </c>
      <c r="CL163" s="24">
        <v>0</v>
      </c>
      <c r="CM163" s="24">
        <v>21410531</v>
      </c>
      <c r="CN163" s="24">
        <v>44950252.980000004</v>
      </c>
      <c r="CO163" s="25"/>
      <c r="CP163" s="25"/>
      <c r="CQ163" s="24">
        <v>1164556.7664209264</v>
      </c>
      <c r="CR163" s="24">
        <v>1164556.7664209264</v>
      </c>
      <c r="CS163" s="24">
        <v>43785696.213579081</v>
      </c>
      <c r="CT163" s="24">
        <v>196221300.21357909</v>
      </c>
      <c r="CU163" s="24">
        <v>189897177</v>
      </c>
      <c r="CV163" s="24">
        <v>0</v>
      </c>
      <c r="CW163" s="24">
        <v>189897177</v>
      </c>
      <c r="CX163" s="24">
        <v>0</v>
      </c>
      <c r="CY163" s="22">
        <v>0</v>
      </c>
      <c r="CZ163" s="24">
        <v>0</v>
      </c>
      <c r="DA163" s="24">
        <v>0</v>
      </c>
      <c r="DB163" s="29" t="s">
        <v>449</v>
      </c>
      <c r="DC163" t="s">
        <v>450</v>
      </c>
      <c r="DD163" s="20">
        <v>0</v>
      </c>
      <c r="DE163" s="20"/>
      <c r="DF163" s="30">
        <v>1</v>
      </c>
      <c r="DG163" s="31"/>
    </row>
    <row r="164" spans="1:111" s="26" customFormat="1" x14ac:dyDescent="0.25">
      <c r="A164" s="18" t="s">
        <v>451</v>
      </c>
      <c r="B164" s="19">
        <v>1</v>
      </c>
      <c r="C164" s="20">
        <v>1</v>
      </c>
      <c r="D164" s="21">
        <v>43007</v>
      </c>
      <c r="E164" s="22">
        <v>1</v>
      </c>
      <c r="F164" s="22">
        <v>1</v>
      </c>
      <c r="G164" s="22">
        <v>1</v>
      </c>
      <c r="H164" s="23">
        <v>1340357</v>
      </c>
      <c r="I164" s="23">
        <v>22178541</v>
      </c>
      <c r="J164" s="23">
        <v>638175</v>
      </c>
      <c r="K164" s="23">
        <v>50303</v>
      </c>
      <c r="L164" s="23">
        <v>436945</v>
      </c>
      <c r="M164" s="23">
        <v>2360732</v>
      </c>
      <c r="N164" s="23">
        <v>38375</v>
      </c>
      <c r="O164" s="23">
        <v>0</v>
      </c>
      <c r="P164" s="23">
        <v>0</v>
      </c>
      <c r="Q164" s="23">
        <v>26604</v>
      </c>
      <c r="R164" s="23">
        <v>0</v>
      </c>
      <c r="S164" s="23">
        <v>999281</v>
      </c>
      <c r="T164" s="24">
        <v>28069313</v>
      </c>
      <c r="U164" s="25"/>
      <c r="V164" s="24">
        <v>80357.820000000007</v>
      </c>
      <c r="W164" s="25"/>
      <c r="X164" s="24">
        <v>80357.820000000007</v>
      </c>
      <c r="Y164" s="24">
        <v>27988955.18</v>
      </c>
      <c r="Z164" s="24">
        <v>259823</v>
      </c>
      <c r="AA164" s="24">
        <v>0</v>
      </c>
      <c r="AB164" s="24">
        <v>0</v>
      </c>
      <c r="AC164" s="25"/>
      <c r="AD164" s="23">
        <v>0</v>
      </c>
      <c r="AE164" s="24">
        <v>16875</v>
      </c>
      <c r="AF164" s="23">
        <v>1187028</v>
      </c>
      <c r="AG164" s="23">
        <v>7051526</v>
      </c>
      <c r="AH164" s="23">
        <v>483223</v>
      </c>
      <c r="AI164" s="24">
        <v>0</v>
      </c>
      <c r="AJ164" s="23">
        <v>0</v>
      </c>
      <c r="AK164" s="23">
        <v>604582</v>
      </c>
      <c r="AL164" s="24">
        <v>9603057</v>
      </c>
      <c r="AM164" s="25"/>
      <c r="AN164" s="25"/>
      <c r="AO164" s="23">
        <v>0</v>
      </c>
      <c r="AP164" s="24">
        <v>0</v>
      </c>
      <c r="AQ164" s="24">
        <v>9603057</v>
      </c>
      <c r="AR164" s="24">
        <v>37592012.18</v>
      </c>
      <c r="AS164" s="24">
        <v>29014502</v>
      </c>
      <c r="AT164" s="24">
        <v>0</v>
      </c>
      <c r="AU164" s="24">
        <v>29014502</v>
      </c>
      <c r="AV164" s="24">
        <v>0</v>
      </c>
      <c r="AW164" s="22">
        <v>0</v>
      </c>
      <c r="AX164" s="24">
        <v>0</v>
      </c>
      <c r="AY164" s="24">
        <v>0</v>
      </c>
      <c r="BA164" s="23">
        <v>6910</v>
      </c>
      <c r="BB164" s="23">
        <v>28852614</v>
      </c>
      <c r="BC164" s="23">
        <v>35585984.489562109</v>
      </c>
      <c r="BD164" s="24">
        <v>6733370.4895621091</v>
      </c>
      <c r="BE164" s="24">
        <v>6726460.4895621091</v>
      </c>
      <c r="BF164" s="24">
        <v>0</v>
      </c>
      <c r="BG164" s="24">
        <v>80357.820000000007</v>
      </c>
      <c r="BI164" s="23">
        <v>1312770</v>
      </c>
      <c r="BJ164" s="23">
        <v>22826368</v>
      </c>
      <c r="BK164" s="23">
        <v>657005</v>
      </c>
      <c r="BL164" s="23">
        <v>79760</v>
      </c>
      <c r="BM164" s="23">
        <v>441061</v>
      </c>
      <c r="BN164" s="23">
        <v>2386279</v>
      </c>
      <c r="BO164" s="23">
        <v>85754</v>
      </c>
      <c r="BP164" s="23">
        <v>0</v>
      </c>
      <c r="BQ164" s="23">
        <v>0</v>
      </c>
      <c r="BR164" s="23">
        <v>61412</v>
      </c>
      <c r="BS164" s="23">
        <v>0</v>
      </c>
      <c r="BT164" s="23">
        <v>1161070</v>
      </c>
      <c r="BU164" s="23">
        <v>29011479</v>
      </c>
      <c r="BV164" s="25"/>
      <c r="BW164" s="23">
        <v>21568</v>
      </c>
      <c r="BX164" s="25"/>
      <c r="BY164" s="23">
        <v>21568</v>
      </c>
      <c r="BZ164" s="24">
        <v>28989911</v>
      </c>
      <c r="CB164" s="24">
        <v>327355</v>
      </c>
      <c r="CC164" s="24">
        <v>0</v>
      </c>
      <c r="CD164" s="24">
        <v>0</v>
      </c>
      <c r="CE164" s="25"/>
      <c r="CF164" s="24">
        <v>0</v>
      </c>
      <c r="CG164" s="24">
        <v>17773</v>
      </c>
      <c r="CH164" s="24">
        <v>1241046</v>
      </c>
      <c r="CI164" s="24">
        <v>7261969</v>
      </c>
      <c r="CJ164" s="24">
        <v>499198</v>
      </c>
      <c r="CK164" s="24">
        <v>0</v>
      </c>
      <c r="CL164" s="24">
        <v>0</v>
      </c>
      <c r="CM164" s="24">
        <v>631100</v>
      </c>
      <c r="CN164" s="24">
        <v>9978441</v>
      </c>
      <c r="CO164" s="25"/>
      <c r="CP164" s="25"/>
      <c r="CQ164" s="24">
        <v>0</v>
      </c>
      <c r="CR164" s="24">
        <v>0</v>
      </c>
      <c r="CS164" s="24">
        <v>9978441</v>
      </c>
      <c r="CT164" s="24">
        <v>38968352</v>
      </c>
      <c r="CU164" s="24">
        <v>29081516</v>
      </c>
      <c r="CV164" s="24">
        <v>0</v>
      </c>
      <c r="CW164" s="24">
        <v>29081516</v>
      </c>
      <c r="CX164" s="24">
        <v>0</v>
      </c>
      <c r="CY164" s="22">
        <v>0</v>
      </c>
      <c r="CZ164" s="24">
        <v>0</v>
      </c>
      <c r="DA164" s="24">
        <v>0</v>
      </c>
      <c r="DB164" s="29" t="s">
        <v>451</v>
      </c>
      <c r="DC164" t="s">
        <v>452</v>
      </c>
      <c r="DD164" s="20">
        <v>0</v>
      </c>
      <c r="DE164" s="20"/>
      <c r="DF164" s="30">
        <v>1</v>
      </c>
      <c r="DG164" s="31"/>
    </row>
    <row r="165" spans="1:111" s="26" customFormat="1" x14ac:dyDescent="0.25">
      <c r="A165" s="18" t="s">
        <v>453</v>
      </c>
      <c r="B165" s="19">
        <v>1</v>
      </c>
      <c r="C165" s="20">
        <v>1</v>
      </c>
      <c r="D165" s="21">
        <v>43042</v>
      </c>
      <c r="E165" s="22">
        <v>1</v>
      </c>
      <c r="F165" s="22">
        <v>1</v>
      </c>
      <c r="G165" s="22">
        <v>1</v>
      </c>
      <c r="H165" s="23">
        <v>590195</v>
      </c>
      <c r="I165" s="23">
        <v>11795686</v>
      </c>
      <c r="J165" s="23">
        <v>209511</v>
      </c>
      <c r="K165" s="23">
        <v>0</v>
      </c>
      <c r="L165" s="23">
        <v>229051</v>
      </c>
      <c r="M165" s="23">
        <v>1282127</v>
      </c>
      <c r="N165" s="23">
        <v>979</v>
      </c>
      <c r="O165" s="23">
        <v>2389192</v>
      </c>
      <c r="P165" s="23">
        <v>0</v>
      </c>
      <c r="Q165" s="23">
        <v>0</v>
      </c>
      <c r="R165" s="23">
        <v>0</v>
      </c>
      <c r="S165" s="23">
        <v>637676.57999999996</v>
      </c>
      <c r="T165" s="24">
        <v>17134417.579999998</v>
      </c>
      <c r="U165" s="25"/>
      <c r="V165" s="24">
        <v>24950</v>
      </c>
      <c r="W165" s="25"/>
      <c r="X165" s="24">
        <v>24950</v>
      </c>
      <c r="Y165" s="24">
        <v>17109467.579999998</v>
      </c>
      <c r="Z165" s="24">
        <v>182490</v>
      </c>
      <c r="AA165" s="24">
        <v>0</v>
      </c>
      <c r="AB165" s="24">
        <v>0</v>
      </c>
      <c r="AC165" s="25"/>
      <c r="AD165" s="23">
        <v>0</v>
      </c>
      <c r="AE165" s="24">
        <v>61804</v>
      </c>
      <c r="AF165" s="23">
        <v>295017</v>
      </c>
      <c r="AG165" s="23">
        <v>312624</v>
      </c>
      <c r="AH165" s="23">
        <v>834619</v>
      </c>
      <c r="AI165" s="24">
        <v>0</v>
      </c>
      <c r="AJ165" s="23">
        <v>0</v>
      </c>
      <c r="AK165" s="23">
        <v>1112146</v>
      </c>
      <c r="AL165" s="24">
        <v>2798700</v>
      </c>
      <c r="AM165" s="25"/>
      <c r="AN165" s="25"/>
      <c r="AO165" s="23">
        <v>46494.490386279263</v>
      </c>
      <c r="AP165" s="24">
        <v>46494.490386279263</v>
      </c>
      <c r="AQ165" s="24">
        <v>2752205.5096137207</v>
      </c>
      <c r="AR165" s="24">
        <v>19861673.089613721</v>
      </c>
      <c r="AS165" s="24">
        <v>15538425</v>
      </c>
      <c r="AT165" s="24">
        <v>0</v>
      </c>
      <c r="AU165" s="24">
        <v>15538425</v>
      </c>
      <c r="AV165" s="24">
        <v>0</v>
      </c>
      <c r="AW165" s="22">
        <v>0</v>
      </c>
      <c r="AX165" s="24">
        <v>0</v>
      </c>
      <c r="AY165" s="24">
        <v>0</v>
      </c>
      <c r="BA165" s="23">
        <v>13071</v>
      </c>
      <c r="BB165" s="23">
        <v>15341250</v>
      </c>
      <c r="BC165" s="23">
        <v>19004427.171674255</v>
      </c>
      <c r="BD165" s="24">
        <v>3663177.1716742553</v>
      </c>
      <c r="BE165" s="24">
        <v>3650106.1716742553</v>
      </c>
      <c r="BF165" s="24">
        <v>0</v>
      </c>
      <c r="BG165" s="24">
        <v>24950</v>
      </c>
      <c r="BI165" s="23">
        <v>609681</v>
      </c>
      <c r="BJ165" s="23">
        <v>12330348</v>
      </c>
      <c r="BK165" s="23">
        <v>235109</v>
      </c>
      <c r="BL165" s="23">
        <v>0</v>
      </c>
      <c r="BM165" s="23">
        <v>283236</v>
      </c>
      <c r="BN165" s="23">
        <v>1432369</v>
      </c>
      <c r="BO165" s="23">
        <v>20000</v>
      </c>
      <c r="BP165" s="23">
        <v>2633912</v>
      </c>
      <c r="BQ165" s="23">
        <v>0</v>
      </c>
      <c r="BR165" s="23">
        <v>0</v>
      </c>
      <c r="BS165" s="23">
        <v>0</v>
      </c>
      <c r="BT165" s="23">
        <v>888909</v>
      </c>
      <c r="BU165" s="23">
        <v>18433564</v>
      </c>
      <c r="BV165" s="25"/>
      <c r="BW165" s="23">
        <v>38697</v>
      </c>
      <c r="BX165" s="25"/>
      <c r="BY165" s="23">
        <v>38697</v>
      </c>
      <c r="BZ165" s="24">
        <v>18394867</v>
      </c>
      <c r="CB165" s="24">
        <v>201343.45</v>
      </c>
      <c r="CC165" s="24">
        <v>0</v>
      </c>
      <c r="CD165" s="24">
        <v>0</v>
      </c>
      <c r="CE165" s="25"/>
      <c r="CF165" s="24">
        <v>0</v>
      </c>
      <c r="CG165" s="24">
        <v>235406.83000000002</v>
      </c>
      <c r="CH165" s="24">
        <v>367445</v>
      </c>
      <c r="CI165" s="24">
        <v>340891</v>
      </c>
      <c r="CJ165" s="24">
        <v>914345</v>
      </c>
      <c r="CK165" s="24">
        <v>0</v>
      </c>
      <c r="CL165" s="24">
        <v>0</v>
      </c>
      <c r="CM165" s="24">
        <v>903011</v>
      </c>
      <c r="CN165" s="24">
        <v>2962442.2800000003</v>
      </c>
      <c r="CO165" s="25"/>
      <c r="CP165" s="25"/>
      <c r="CQ165" s="24">
        <v>-532.33882241644858</v>
      </c>
      <c r="CR165" s="24">
        <v>-532.33882241644858</v>
      </c>
      <c r="CS165" s="24">
        <v>2962974.6188224168</v>
      </c>
      <c r="CT165" s="24">
        <v>21357841.618822418</v>
      </c>
      <c r="CU165" s="24">
        <v>16554528</v>
      </c>
      <c r="CV165" s="24">
        <v>0</v>
      </c>
      <c r="CW165" s="24">
        <v>16554528</v>
      </c>
      <c r="CX165" s="24">
        <v>0</v>
      </c>
      <c r="CY165" s="22">
        <v>0</v>
      </c>
      <c r="CZ165" s="24">
        <v>0</v>
      </c>
      <c r="DA165" s="24">
        <v>0</v>
      </c>
      <c r="DB165" s="29" t="s">
        <v>453</v>
      </c>
      <c r="DC165" t="s">
        <v>454</v>
      </c>
      <c r="DD165" s="20">
        <v>0</v>
      </c>
      <c r="DE165" s="20"/>
      <c r="DF165" s="30">
        <v>1</v>
      </c>
      <c r="DG165" s="31"/>
    </row>
    <row r="166" spans="1:111" s="26" customFormat="1" x14ac:dyDescent="0.25">
      <c r="A166" s="33" t="s">
        <v>455</v>
      </c>
      <c r="B166" s="34">
        <v>1</v>
      </c>
      <c r="C166" s="35">
        <v>1</v>
      </c>
      <c r="D166" s="36">
        <v>43026</v>
      </c>
      <c r="E166" s="22">
        <v>1</v>
      </c>
      <c r="F166" s="22">
        <v>1</v>
      </c>
      <c r="G166" s="22">
        <v>1</v>
      </c>
      <c r="H166" s="23">
        <v>4391292</v>
      </c>
      <c r="I166" s="23">
        <v>108056058.16</v>
      </c>
      <c r="J166" s="23">
        <v>3436151</v>
      </c>
      <c r="K166" s="23">
        <v>1300670</v>
      </c>
      <c r="L166" s="23">
        <v>2514771</v>
      </c>
      <c r="M166" s="23">
        <v>2166621</v>
      </c>
      <c r="N166" s="23">
        <v>497855</v>
      </c>
      <c r="O166" s="23">
        <v>0</v>
      </c>
      <c r="P166" s="23">
        <v>0</v>
      </c>
      <c r="Q166" s="23">
        <v>25597</v>
      </c>
      <c r="R166" s="23">
        <v>0</v>
      </c>
      <c r="S166" s="23">
        <v>9139599</v>
      </c>
      <c r="T166" s="24">
        <v>131528614.16</v>
      </c>
      <c r="U166" s="25"/>
      <c r="V166" s="24">
        <v>109282</v>
      </c>
      <c r="W166" s="25"/>
      <c r="X166" s="24">
        <v>109282</v>
      </c>
      <c r="Y166" s="24">
        <v>131419332.16</v>
      </c>
      <c r="Z166" s="24">
        <v>1792586</v>
      </c>
      <c r="AA166" s="24">
        <v>0</v>
      </c>
      <c r="AB166" s="24">
        <v>0</v>
      </c>
      <c r="AC166" s="25"/>
      <c r="AD166" s="23">
        <v>0</v>
      </c>
      <c r="AE166" s="24">
        <v>13957076</v>
      </c>
      <c r="AF166" s="23">
        <v>9150267</v>
      </c>
      <c r="AG166" s="23">
        <v>21224080</v>
      </c>
      <c r="AH166" s="23">
        <v>3597684</v>
      </c>
      <c r="AI166" s="24">
        <v>0</v>
      </c>
      <c r="AJ166" s="23">
        <v>0</v>
      </c>
      <c r="AK166" s="23">
        <v>16907227</v>
      </c>
      <c r="AL166" s="24">
        <v>66628920</v>
      </c>
      <c r="AM166" s="25"/>
      <c r="AN166" s="25"/>
      <c r="AO166" s="23">
        <v>2189878.2962192898</v>
      </c>
      <c r="AP166" s="24">
        <v>2189878.2962192898</v>
      </c>
      <c r="AQ166" s="24">
        <v>64439041.703780711</v>
      </c>
      <c r="AR166" s="24">
        <v>195858373.86378071</v>
      </c>
      <c r="AS166" s="24">
        <v>197467144</v>
      </c>
      <c r="AT166" s="24">
        <v>2233553</v>
      </c>
      <c r="AU166" s="24">
        <v>198279396</v>
      </c>
      <c r="AV166" s="24">
        <v>-2421022.1362192929</v>
      </c>
      <c r="AW166" s="22">
        <v>-1.2260379560760209E-2</v>
      </c>
      <c r="AX166" s="37">
        <v>0</v>
      </c>
      <c r="AY166" s="37">
        <v>-2421022.1362192929</v>
      </c>
      <c r="BA166" s="23">
        <v>109282</v>
      </c>
      <c r="BB166" s="23">
        <v>200745846.89508104</v>
      </c>
      <c r="BC166" s="23">
        <v>194627571.27609438</v>
      </c>
      <c r="BD166" s="24">
        <v>-6118275.6189866662</v>
      </c>
      <c r="BE166" s="24">
        <v>-6227557.6189866662</v>
      </c>
      <c r="BF166" s="24">
        <v>109282</v>
      </c>
      <c r="BG166" s="24">
        <v>0</v>
      </c>
      <c r="BI166" s="23">
        <v>4813754</v>
      </c>
      <c r="BJ166" s="23">
        <v>116364754</v>
      </c>
      <c r="BK166" s="23">
        <v>3446969</v>
      </c>
      <c r="BL166" s="23">
        <v>1013635</v>
      </c>
      <c r="BM166" s="23">
        <v>3228805</v>
      </c>
      <c r="BN166" s="23">
        <v>1346278</v>
      </c>
      <c r="BO166" s="23">
        <v>158042</v>
      </c>
      <c r="BP166" s="23">
        <v>600000</v>
      </c>
      <c r="BQ166" s="23">
        <v>0</v>
      </c>
      <c r="BR166" s="23">
        <v>25000</v>
      </c>
      <c r="BS166" s="23">
        <v>0</v>
      </c>
      <c r="BT166" s="23">
        <v>9279167</v>
      </c>
      <c r="BU166" s="23">
        <v>140276404</v>
      </c>
      <c r="BV166" s="25"/>
      <c r="BW166" s="23">
        <v>0</v>
      </c>
      <c r="BX166" s="25"/>
      <c r="BY166" s="23">
        <v>0</v>
      </c>
      <c r="BZ166" s="24">
        <v>140276404</v>
      </c>
      <c r="CB166" s="24">
        <v>1990053</v>
      </c>
      <c r="CC166" s="24">
        <v>0</v>
      </c>
      <c r="CD166" s="24">
        <v>0</v>
      </c>
      <c r="CE166" s="25"/>
      <c r="CF166" s="24">
        <v>0</v>
      </c>
      <c r="CG166" s="24">
        <v>15078228</v>
      </c>
      <c r="CH166" s="24">
        <v>9201360</v>
      </c>
      <c r="CI166" s="24">
        <v>21419711</v>
      </c>
      <c r="CJ166" s="24">
        <v>5375076</v>
      </c>
      <c r="CK166" s="24">
        <v>0</v>
      </c>
      <c r="CL166" s="24">
        <v>0</v>
      </c>
      <c r="CM166" s="24">
        <v>19957550</v>
      </c>
      <c r="CN166" s="24">
        <v>73021978</v>
      </c>
      <c r="CO166" s="25"/>
      <c r="CP166" s="25"/>
      <c r="CQ166" s="24">
        <v>1351249.203919268</v>
      </c>
      <c r="CR166" s="24">
        <v>1351249.203919268</v>
      </c>
      <c r="CS166" s="24">
        <v>71670728.796080738</v>
      </c>
      <c r="CT166" s="24">
        <v>211947132.79608074</v>
      </c>
      <c r="CU166" s="24">
        <v>205141063</v>
      </c>
      <c r="CV166" s="24">
        <v>0</v>
      </c>
      <c r="CW166" s="37">
        <v>205203141</v>
      </c>
      <c r="CX166" s="37">
        <v>0</v>
      </c>
      <c r="CY166" s="38">
        <v>0</v>
      </c>
      <c r="CZ166" s="37">
        <v>0</v>
      </c>
      <c r="DA166" s="37">
        <v>0</v>
      </c>
      <c r="DB166" s="29" t="s">
        <v>455</v>
      </c>
      <c r="DC166" t="s">
        <v>456</v>
      </c>
      <c r="DD166" s="20">
        <v>0</v>
      </c>
      <c r="DE166" s="20"/>
      <c r="DF166" s="30">
        <v>1</v>
      </c>
      <c r="DG166" s="39"/>
    </row>
    <row r="167" spans="1:111" s="26" customFormat="1" x14ac:dyDescent="0.25">
      <c r="A167" s="18" t="s">
        <v>457</v>
      </c>
      <c r="B167" s="19">
        <v>1</v>
      </c>
      <c r="C167" s="20">
        <v>1</v>
      </c>
      <c r="D167" s="21">
        <v>43010</v>
      </c>
      <c r="E167" s="22">
        <v>1</v>
      </c>
      <c r="F167" s="22">
        <v>1</v>
      </c>
      <c r="G167" s="22">
        <v>1</v>
      </c>
      <c r="H167" s="23">
        <v>1048462.3300000001</v>
      </c>
      <c r="I167" s="23">
        <v>19683944.900000002</v>
      </c>
      <c r="J167" s="23">
        <v>382360.47000000003</v>
      </c>
      <c r="K167" s="23">
        <v>0</v>
      </c>
      <c r="L167" s="23">
        <v>720321.79999999993</v>
      </c>
      <c r="M167" s="23">
        <v>479153.8</v>
      </c>
      <c r="N167" s="23">
        <v>34936.32</v>
      </c>
      <c r="O167" s="23">
        <v>40603.68</v>
      </c>
      <c r="P167" s="23">
        <v>0</v>
      </c>
      <c r="Q167" s="23">
        <v>119983.67</v>
      </c>
      <c r="R167" s="23">
        <v>0</v>
      </c>
      <c r="S167" s="23">
        <v>558550</v>
      </c>
      <c r="T167" s="24">
        <v>23068316.970000006</v>
      </c>
      <c r="U167" s="25"/>
      <c r="V167" s="24">
        <v>82443</v>
      </c>
      <c r="W167" s="25"/>
      <c r="X167" s="24">
        <v>82443</v>
      </c>
      <c r="Y167" s="24">
        <v>22985873.970000006</v>
      </c>
      <c r="Z167" s="24">
        <v>287205</v>
      </c>
      <c r="AA167" s="24">
        <v>0</v>
      </c>
      <c r="AB167" s="24">
        <v>0</v>
      </c>
      <c r="AC167" s="25"/>
      <c r="AD167" s="23">
        <v>0</v>
      </c>
      <c r="AE167" s="24">
        <v>2476211</v>
      </c>
      <c r="AF167" s="23">
        <v>1170204</v>
      </c>
      <c r="AG167" s="23">
        <v>2843109</v>
      </c>
      <c r="AH167" s="23">
        <v>0</v>
      </c>
      <c r="AI167" s="24">
        <v>0</v>
      </c>
      <c r="AJ167" s="23">
        <v>0</v>
      </c>
      <c r="AK167" s="23">
        <v>37634</v>
      </c>
      <c r="AL167" s="24">
        <v>6814363</v>
      </c>
      <c r="AM167" s="25"/>
      <c r="AN167" s="25"/>
      <c r="AO167" s="23">
        <v>0</v>
      </c>
      <c r="AP167" s="24">
        <v>0</v>
      </c>
      <c r="AQ167" s="24">
        <v>6814363</v>
      </c>
      <c r="AR167" s="24">
        <v>29800236.970000006</v>
      </c>
      <c r="AS167" s="24">
        <v>20992370</v>
      </c>
      <c r="AT167" s="24">
        <v>0</v>
      </c>
      <c r="AU167" s="24">
        <v>20992370</v>
      </c>
      <c r="AV167" s="24">
        <v>0</v>
      </c>
      <c r="AW167" s="22">
        <v>0</v>
      </c>
      <c r="AX167" s="24">
        <v>0</v>
      </c>
      <c r="AY167" s="24">
        <v>0</v>
      </c>
      <c r="BA167" s="23">
        <v>1151.75</v>
      </c>
      <c r="BB167" s="23">
        <v>21157016</v>
      </c>
      <c r="BC167" s="23">
        <v>28552476.37359561</v>
      </c>
      <c r="BD167" s="24">
        <v>7395460.3735956103</v>
      </c>
      <c r="BE167" s="24">
        <v>7394308.6235956103</v>
      </c>
      <c r="BF167" s="24">
        <v>0</v>
      </c>
      <c r="BG167" s="24">
        <v>82443</v>
      </c>
      <c r="BI167" s="23">
        <v>1147505</v>
      </c>
      <c r="BJ167" s="23">
        <v>20525703</v>
      </c>
      <c r="BK167" s="23">
        <v>390515</v>
      </c>
      <c r="BL167" s="23">
        <v>0</v>
      </c>
      <c r="BM167" s="23">
        <v>742262</v>
      </c>
      <c r="BN167" s="23">
        <v>208139</v>
      </c>
      <c r="BO167" s="23">
        <v>32000</v>
      </c>
      <c r="BP167" s="23">
        <v>40000</v>
      </c>
      <c r="BQ167" s="23">
        <v>0</v>
      </c>
      <c r="BR167" s="23">
        <v>137000</v>
      </c>
      <c r="BS167" s="23">
        <v>0</v>
      </c>
      <c r="BT167" s="23">
        <v>677595</v>
      </c>
      <c r="BU167" s="23">
        <v>23900719</v>
      </c>
      <c r="BV167" s="25"/>
      <c r="BW167" s="23">
        <v>91482</v>
      </c>
      <c r="BX167" s="25"/>
      <c r="BY167" s="23">
        <v>91482</v>
      </c>
      <c r="BZ167" s="24">
        <v>23809237</v>
      </c>
      <c r="CB167" s="24">
        <v>294474</v>
      </c>
      <c r="CC167" s="24">
        <v>0</v>
      </c>
      <c r="CD167" s="24">
        <v>0</v>
      </c>
      <c r="CE167" s="25"/>
      <c r="CF167" s="24">
        <v>0</v>
      </c>
      <c r="CG167" s="24">
        <v>2695342</v>
      </c>
      <c r="CH167" s="24">
        <v>1281456</v>
      </c>
      <c r="CI167" s="24">
        <v>3083842</v>
      </c>
      <c r="CJ167" s="24">
        <v>142500</v>
      </c>
      <c r="CK167" s="24">
        <v>0</v>
      </c>
      <c r="CL167" s="24">
        <v>0</v>
      </c>
      <c r="CM167" s="24">
        <v>99501</v>
      </c>
      <c r="CN167" s="24">
        <v>7597115</v>
      </c>
      <c r="CO167" s="25"/>
      <c r="CP167" s="25"/>
      <c r="CQ167" s="24">
        <v>19221.777875710617</v>
      </c>
      <c r="CR167" s="24">
        <v>19221.777875710617</v>
      </c>
      <c r="CS167" s="24">
        <v>7577893.2221242897</v>
      </c>
      <c r="CT167" s="24">
        <v>31387130.22212429</v>
      </c>
      <c r="CU167" s="24">
        <v>21694612</v>
      </c>
      <c r="CV167" s="24">
        <v>0</v>
      </c>
      <c r="CW167" s="24">
        <v>21694612</v>
      </c>
      <c r="CX167" s="24">
        <v>0</v>
      </c>
      <c r="CY167" s="22">
        <v>0</v>
      </c>
      <c r="CZ167" s="24">
        <v>0</v>
      </c>
      <c r="DA167" s="24">
        <v>0</v>
      </c>
      <c r="DB167" s="29" t="s">
        <v>457</v>
      </c>
      <c r="DC167" t="s">
        <v>458</v>
      </c>
      <c r="DD167" s="20">
        <v>0</v>
      </c>
      <c r="DE167" s="20"/>
      <c r="DF167" s="30">
        <v>1</v>
      </c>
      <c r="DG167" s="31"/>
    </row>
    <row r="168" spans="1:111" s="26" customFormat="1" x14ac:dyDescent="0.25">
      <c r="A168" s="18" t="s">
        <v>459</v>
      </c>
      <c r="B168" s="19">
        <v>1</v>
      </c>
      <c r="C168" s="20">
        <v>1</v>
      </c>
      <c r="D168" s="21">
        <v>43005</v>
      </c>
      <c r="E168" s="22">
        <v>1</v>
      </c>
      <c r="F168" s="22">
        <v>1</v>
      </c>
      <c r="G168" s="22">
        <v>1</v>
      </c>
      <c r="H168" s="23">
        <v>1752488.73</v>
      </c>
      <c r="I168" s="23">
        <v>49692674.849999972</v>
      </c>
      <c r="J168" s="23">
        <v>1068718.4000000001</v>
      </c>
      <c r="K168" s="23">
        <v>0</v>
      </c>
      <c r="L168" s="23">
        <v>674414.16999999993</v>
      </c>
      <c r="M168" s="23">
        <v>4823574.3</v>
      </c>
      <c r="N168" s="23">
        <v>104316.73</v>
      </c>
      <c r="O168" s="23">
        <v>0</v>
      </c>
      <c r="P168" s="23">
        <v>0</v>
      </c>
      <c r="Q168" s="23">
        <v>0</v>
      </c>
      <c r="R168" s="23">
        <v>0</v>
      </c>
      <c r="S168" s="23">
        <v>6339684.5899999999</v>
      </c>
      <c r="T168" s="24">
        <v>64455871.769999966</v>
      </c>
      <c r="U168" s="25"/>
      <c r="V168" s="24">
        <v>0</v>
      </c>
      <c r="W168" s="25"/>
      <c r="X168" s="24">
        <v>0</v>
      </c>
      <c r="Y168" s="24">
        <v>64455871.769999966</v>
      </c>
      <c r="Z168" s="24">
        <v>828809.84</v>
      </c>
      <c r="AA168" s="24">
        <v>0</v>
      </c>
      <c r="AB168" s="24">
        <v>0</v>
      </c>
      <c r="AC168" s="25"/>
      <c r="AD168" s="23">
        <v>0</v>
      </c>
      <c r="AE168" s="24">
        <v>1500038.06</v>
      </c>
      <c r="AF168" s="23">
        <v>1967810.8399999999</v>
      </c>
      <c r="AG168" s="23">
        <v>8774930.7200000007</v>
      </c>
      <c r="AH168" s="23">
        <v>3642725.4</v>
      </c>
      <c r="AI168" s="24">
        <v>0</v>
      </c>
      <c r="AJ168" s="23">
        <v>0</v>
      </c>
      <c r="AK168" s="23">
        <v>9521950</v>
      </c>
      <c r="AL168" s="24">
        <v>26236264.859999999</v>
      </c>
      <c r="AM168" s="25"/>
      <c r="AN168" s="25"/>
      <c r="AO168" s="23">
        <v>747287.56205326447</v>
      </c>
      <c r="AP168" s="24">
        <v>747287.56205326447</v>
      </c>
      <c r="AQ168" s="24">
        <v>25488977.297946736</v>
      </c>
      <c r="AR168" s="24">
        <v>89944849.067946702</v>
      </c>
      <c r="AS168" s="24">
        <v>86296500</v>
      </c>
      <c r="AT168" s="24">
        <v>0</v>
      </c>
      <c r="AU168" s="24">
        <v>86296500</v>
      </c>
      <c r="AV168" s="24">
        <v>0</v>
      </c>
      <c r="AW168" s="22">
        <v>0</v>
      </c>
      <c r="AX168" s="24">
        <v>0</v>
      </c>
      <c r="AY168" s="24">
        <v>0</v>
      </c>
      <c r="BA168" s="23">
        <v>345412.14</v>
      </c>
      <c r="BB168" s="23">
        <v>84059176</v>
      </c>
      <c r="BC168" s="23">
        <v>85884085.163585767</v>
      </c>
      <c r="BD168" s="24">
        <v>1824909.1635857671</v>
      </c>
      <c r="BE168" s="24">
        <v>1479497.023585767</v>
      </c>
      <c r="BF168" s="24">
        <v>0</v>
      </c>
      <c r="BG168" s="24">
        <v>0</v>
      </c>
      <c r="BI168" s="23">
        <v>1847676.76</v>
      </c>
      <c r="BJ168" s="23">
        <v>51706579</v>
      </c>
      <c r="BK168" s="23">
        <v>1128222.74</v>
      </c>
      <c r="BL168" s="23">
        <v>0</v>
      </c>
      <c r="BM168" s="23">
        <v>460068.15</v>
      </c>
      <c r="BN168" s="23">
        <v>4204400.1500000004</v>
      </c>
      <c r="BO168" s="23">
        <v>100000</v>
      </c>
      <c r="BP168" s="23">
        <v>0</v>
      </c>
      <c r="BQ168" s="23">
        <v>0</v>
      </c>
      <c r="BR168" s="23">
        <v>0</v>
      </c>
      <c r="BS168" s="23">
        <v>0</v>
      </c>
      <c r="BT168" s="23">
        <v>6385000</v>
      </c>
      <c r="BU168" s="23">
        <v>65831946.799999997</v>
      </c>
      <c r="BV168" s="25"/>
      <c r="BW168" s="23">
        <v>0</v>
      </c>
      <c r="BX168" s="25"/>
      <c r="BY168" s="23">
        <v>0</v>
      </c>
      <c r="BZ168" s="24">
        <v>65831946.799999997</v>
      </c>
      <c r="CB168" s="24">
        <v>875283.08</v>
      </c>
      <c r="CC168" s="24">
        <v>0</v>
      </c>
      <c r="CD168" s="24">
        <v>0</v>
      </c>
      <c r="CE168" s="25"/>
      <c r="CF168" s="24">
        <v>0</v>
      </c>
      <c r="CG168" s="24">
        <v>1484305.34</v>
      </c>
      <c r="CH168" s="24">
        <v>1967810.64</v>
      </c>
      <c r="CI168" s="24">
        <v>8737140.290000001</v>
      </c>
      <c r="CJ168" s="24">
        <v>3642725.4</v>
      </c>
      <c r="CK168" s="24">
        <v>0</v>
      </c>
      <c r="CL168" s="24">
        <v>0</v>
      </c>
      <c r="CM168" s="24">
        <v>9277196</v>
      </c>
      <c r="CN168" s="24">
        <v>25984460.75</v>
      </c>
      <c r="CO168" s="25"/>
      <c r="CP168" s="25"/>
      <c r="CQ168" s="24">
        <v>267940.46328695759</v>
      </c>
      <c r="CR168" s="24">
        <v>267940.46328695759</v>
      </c>
      <c r="CS168" s="24">
        <v>25716520.286713041</v>
      </c>
      <c r="CT168" s="24">
        <v>91548467.086713046</v>
      </c>
      <c r="CU168" s="24">
        <v>87944936</v>
      </c>
      <c r="CV168" s="24">
        <v>0</v>
      </c>
      <c r="CW168" s="24">
        <v>87944936</v>
      </c>
      <c r="CX168" s="24">
        <v>0</v>
      </c>
      <c r="CY168" s="22">
        <v>0</v>
      </c>
      <c r="CZ168" s="24">
        <v>0</v>
      </c>
      <c r="DA168" s="24">
        <v>0</v>
      </c>
      <c r="DB168" s="29" t="s">
        <v>459</v>
      </c>
      <c r="DC168" t="s">
        <v>460</v>
      </c>
      <c r="DD168" s="20">
        <v>0</v>
      </c>
      <c r="DE168" s="20"/>
      <c r="DF168" s="30">
        <v>1</v>
      </c>
      <c r="DG168" s="31"/>
    </row>
    <row r="169" spans="1:111" s="26" customFormat="1" x14ac:dyDescent="0.25">
      <c r="A169" s="32" t="s">
        <v>461</v>
      </c>
      <c r="B169" s="19">
        <v>0</v>
      </c>
      <c r="C169" s="20">
        <v>1</v>
      </c>
      <c r="D169" s="21">
        <v>42990</v>
      </c>
      <c r="E169" s="22" t="s">
        <v>1035</v>
      </c>
      <c r="F169" s="22" t="s">
        <v>1035</v>
      </c>
      <c r="G169" s="22" t="s">
        <v>1035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4">
        <v>0</v>
      </c>
      <c r="U169" s="25"/>
      <c r="V169" s="24">
        <v>0</v>
      </c>
      <c r="W169" s="25"/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5"/>
      <c r="AD169" s="23">
        <v>0</v>
      </c>
      <c r="AE169" s="24">
        <v>0</v>
      </c>
      <c r="AF169" s="23">
        <v>0</v>
      </c>
      <c r="AG169" s="23">
        <v>0</v>
      </c>
      <c r="AH169" s="23">
        <v>0</v>
      </c>
      <c r="AI169" s="24">
        <v>0</v>
      </c>
      <c r="AJ169" s="23">
        <v>0</v>
      </c>
      <c r="AK169" s="23">
        <v>0</v>
      </c>
      <c r="AL169" s="24">
        <v>0</v>
      </c>
      <c r="AM169" s="25"/>
      <c r="AN169" s="25"/>
      <c r="AO169" s="23">
        <v>0</v>
      </c>
      <c r="AP169" s="24">
        <v>0</v>
      </c>
      <c r="AQ169" s="24">
        <v>0</v>
      </c>
      <c r="AR169" s="24">
        <v>0</v>
      </c>
      <c r="AS169" s="24">
        <v>0</v>
      </c>
      <c r="AT169" s="24">
        <v>0</v>
      </c>
      <c r="AU169" s="24">
        <v>0</v>
      </c>
      <c r="AV169" s="24">
        <v>0</v>
      </c>
      <c r="AW169" s="22">
        <v>0</v>
      </c>
      <c r="AX169" s="24">
        <v>0</v>
      </c>
      <c r="AY169" s="24">
        <v>0</v>
      </c>
      <c r="BA169" s="23">
        <v>0</v>
      </c>
      <c r="BB169" s="23">
        <v>0</v>
      </c>
      <c r="BC169" s="23">
        <v>0</v>
      </c>
      <c r="BD169" s="24">
        <v>0</v>
      </c>
      <c r="BE169" s="24">
        <v>0</v>
      </c>
      <c r="BF169" s="24">
        <v>0</v>
      </c>
      <c r="BG169" s="24">
        <v>0</v>
      </c>
      <c r="BI169" s="23">
        <v>0</v>
      </c>
      <c r="BJ169" s="23">
        <v>0</v>
      </c>
      <c r="BK169" s="23">
        <v>0</v>
      </c>
      <c r="BL169" s="23">
        <v>0</v>
      </c>
      <c r="BM169" s="23">
        <v>0</v>
      </c>
      <c r="BN169" s="23">
        <v>0</v>
      </c>
      <c r="BO169" s="23">
        <v>0</v>
      </c>
      <c r="BP169" s="23">
        <v>0</v>
      </c>
      <c r="BQ169" s="23">
        <v>0</v>
      </c>
      <c r="BR169" s="23">
        <v>0</v>
      </c>
      <c r="BS169" s="23">
        <v>0</v>
      </c>
      <c r="BT169" s="23">
        <v>0</v>
      </c>
      <c r="BU169" s="23">
        <v>0</v>
      </c>
      <c r="BV169" s="25"/>
      <c r="BW169" s="23">
        <v>0</v>
      </c>
      <c r="BX169" s="25"/>
      <c r="BY169" s="23">
        <v>0</v>
      </c>
      <c r="BZ169" s="24">
        <v>0</v>
      </c>
      <c r="CB169" s="24">
        <v>0</v>
      </c>
      <c r="CC169" s="24">
        <v>0</v>
      </c>
      <c r="CD169" s="24">
        <v>0</v>
      </c>
      <c r="CE169" s="25"/>
      <c r="CF169" s="24">
        <v>0</v>
      </c>
      <c r="CG169" s="24">
        <v>0</v>
      </c>
      <c r="CH169" s="24">
        <v>0</v>
      </c>
      <c r="CI169" s="24">
        <v>0</v>
      </c>
      <c r="CJ169" s="24">
        <v>0</v>
      </c>
      <c r="CK169" s="24">
        <v>0</v>
      </c>
      <c r="CL169" s="24">
        <v>0</v>
      </c>
      <c r="CM169" s="24">
        <v>0</v>
      </c>
      <c r="CN169" s="24">
        <v>0</v>
      </c>
      <c r="CO169" s="25"/>
      <c r="CP169" s="25"/>
      <c r="CQ169" s="24">
        <v>0</v>
      </c>
      <c r="CR169" s="24">
        <v>0</v>
      </c>
      <c r="CS169" s="24">
        <v>0</v>
      </c>
      <c r="CT169" s="24">
        <v>0</v>
      </c>
      <c r="CU169" s="24">
        <v>0</v>
      </c>
      <c r="CV169" s="24">
        <v>0</v>
      </c>
      <c r="CW169" s="24">
        <v>0</v>
      </c>
      <c r="CX169" s="24">
        <v>0</v>
      </c>
      <c r="CY169" s="22">
        <v>0</v>
      </c>
      <c r="CZ169" s="24">
        <v>0</v>
      </c>
      <c r="DA169" s="24">
        <v>0</v>
      </c>
      <c r="DB169" s="29" t="s">
        <v>461</v>
      </c>
      <c r="DC169" t="s">
        <v>462</v>
      </c>
      <c r="DD169" s="20">
        <v>0</v>
      </c>
      <c r="DE169" s="20"/>
      <c r="DF169" s="30" t="s">
        <v>1042</v>
      </c>
      <c r="DG169" s="6"/>
    </row>
    <row r="170" spans="1:111" s="26" customFormat="1" x14ac:dyDescent="0.25">
      <c r="A170" s="18" t="s">
        <v>463</v>
      </c>
      <c r="B170" s="19">
        <v>1</v>
      </c>
      <c r="C170" s="20">
        <v>1</v>
      </c>
      <c r="D170" s="21">
        <v>43010</v>
      </c>
      <c r="E170" s="22">
        <v>1</v>
      </c>
      <c r="F170" s="22">
        <v>1</v>
      </c>
      <c r="G170" s="22">
        <v>1</v>
      </c>
      <c r="H170" s="23">
        <v>1238120.4900000002</v>
      </c>
      <c r="I170" s="23">
        <v>34969156.769999996</v>
      </c>
      <c r="J170" s="23">
        <v>714168.31</v>
      </c>
      <c r="K170" s="23">
        <v>38584.800000000003</v>
      </c>
      <c r="L170" s="23">
        <v>1053556.71</v>
      </c>
      <c r="M170" s="23">
        <v>3601083.3900000006</v>
      </c>
      <c r="N170" s="23">
        <v>237071.8</v>
      </c>
      <c r="O170" s="23">
        <v>0</v>
      </c>
      <c r="P170" s="23">
        <v>0</v>
      </c>
      <c r="Q170" s="23">
        <v>150481.01999999999</v>
      </c>
      <c r="R170" s="23">
        <v>0</v>
      </c>
      <c r="S170" s="23">
        <v>2502932.1100000003</v>
      </c>
      <c r="T170" s="24">
        <v>44505155.399999999</v>
      </c>
      <c r="U170" s="25"/>
      <c r="V170" s="24">
        <v>0</v>
      </c>
      <c r="W170" s="25"/>
      <c r="X170" s="24">
        <v>0</v>
      </c>
      <c r="Y170" s="24">
        <v>44505155.399999999</v>
      </c>
      <c r="Z170" s="24">
        <v>142099</v>
      </c>
      <c r="AA170" s="24">
        <v>0</v>
      </c>
      <c r="AB170" s="24">
        <v>0</v>
      </c>
      <c r="AC170" s="25"/>
      <c r="AD170" s="23">
        <v>0</v>
      </c>
      <c r="AE170" s="24">
        <v>0</v>
      </c>
      <c r="AF170" s="23">
        <v>971410</v>
      </c>
      <c r="AG170" s="23">
        <v>6452925</v>
      </c>
      <c r="AH170" s="23">
        <v>0</v>
      </c>
      <c r="AI170" s="24">
        <v>0</v>
      </c>
      <c r="AJ170" s="23">
        <v>0</v>
      </c>
      <c r="AK170" s="23">
        <v>1152807</v>
      </c>
      <c r="AL170" s="24">
        <v>8719241</v>
      </c>
      <c r="AM170" s="25"/>
      <c r="AN170" s="25"/>
      <c r="AO170" s="23">
        <v>0</v>
      </c>
      <c r="AP170" s="24">
        <v>0</v>
      </c>
      <c r="AQ170" s="24">
        <v>8719241</v>
      </c>
      <c r="AR170" s="24">
        <v>53224396.399999999</v>
      </c>
      <c r="AS170" s="24">
        <v>45099968</v>
      </c>
      <c r="AT170" s="24">
        <v>0</v>
      </c>
      <c r="AU170" s="24">
        <v>45099968</v>
      </c>
      <c r="AV170" s="24">
        <v>0</v>
      </c>
      <c r="AW170" s="22">
        <v>0</v>
      </c>
      <c r="AX170" s="24">
        <v>0</v>
      </c>
      <c r="AY170" s="24">
        <v>0</v>
      </c>
      <c r="BA170" s="23">
        <v>376371.7</v>
      </c>
      <c r="BB170" s="23">
        <v>45198306</v>
      </c>
      <c r="BC170" s="23">
        <v>50831210.430000007</v>
      </c>
      <c r="BD170" s="24">
        <v>5632904.4300000072</v>
      </c>
      <c r="BE170" s="24">
        <v>5256532.730000007</v>
      </c>
      <c r="BF170" s="24">
        <v>0</v>
      </c>
      <c r="BG170" s="24">
        <v>0</v>
      </c>
      <c r="BI170" s="23">
        <v>1481578.51</v>
      </c>
      <c r="BJ170" s="23">
        <v>36453371.939999998</v>
      </c>
      <c r="BK170" s="23">
        <v>703147</v>
      </c>
      <c r="BL170" s="23">
        <v>24571.25</v>
      </c>
      <c r="BM170" s="23">
        <v>1172370.1000000001</v>
      </c>
      <c r="BN170" s="23">
        <v>3586502.6</v>
      </c>
      <c r="BO170" s="23">
        <v>260000</v>
      </c>
      <c r="BP170" s="23">
        <v>0</v>
      </c>
      <c r="BQ170" s="23">
        <v>0</v>
      </c>
      <c r="BR170" s="23">
        <v>163615</v>
      </c>
      <c r="BS170" s="23">
        <v>0</v>
      </c>
      <c r="BT170" s="23">
        <v>2651840</v>
      </c>
      <c r="BU170" s="23">
        <v>46496996.399999999</v>
      </c>
      <c r="BV170" s="25"/>
      <c r="BW170" s="23">
        <v>0</v>
      </c>
      <c r="BX170" s="25"/>
      <c r="BY170" s="23">
        <v>0</v>
      </c>
      <c r="BZ170" s="24">
        <v>46496996.399999999</v>
      </c>
      <c r="CB170" s="24">
        <v>173084</v>
      </c>
      <c r="CC170" s="24">
        <v>0</v>
      </c>
      <c r="CD170" s="24">
        <v>0</v>
      </c>
      <c r="CE170" s="25"/>
      <c r="CF170" s="24">
        <v>0</v>
      </c>
      <c r="CG170" s="24">
        <v>0</v>
      </c>
      <c r="CH170" s="24">
        <v>923930</v>
      </c>
      <c r="CI170" s="24">
        <v>7206756</v>
      </c>
      <c r="CJ170" s="24">
        <v>236090.55</v>
      </c>
      <c r="CK170" s="24">
        <v>0</v>
      </c>
      <c r="CL170" s="24">
        <v>0</v>
      </c>
      <c r="CM170" s="24">
        <v>1219557</v>
      </c>
      <c r="CN170" s="24">
        <v>9759417.5500000007</v>
      </c>
      <c r="CO170" s="25"/>
      <c r="CP170" s="25"/>
      <c r="CQ170" s="24">
        <v>0</v>
      </c>
      <c r="CR170" s="24">
        <v>0</v>
      </c>
      <c r="CS170" s="24">
        <v>9759417.5500000007</v>
      </c>
      <c r="CT170" s="24">
        <v>56256413.950000003</v>
      </c>
      <c r="CU170" s="24">
        <v>46042749</v>
      </c>
      <c r="CV170" s="24">
        <v>0</v>
      </c>
      <c r="CW170" s="24">
        <v>46042749</v>
      </c>
      <c r="CX170" s="24">
        <v>0</v>
      </c>
      <c r="CY170" s="22">
        <v>0</v>
      </c>
      <c r="CZ170" s="24">
        <v>0</v>
      </c>
      <c r="DA170" s="24">
        <v>0</v>
      </c>
      <c r="DB170" s="29" t="s">
        <v>463</v>
      </c>
      <c r="DC170" t="s">
        <v>464</v>
      </c>
      <c r="DD170" s="20">
        <v>0</v>
      </c>
      <c r="DE170" s="20"/>
      <c r="DF170" s="30">
        <v>1</v>
      </c>
      <c r="DG170" s="31"/>
    </row>
    <row r="171" spans="1:111" s="26" customFormat="1" x14ac:dyDescent="0.25">
      <c r="A171" s="18" t="s">
        <v>465</v>
      </c>
      <c r="B171" s="19">
        <v>1</v>
      </c>
      <c r="C171" s="20">
        <v>1</v>
      </c>
      <c r="D171" s="21">
        <v>43047</v>
      </c>
      <c r="E171" s="22">
        <v>1</v>
      </c>
      <c r="F171" s="22">
        <v>1</v>
      </c>
      <c r="G171" s="22">
        <v>1</v>
      </c>
      <c r="H171" s="23">
        <v>953138</v>
      </c>
      <c r="I171" s="23">
        <v>29020056</v>
      </c>
      <c r="J171" s="23">
        <v>465937</v>
      </c>
      <c r="K171" s="23">
        <v>46506</v>
      </c>
      <c r="L171" s="23">
        <v>602480</v>
      </c>
      <c r="M171" s="23">
        <v>3308516</v>
      </c>
      <c r="N171" s="23">
        <v>68698</v>
      </c>
      <c r="O171" s="23">
        <v>24902</v>
      </c>
      <c r="P171" s="23">
        <v>0</v>
      </c>
      <c r="Q171" s="23">
        <v>0</v>
      </c>
      <c r="R171" s="23">
        <v>0</v>
      </c>
      <c r="S171" s="23">
        <v>349037</v>
      </c>
      <c r="T171" s="24">
        <v>34839270</v>
      </c>
      <c r="U171" s="25"/>
      <c r="V171" s="24">
        <v>0</v>
      </c>
      <c r="W171" s="25"/>
      <c r="X171" s="24">
        <v>0</v>
      </c>
      <c r="Y171" s="24">
        <v>34839270</v>
      </c>
      <c r="Z171" s="24">
        <v>522176</v>
      </c>
      <c r="AA171" s="24">
        <v>0</v>
      </c>
      <c r="AB171" s="24">
        <v>0</v>
      </c>
      <c r="AC171" s="25"/>
      <c r="AD171" s="23">
        <v>0</v>
      </c>
      <c r="AE171" s="24">
        <v>469412</v>
      </c>
      <c r="AF171" s="23">
        <v>949619</v>
      </c>
      <c r="AG171" s="23">
        <v>4871209</v>
      </c>
      <c r="AH171" s="23">
        <v>2218522</v>
      </c>
      <c r="AI171" s="24">
        <v>0</v>
      </c>
      <c r="AJ171" s="23">
        <v>0</v>
      </c>
      <c r="AK171" s="23">
        <v>2400321</v>
      </c>
      <c r="AL171" s="24">
        <v>11431259</v>
      </c>
      <c r="AM171" s="25"/>
      <c r="AN171" s="25"/>
      <c r="AO171" s="23">
        <v>176942.21829838108</v>
      </c>
      <c r="AP171" s="24">
        <v>176942.21829838108</v>
      </c>
      <c r="AQ171" s="24">
        <v>11254316.781701619</v>
      </c>
      <c r="AR171" s="24">
        <v>46093586.781701617</v>
      </c>
      <c r="AS171" s="24">
        <v>31209609</v>
      </c>
      <c r="AT171" s="24">
        <v>0</v>
      </c>
      <c r="AU171" s="24">
        <v>31209609</v>
      </c>
      <c r="AV171" s="24">
        <v>0</v>
      </c>
      <c r="AW171" s="22">
        <v>0</v>
      </c>
      <c r="AX171" s="24">
        <v>0</v>
      </c>
      <c r="AY171" s="24">
        <v>0</v>
      </c>
      <c r="BA171" s="23">
        <v>0</v>
      </c>
      <c r="BB171" s="23">
        <v>31342895</v>
      </c>
      <c r="BC171" s="23">
        <v>43745390.997667976</v>
      </c>
      <c r="BD171" s="24">
        <v>12402495.997667976</v>
      </c>
      <c r="BE171" s="24">
        <v>12402495.997667976</v>
      </c>
      <c r="BF171" s="24">
        <v>0</v>
      </c>
      <c r="BG171" s="24">
        <v>0</v>
      </c>
      <c r="BI171" s="23">
        <v>1037028</v>
      </c>
      <c r="BJ171" s="23">
        <v>30220353</v>
      </c>
      <c r="BK171" s="23">
        <v>532333</v>
      </c>
      <c r="BL171" s="23">
        <v>74162</v>
      </c>
      <c r="BM171" s="23">
        <v>641148</v>
      </c>
      <c r="BN171" s="23">
        <v>3355476</v>
      </c>
      <c r="BO171" s="23">
        <v>118000</v>
      </c>
      <c r="BP171" s="23">
        <v>22412</v>
      </c>
      <c r="BQ171" s="23">
        <v>0</v>
      </c>
      <c r="BR171" s="23">
        <v>0</v>
      </c>
      <c r="BS171" s="23">
        <v>0</v>
      </c>
      <c r="BT171" s="23">
        <v>321446</v>
      </c>
      <c r="BU171" s="23">
        <v>36322358</v>
      </c>
      <c r="BV171" s="25"/>
      <c r="BW171" s="23">
        <v>0</v>
      </c>
      <c r="BX171" s="25"/>
      <c r="BY171" s="23">
        <v>0</v>
      </c>
      <c r="BZ171" s="24">
        <v>36322358</v>
      </c>
      <c r="CB171" s="24">
        <v>554156</v>
      </c>
      <c r="CC171" s="24">
        <v>0</v>
      </c>
      <c r="CD171" s="24">
        <v>0</v>
      </c>
      <c r="CE171" s="25"/>
      <c r="CF171" s="24">
        <v>0</v>
      </c>
      <c r="CG171" s="24">
        <v>442000</v>
      </c>
      <c r="CH171" s="24">
        <v>949619</v>
      </c>
      <c r="CI171" s="24">
        <v>4918630</v>
      </c>
      <c r="CJ171" s="24">
        <v>2287296</v>
      </c>
      <c r="CK171" s="24">
        <v>0</v>
      </c>
      <c r="CL171" s="24">
        <v>0</v>
      </c>
      <c r="CM171" s="24">
        <v>2207716</v>
      </c>
      <c r="CN171" s="24">
        <v>11359417</v>
      </c>
      <c r="CO171" s="25"/>
      <c r="CP171" s="25"/>
      <c r="CQ171" s="24">
        <v>-2025.9005172903624</v>
      </c>
      <c r="CR171" s="24">
        <v>-2025.9005172903624</v>
      </c>
      <c r="CS171" s="24">
        <v>11361442.90051729</v>
      </c>
      <c r="CT171" s="24">
        <v>47683800.900517292</v>
      </c>
      <c r="CU171" s="24">
        <v>31294280</v>
      </c>
      <c r="CV171" s="24">
        <v>0</v>
      </c>
      <c r="CW171" s="24">
        <v>31294280</v>
      </c>
      <c r="CX171" s="24">
        <v>0</v>
      </c>
      <c r="CY171" s="22">
        <v>0</v>
      </c>
      <c r="CZ171" s="24">
        <v>0</v>
      </c>
      <c r="DA171" s="24">
        <v>0</v>
      </c>
      <c r="DB171" s="29" t="s">
        <v>465</v>
      </c>
      <c r="DC171" t="s">
        <v>466</v>
      </c>
      <c r="DD171" s="20">
        <v>0</v>
      </c>
      <c r="DE171" s="20"/>
      <c r="DF171" s="30">
        <v>1</v>
      </c>
      <c r="DG171" s="31"/>
    </row>
    <row r="172" spans="1:111" s="26" customFormat="1" x14ac:dyDescent="0.25">
      <c r="A172" s="18" t="s">
        <v>467</v>
      </c>
      <c r="B172" s="19">
        <v>1</v>
      </c>
      <c r="C172" s="20">
        <v>1</v>
      </c>
      <c r="D172" s="21">
        <v>43014</v>
      </c>
      <c r="E172" s="22">
        <v>1</v>
      </c>
      <c r="F172" s="22">
        <v>1</v>
      </c>
      <c r="G172" s="22">
        <v>1</v>
      </c>
      <c r="H172" s="23">
        <v>128600.36000000003</v>
      </c>
      <c r="I172" s="23">
        <v>4177259.7200000011</v>
      </c>
      <c r="J172" s="23">
        <v>78064.52</v>
      </c>
      <c r="K172" s="23">
        <v>0</v>
      </c>
      <c r="L172" s="23">
        <v>1676.73</v>
      </c>
      <c r="M172" s="23">
        <v>537166.60000000009</v>
      </c>
      <c r="N172" s="23">
        <v>15754</v>
      </c>
      <c r="O172" s="23">
        <v>0</v>
      </c>
      <c r="P172" s="23">
        <v>0</v>
      </c>
      <c r="Q172" s="23">
        <v>15256.57</v>
      </c>
      <c r="R172" s="23">
        <v>0</v>
      </c>
      <c r="S172" s="23">
        <v>513383.4</v>
      </c>
      <c r="T172" s="24">
        <v>5467161.9000000022</v>
      </c>
      <c r="U172" s="25"/>
      <c r="V172" s="24">
        <v>0</v>
      </c>
      <c r="W172" s="25"/>
      <c r="X172" s="24">
        <v>0</v>
      </c>
      <c r="Y172" s="24">
        <v>5467161.9000000022</v>
      </c>
      <c r="Z172" s="24">
        <v>95898</v>
      </c>
      <c r="AA172" s="24">
        <v>0</v>
      </c>
      <c r="AB172" s="24">
        <v>0</v>
      </c>
      <c r="AC172" s="25"/>
      <c r="AD172" s="23">
        <v>0</v>
      </c>
      <c r="AE172" s="24">
        <v>0</v>
      </c>
      <c r="AF172" s="23">
        <v>422670</v>
      </c>
      <c r="AG172" s="23">
        <v>569239</v>
      </c>
      <c r="AH172" s="23">
        <v>0</v>
      </c>
      <c r="AI172" s="24">
        <v>0</v>
      </c>
      <c r="AJ172" s="23">
        <v>0</v>
      </c>
      <c r="AK172" s="23">
        <v>9404</v>
      </c>
      <c r="AL172" s="24">
        <v>1097211</v>
      </c>
      <c r="AM172" s="25"/>
      <c r="AN172" s="25"/>
      <c r="AO172" s="23">
        <v>0</v>
      </c>
      <c r="AP172" s="24">
        <v>0</v>
      </c>
      <c r="AQ172" s="24">
        <v>1097211</v>
      </c>
      <c r="AR172" s="24">
        <v>6564372.9000000022</v>
      </c>
      <c r="AS172" s="24">
        <v>4100819</v>
      </c>
      <c r="AT172" s="24">
        <v>0</v>
      </c>
      <c r="AU172" s="24">
        <v>4100819</v>
      </c>
      <c r="AV172" s="24">
        <v>0</v>
      </c>
      <c r="AW172" s="22">
        <v>0</v>
      </c>
      <c r="AX172" s="24">
        <v>0</v>
      </c>
      <c r="AY172" s="24">
        <v>0</v>
      </c>
      <c r="BA172" s="23">
        <v>0</v>
      </c>
      <c r="BB172" s="23">
        <v>4014303</v>
      </c>
      <c r="BC172" s="23">
        <v>6254171.1600000011</v>
      </c>
      <c r="BD172" s="24">
        <v>2239868.1600000011</v>
      </c>
      <c r="BE172" s="24">
        <v>2239868.1600000011</v>
      </c>
      <c r="BF172" s="24">
        <v>0</v>
      </c>
      <c r="BG172" s="24">
        <v>0</v>
      </c>
      <c r="BI172" s="23">
        <v>131281.29</v>
      </c>
      <c r="BJ172" s="23">
        <v>4373097</v>
      </c>
      <c r="BK172" s="23">
        <v>105756</v>
      </c>
      <c r="BL172" s="23">
        <v>1903</v>
      </c>
      <c r="BM172" s="23">
        <v>0</v>
      </c>
      <c r="BN172" s="23">
        <v>412654.82</v>
      </c>
      <c r="BO172" s="23">
        <v>8476</v>
      </c>
      <c r="BP172" s="23">
        <v>0</v>
      </c>
      <c r="BQ172" s="23">
        <v>0</v>
      </c>
      <c r="BR172" s="23">
        <v>0</v>
      </c>
      <c r="BS172" s="23">
        <v>0</v>
      </c>
      <c r="BT172" s="23">
        <v>510921</v>
      </c>
      <c r="BU172" s="23">
        <v>5544089.1100000003</v>
      </c>
      <c r="BV172" s="25"/>
      <c r="BW172" s="23">
        <v>0</v>
      </c>
      <c r="BX172" s="25"/>
      <c r="BY172" s="23">
        <v>0</v>
      </c>
      <c r="BZ172" s="24">
        <v>5544089.1100000003</v>
      </c>
      <c r="CB172" s="24">
        <v>100358</v>
      </c>
      <c r="CC172" s="24">
        <v>0</v>
      </c>
      <c r="CD172" s="24">
        <v>0</v>
      </c>
      <c r="CE172" s="25"/>
      <c r="CF172" s="24">
        <v>0</v>
      </c>
      <c r="CG172" s="24">
        <v>0</v>
      </c>
      <c r="CH172" s="24">
        <v>437921</v>
      </c>
      <c r="CI172" s="24">
        <v>619509.74</v>
      </c>
      <c r="CJ172" s="24">
        <v>15728.617499999998</v>
      </c>
      <c r="CK172" s="24">
        <v>0</v>
      </c>
      <c r="CL172" s="24">
        <v>0</v>
      </c>
      <c r="CM172" s="24">
        <v>1050</v>
      </c>
      <c r="CN172" s="24">
        <v>1174567.3574999999</v>
      </c>
      <c r="CO172" s="25"/>
      <c r="CP172" s="25"/>
      <c r="CQ172" s="24">
        <v>0</v>
      </c>
      <c r="CR172" s="24">
        <v>0</v>
      </c>
      <c r="CS172" s="24">
        <v>1174567.3574999999</v>
      </c>
      <c r="CT172" s="24">
        <v>6718656.4675000003</v>
      </c>
      <c r="CU172" s="24">
        <v>4343664</v>
      </c>
      <c r="CV172" s="24">
        <v>0</v>
      </c>
      <c r="CW172" s="24">
        <v>4343664</v>
      </c>
      <c r="CX172" s="24">
        <v>0</v>
      </c>
      <c r="CY172" s="22">
        <v>0</v>
      </c>
      <c r="CZ172" s="24">
        <v>0</v>
      </c>
      <c r="DA172" s="24">
        <v>0</v>
      </c>
      <c r="DB172" s="29" t="s">
        <v>467</v>
      </c>
      <c r="DC172" t="s">
        <v>468</v>
      </c>
      <c r="DD172" s="20">
        <v>0</v>
      </c>
      <c r="DE172" s="20"/>
      <c r="DF172" s="30">
        <v>1</v>
      </c>
      <c r="DG172" s="31"/>
    </row>
    <row r="173" spans="1:111" s="26" customFormat="1" x14ac:dyDescent="0.25">
      <c r="A173" s="18" t="s">
        <v>469</v>
      </c>
      <c r="B173" s="19">
        <v>1</v>
      </c>
      <c r="C173" s="20">
        <v>1</v>
      </c>
      <c r="D173" s="21">
        <v>43032</v>
      </c>
      <c r="E173" s="22">
        <v>1</v>
      </c>
      <c r="F173" s="22">
        <v>1</v>
      </c>
      <c r="G173" s="22">
        <v>1</v>
      </c>
      <c r="H173" s="23">
        <v>2106047.91</v>
      </c>
      <c r="I173" s="23">
        <v>45171334.470000006</v>
      </c>
      <c r="J173" s="23">
        <v>975823.67999999993</v>
      </c>
      <c r="K173" s="23">
        <v>0</v>
      </c>
      <c r="L173" s="23">
        <v>1014713.0900000001</v>
      </c>
      <c r="M173" s="23">
        <v>2298644.7000000002</v>
      </c>
      <c r="N173" s="23">
        <v>334599.03999999998</v>
      </c>
      <c r="O173" s="23">
        <v>0</v>
      </c>
      <c r="P173" s="23">
        <v>0</v>
      </c>
      <c r="Q173" s="23">
        <v>0</v>
      </c>
      <c r="R173" s="23">
        <v>0</v>
      </c>
      <c r="S173" s="23">
        <v>3997974.23</v>
      </c>
      <c r="T173" s="24">
        <v>55899137.120000012</v>
      </c>
      <c r="U173" s="25"/>
      <c r="V173" s="24">
        <v>0</v>
      </c>
      <c r="W173" s="25"/>
      <c r="X173" s="24">
        <v>0</v>
      </c>
      <c r="Y173" s="24">
        <v>55899137.120000012</v>
      </c>
      <c r="Z173" s="24">
        <v>230445</v>
      </c>
      <c r="AA173" s="24">
        <v>0</v>
      </c>
      <c r="AB173" s="24">
        <v>0</v>
      </c>
      <c r="AC173" s="25"/>
      <c r="AD173" s="23">
        <v>0</v>
      </c>
      <c r="AE173" s="24">
        <v>3180303</v>
      </c>
      <c r="AF173" s="23">
        <v>2398589</v>
      </c>
      <c r="AG173" s="23">
        <v>6837848</v>
      </c>
      <c r="AH173" s="23">
        <v>1829323</v>
      </c>
      <c r="AI173" s="24">
        <v>0</v>
      </c>
      <c r="AJ173" s="23">
        <v>0</v>
      </c>
      <c r="AK173" s="23">
        <v>7160366</v>
      </c>
      <c r="AL173" s="24">
        <v>21636874</v>
      </c>
      <c r="AM173" s="25"/>
      <c r="AN173" s="25"/>
      <c r="AO173" s="23">
        <v>1032871.2988071435</v>
      </c>
      <c r="AP173" s="24">
        <v>1032871.2988071435</v>
      </c>
      <c r="AQ173" s="24">
        <v>20604002.701192856</v>
      </c>
      <c r="AR173" s="24">
        <v>76503139.821192861</v>
      </c>
      <c r="AS173" s="24">
        <v>56072644</v>
      </c>
      <c r="AT173" s="24">
        <v>0</v>
      </c>
      <c r="AU173" s="24">
        <v>56072644</v>
      </c>
      <c r="AV173" s="24">
        <v>0</v>
      </c>
      <c r="AW173" s="22">
        <v>0</v>
      </c>
      <c r="AX173" s="24">
        <v>0</v>
      </c>
      <c r="AY173" s="24">
        <v>0</v>
      </c>
      <c r="BA173" s="23">
        <v>0</v>
      </c>
      <c r="BB173" s="23">
        <v>55409405</v>
      </c>
      <c r="BC173" s="23">
        <v>72749156.467790246</v>
      </c>
      <c r="BD173" s="24">
        <v>17339751.467790246</v>
      </c>
      <c r="BE173" s="24">
        <v>17339751.467790246</v>
      </c>
      <c r="BF173" s="24">
        <v>0</v>
      </c>
      <c r="BG173" s="24">
        <v>0</v>
      </c>
      <c r="BI173" s="23">
        <v>2313324</v>
      </c>
      <c r="BJ173" s="23">
        <v>46555921</v>
      </c>
      <c r="BK173" s="23">
        <v>1060651</v>
      </c>
      <c r="BL173" s="23">
        <v>0</v>
      </c>
      <c r="BM173" s="23">
        <v>1112191</v>
      </c>
      <c r="BN173" s="23">
        <v>2086814</v>
      </c>
      <c r="BO173" s="23">
        <v>235312</v>
      </c>
      <c r="BP173" s="23">
        <v>0</v>
      </c>
      <c r="BQ173" s="23">
        <v>0</v>
      </c>
      <c r="BR173" s="23">
        <v>0</v>
      </c>
      <c r="BS173" s="23">
        <v>0</v>
      </c>
      <c r="BT173" s="23">
        <v>4257892</v>
      </c>
      <c r="BU173" s="23">
        <v>57622105</v>
      </c>
      <c r="BV173" s="25"/>
      <c r="BW173" s="23">
        <v>0</v>
      </c>
      <c r="BX173" s="25"/>
      <c r="BY173" s="23">
        <v>0</v>
      </c>
      <c r="BZ173" s="24">
        <v>57622105</v>
      </c>
      <c r="CB173" s="24">
        <v>261115</v>
      </c>
      <c r="CC173" s="24">
        <v>0</v>
      </c>
      <c r="CD173" s="24">
        <v>0</v>
      </c>
      <c r="CE173" s="25"/>
      <c r="CF173" s="24">
        <v>0</v>
      </c>
      <c r="CG173" s="24">
        <v>3232833</v>
      </c>
      <c r="CH173" s="24">
        <v>2451617</v>
      </c>
      <c r="CI173" s="24">
        <v>8150647</v>
      </c>
      <c r="CJ173" s="24">
        <v>1829323</v>
      </c>
      <c r="CK173" s="24">
        <v>0</v>
      </c>
      <c r="CL173" s="24">
        <v>0</v>
      </c>
      <c r="CM173" s="24">
        <v>7825203</v>
      </c>
      <c r="CN173" s="24">
        <v>23750738</v>
      </c>
      <c r="CO173" s="25"/>
      <c r="CP173" s="25"/>
      <c r="CQ173" s="24">
        <v>401762.20112265839</v>
      </c>
      <c r="CR173" s="24">
        <v>401762.20112265839</v>
      </c>
      <c r="CS173" s="24">
        <v>23348975.79887734</v>
      </c>
      <c r="CT173" s="24">
        <v>80971080.798877344</v>
      </c>
      <c r="CU173" s="24">
        <v>57045139</v>
      </c>
      <c r="CV173" s="24">
        <v>0</v>
      </c>
      <c r="CW173" s="24">
        <v>57045139</v>
      </c>
      <c r="CX173" s="24">
        <v>0</v>
      </c>
      <c r="CY173" s="22">
        <v>0</v>
      </c>
      <c r="CZ173" s="24">
        <v>0</v>
      </c>
      <c r="DA173" s="24">
        <v>0</v>
      </c>
      <c r="DB173" s="29" t="s">
        <v>469</v>
      </c>
      <c r="DC173" t="s">
        <v>470</v>
      </c>
      <c r="DD173" s="20">
        <v>0</v>
      </c>
      <c r="DE173" s="20"/>
      <c r="DF173" s="30">
        <v>1</v>
      </c>
      <c r="DG173" s="31"/>
    </row>
    <row r="174" spans="1:111" s="26" customFormat="1" x14ac:dyDescent="0.25">
      <c r="A174" s="18" t="s">
        <v>471</v>
      </c>
      <c r="B174" s="19">
        <v>1</v>
      </c>
      <c r="C174" s="20">
        <v>1</v>
      </c>
      <c r="D174" s="21">
        <v>43038</v>
      </c>
      <c r="E174" s="22">
        <v>1</v>
      </c>
      <c r="F174" s="22">
        <v>1</v>
      </c>
      <c r="G174" s="22">
        <v>1</v>
      </c>
      <c r="H174" s="23">
        <v>1486402.0299999998</v>
      </c>
      <c r="I174" s="23">
        <v>33686378.839999996</v>
      </c>
      <c r="J174" s="23">
        <v>596772.75999999989</v>
      </c>
      <c r="K174" s="23">
        <v>0</v>
      </c>
      <c r="L174" s="23">
        <v>692223.85</v>
      </c>
      <c r="M174" s="23">
        <v>2925667.4899999998</v>
      </c>
      <c r="N174" s="23">
        <v>266197</v>
      </c>
      <c r="O174" s="23">
        <v>0</v>
      </c>
      <c r="P174" s="23">
        <v>0</v>
      </c>
      <c r="Q174" s="23">
        <v>0</v>
      </c>
      <c r="R174" s="23">
        <v>0</v>
      </c>
      <c r="S174" s="23">
        <v>3263671.62</v>
      </c>
      <c r="T174" s="24">
        <v>42917313.589999996</v>
      </c>
      <c r="U174" s="25"/>
      <c r="V174" s="24">
        <v>0</v>
      </c>
      <c r="W174" s="25"/>
      <c r="X174" s="24">
        <v>0</v>
      </c>
      <c r="Y174" s="24">
        <v>42917313.589999996</v>
      </c>
      <c r="Z174" s="24">
        <v>475570</v>
      </c>
      <c r="AA174" s="24">
        <v>0</v>
      </c>
      <c r="AB174" s="24">
        <v>0</v>
      </c>
      <c r="AC174" s="25"/>
      <c r="AD174" s="23">
        <v>0</v>
      </c>
      <c r="AE174" s="24">
        <v>431300</v>
      </c>
      <c r="AF174" s="23">
        <v>1358613</v>
      </c>
      <c r="AG174" s="23">
        <v>3933807</v>
      </c>
      <c r="AH174" s="23">
        <v>0</v>
      </c>
      <c r="AI174" s="24">
        <v>0</v>
      </c>
      <c r="AJ174" s="23">
        <v>0</v>
      </c>
      <c r="AK174" s="23">
        <v>291793</v>
      </c>
      <c r="AL174" s="24">
        <v>6491083</v>
      </c>
      <c r="AM174" s="25"/>
      <c r="AN174" s="25"/>
      <c r="AO174" s="23">
        <v>2680.7033102323412</v>
      </c>
      <c r="AP174" s="24">
        <v>2680.7033102323412</v>
      </c>
      <c r="AQ174" s="24">
        <v>6488402.2966897674</v>
      </c>
      <c r="AR174" s="24">
        <v>49405715.886689767</v>
      </c>
      <c r="AS174" s="24">
        <v>46718774</v>
      </c>
      <c r="AT174" s="24">
        <v>0</v>
      </c>
      <c r="AU174" s="24">
        <v>46718774</v>
      </c>
      <c r="AV174" s="24">
        <v>0</v>
      </c>
      <c r="AW174" s="22">
        <v>0</v>
      </c>
      <c r="AX174" s="24">
        <v>0</v>
      </c>
      <c r="AY174" s="24">
        <v>0</v>
      </c>
      <c r="BA174" s="23">
        <v>0</v>
      </c>
      <c r="BB174" s="23">
        <v>46181732</v>
      </c>
      <c r="BC174" s="23">
        <v>47641877.820000015</v>
      </c>
      <c r="BD174" s="24">
        <v>1460145.8200000152</v>
      </c>
      <c r="BE174" s="24">
        <v>1460145.8200000152</v>
      </c>
      <c r="BF174" s="24">
        <v>0</v>
      </c>
      <c r="BG174" s="24">
        <v>0</v>
      </c>
      <c r="BI174" s="23">
        <v>1743752</v>
      </c>
      <c r="BJ174" s="23">
        <v>35710772</v>
      </c>
      <c r="BK174" s="23">
        <v>630320</v>
      </c>
      <c r="BL174" s="23">
        <v>0</v>
      </c>
      <c r="BM174" s="23">
        <v>686056</v>
      </c>
      <c r="BN174" s="23">
        <v>3053109</v>
      </c>
      <c r="BO174" s="23">
        <v>400000</v>
      </c>
      <c r="BP174" s="23">
        <v>3527692</v>
      </c>
      <c r="BQ174" s="23">
        <v>153427.65</v>
      </c>
      <c r="BR174" s="23">
        <v>0</v>
      </c>
      <c r="BS174" s="23">
        <v>0</v>
      </c>
      <c r="BT174" s="23">
        <v>2494531</v>
      </c>
      <c r="BU174" s="23">
        <v>48399659.649999999</v>
      </c>
      <c r="BV174" s="25"/>
      <c r="BW174" s="23">
        <v>0</v>
      </c>
      <c r="BX174" s="25"/>
      <c r="BY174" s="23">
        <v>0</v>
      </c>
      <c r="BZ174" s="24">
        <v>48399659.649999999</v>
      </c>
      <c r="CB174" s="24">
        <v>501410</v>
      </c>
      <c r="CC174" s="24">
        <v>0</v>
      </c>
      <c r="CD174" s="24">
        <v>0</v>
      </c>
      <c r="CE174" s="25"/>
      <c r="CF174" s="24">
        <v>216034</v>
      </c>
      <c r="CG174" s="24">
        <v>300346</v>
      </c>
      <c r="CH174" s="24">
        <v>1359000</v>
      </c>
      <c r="CI174" s="24">
        <v>4960543</v>
      </c>
      <c r="CJ174" s="24">
        <v>0</v>
      </c>
      <c r="CK174" s="24">
        <v>0</v>
      </c>
      <c r="CL174" s="24">
        <v>0</v>
      </c>
      <c r="CM174" s="24">
        <v>300445</v>
      </c>
      <c r="CN174" s="24">
        <v>7637778</v>
      </c>
      <c r="CO174" s="25"/>
      <c r="CP174" s="25"/>
      <c r="CQ174" s="24">
        <v>6824.2487713672972</v>
      </c>
      <c r="CR174" s="24">
        <v>6824.2487713672972</v>
      </c>
      <c r="CS174" s="24">
        <v>7630953.7512286324</v>
      </c>
      <c r="CT174" s="24">
        <v>56030613.401228629</v>
      </c>
      <c r="CU174" s="24">
        <v>48181620</v>
      </c>
      <c r="CV174" s="24">
        <v>0</v>
      </c>
      <c r="CW174" s="24">
        <v>48181620</v>
      </c>
      <c r="CX174" s="24">
        <v>0</v>
      </c>
      <c r="CY174" s="22">
        <v>0</v>
      </c>
      <c r="CZ174" s="24">
        <v>0</v>
      </c>
      <c r="DA174" s="24">
        <v>0</v>
      </c>
      <c r="DB174" s="29" t="s">
        <v>471</v>
      </c>
      <c r="DC174" t="s">
        <v>472</v>
      </c>
      <c r="DD174" s="20">
        <v>0</v>
      </c>
      <c r="DE174" s="20"/>
      <c r="DF174" s="30">
        <v>1</v>
      </c>
      <c r="DG174" s="31"/>
    </row>
    <row r="175" spans="1:111" s="26" customFormat="1" x14ac:dyDescent="0.25">
      <c r="A175" s="18" t="s">
        <v>473</v>
      </c>
      <c r="B175" s="19">
        <v>1</v>
      </c>
      <c r="C175" s="20">
        <v>1</v>
      </c>
      <c r="D175" s="21">
        <v>43025</v>
      </c>
      <c r="E175" s="22">
        <v>1</v>
      </c>
      <c r="F175" s="22">
        <v>1</v>
      </c>
      <c r="G175" s="22">
        <v>1</v>
      </c>
      <c r="H175" s="23">
        <v>995293</v>
      </c>
      <c r="I175" s="23">
        <v>15387372</v>
      </c>
      <c r="J175" s="23">
        <v>310158</v>
      </c>
      <c r="K175" s="23">
        <v>0</v>
      </c>
      <c r="L175" s="23">
        <v>641546</v>
      </c>
      <c r="M175" s="23">
        <v>766832</v>
      </c>
      <c r="N175" s="23">
        <v>34910</v>
      </c>
      <c r="O175" s="23">
        <v>15911</v>
      </c>
      <c r="P175" s="23">
        <v>0</v>
      </c>
      <c r="Q175" s="23">
        <v>0</v>
      </c>
      <c r="R175" s="23">
        <v>0</v>
      </c>
      <c r="S175" s="23">
        <v>1009692</v>
      </c>
      <c r="T175" s="24">
        <v>19161714</v>
      </c>
      <c r="U175" s="25"/>
      <c r="V175" s="24">
        <v>0</v>
      </c>
      <c r="W175" s="25"/>
      <c r="X175" s="24">
        <v>0</v>
      </c>
      <c r="Y175" s="24">
        <v>19161714</v>
      </c>
      <c r="Z175" s="24">
        <v>183763</v>
      </c>
      <c r="AA175" s="24">
        <v>0</v>
      </c>
      <c r="AB175" s="24">
        <v>0</v>
      </c>
      <c r="AC175" s="25"/>
      <c r="AD175" s="23">
        <v>50000</v>
      </c>
      <c r="AE175" s="24">
        <v>2041063</v>
      </c>
      <c r="AF175" s="23">
        <v>459533.67</v>
      </c>
      <c r="AG175" s="23">
        <v>3052147.1799999997</v>
      </c>
      <c r="AH175" s="23">
        <v>924386.94000000006</v>
      </c>
      <c r="AI175" s="24">
        <v>0</v>
      </c>
      <c r="AJ175" s="23">
        <v>0</v>
      </c>
      <c r="AK175" s="23">
        <v>1276577</v>
      </c>
      <c r="AL175" s="24">
        <v>7987470.79</v>
      </c>
      <c r="AM175" s="25"/>
      <c r="AN175" s="25"/>
      <c r="AO175" s="23">
        <v>95972.514024516524</v>
      </c>
      <c r="AP175" s="24">
        <v>95972.514024516524</v>
      </c>
      <c r="AQ175" s="24">
        <v>7891498.2759754835</v>
      </c>
      <c r="AR175" s="24">
        <v>27053212.275975484</v>
      </c>
      <c r="AS175" s="24">
        <v>18581298</v>
      </c>
      <c r="AT175" s="24">
        <v>0</v>
      </c>
      <c r="AU175" s="24">
        <v>18581298</v>
      </c>
      <c r="AV175" s="24">
        <v>0</v>
      </c>
      <c r="AW175" s="22">
        <v>0</v>
      </c>
      <c r="AX175" s="24">
        <v>0</v>
      </c>
      <c r="AY175" s="24">
        <v>0</v>
      </c>
      <c r="BA175" s="23">
        <v>43454</v>
      </c>
      <c r="BB175" s="23">
        <v>18804296</v>
      </c>
      <c r="BC175" s="23">
        <v>26099807.434072621</v>
      </c>
      <c r="BD175" s="24">
        <v>7295511.4340726212</v>
      </c>
      <c r="BE175" s="24">
        <v>7252057.4340726212</v>
      </c>
      <c r="BF175" s="24">
        <v>0</v>
      </c>
      <c r="BG175" s="24">
        <v>0</v>
      </c>
      <c r="BI175" s="23">
        <v>801026</v>
      </c>
      <c r="BJ175" s="23">
        <v>16066463</v>
      </c>
      <c r="BK175" s="23">
        <v>306035</v>
      </c>
      <c r="BL175" s="23">
        <v>0</v>
      </c>
      <c r="BM175" s="23">
        <v>472162</v>
      </c>
      <c r="BN175" s="23">
        <v>455231</v>
      </c>
      <c r="BO175" s="23">
        <v>107840</v>
      </c>
      <c r="BP175" s="23">
        <v>15928</v>
      </c>
      <c r="BQ175" s="23">
        <v>0</v>
      </c>
      <c r="BR175" s="23">
        <v>0</v>
      </c>
      <c r="BS175" s="23">
        <v>0</v>
      </c>
      <c r="BT175" s="23">
        <v>1172698</v>
      </c>
      <c r="BU175" s="23">
        <v>19397383</v>
      </c>
      <c r="BV175" s="25"/>
      <c r="BW175" s="23">
        <v>0</v>
      </c>
      <c r="BX175" s="25"/>
      <c r="BY175" s="23">
        <v>0</v>
      </c>
      <c r="BZ175" s="24">
        <v>19397383</v>
      </c>
      <c r="CB175" s="24">
        <v>205961.55</v>
      </c>
      <c r="CC175" s="24">
        <v>0</v>
      </c>
      <c r="CD175" s="24">
        <v>0</v>
      </c>
      <c r="CE175" s="25"/>
      <c r="CF175" s="24">
        <v>50000</v>
      </c>
      <c r="CG175" s="24">
        <v>2049341</v>
      </c>
      <c r="CH175" s="24">
        <v>465994.33</v>
      </c>
      <c r="CI175" s="24">
        <v>3630663.2499999995</v>
      </c>
      <c r="CJ175" s="24">
        <v>1101373.98</v>
      </c>
      <c r="CK175" s="24">
        <v>0</v>
      </c>
      <c r="CL175" s="24">
        <v>0</v>
      </c>
      <c r="CM175" s="24">
        <v>1310836</v>
      </c>
      <c r="CN175" s="24">
        <v>8814170.1099999994</v>
      </c>
      <c r="CO175" s="25"/>
      <c r="CP175" s="25"/>
      <c r="CQ175" s="24">
        <v>72746.978461168648</v>
      </c>
      <c r="CR175" s="24">
        <v>72746.978461168648</v>
      </c>
      <c r="CS175" s="24">
        <v>8741423.1315388307</v>
      </c>
      <c r="CT175" s="24">
        <v>28138806.131538831</v>
      </c>
      <c r="CU175" s="24">
        <v>18264031</v>
      </c>
      <c r="CV175" s="24">
        <v>0</v>
      </c>
      <c r="CW175" s="24">
        <v>18264031</v>
      </c>
      <c r="CX175" s="24">
        <v>0</v>
      </c>
      <c r="CY175" s="22">
        <v>0</v>
      </c>
      <c r="CZ175" s="24">
        <v>0</v>
      </c>
      <c r="DA175" s="24">
        <v>0</v>
      </c>
      <c r="DB175" s="29" t="s">
        <v>473</v>
      </c>
      <c r="DC175" t="s">
        <v>474</v>
      </c>
      <c r="DD175" s="20">
        <v>0</v>
      </c>
      <c r="DE175" s="20"/>
      <c r="DF175" s="30">
        <v>1</v>
      </c>
      <c r="DG175" s="31"/>
    </row>
    <row r="176" spans="1:111" s="26" customFormat="1" x14ac:dyDescent="0.25">
      <c r="A176" s="18" t="s">
        <v>475</v>
      </c>
      <c r="B176" s="19">
        <v>1</v>
      </c>
      <c r="C176" s="20">
        <v>1</v>
      </c>
      <c r="D176" s="21">
        <v>43033</v>
      </c>
      <c r="E176" s="22">
        <v>1</v>
      </c>
      <c r="F176" s="22">
        <v>1</v>
      </c>
      <c r="G176" s="22">
        <v>1</v>
      </c>
      <c r="H176" s="23">
        <v>150487.07</v>
      </c>
      <c r="I176" s="23">
        <v>4671974.080000001</v>
      </c>
      <c r="J176" s="23">
        <v>87410.62</v>
      </c>
      <c r="K176" s="23">
        <v>0</v>
      </c>
      <c r="L176" s="23">
        <v>6474.59</v>
      </c>
      <c r="M176" s="23">
        <v>605743.30999999994</v>
      </c>
      <c r="N176" s="23">
        <v>20373.759999999998</v>
      </c>
      <c r="O176" s="23">
        <v>0</v>
      </c>
      <c r="P176" s="23">
        <v>0</v>
      </c>
      <c r="Q176" s="23">
        <v>775.06</v>
      </c>
      <c r="R176" s="23">
        <v>0</v>
      </c>
      <c r="S176" s="23">
        <v>691249.66</v>
      </c>
      <c r="T176" s="24">
        <v>6234488.1500000004</v>
      </c>
      <c r="U176" s="25"/>
      <c r="V176" s="24">
        <v>0</v>
      </c>
      <c r="W176" s="25"/>
      <c r="X176" s="24">
        <v>0</v>
      </c>
      <c r="Y176" s="24">
        <v>6234488.1500000004</v>
      </c>
      <c r="Z176" s="24">
        <v>96925.5</v>
      </c>
      <c r="AA176" s="24">
        <v>0</v>
      </c>
      <c r="AB176" s="24">
        <v>0</v>
      </c>
      <c r="AC176" s="25"/>
      <c r="AD176" s="23">
        <v>0</v>
      </c>
      <c r="AE176" s="24">
        <v>0</v>
      </c>
      <c r="AF176" s="23">
        <v>421927</v>
      </c>
      <c r="AG176" s="23">
        <v>1282990.25</v>
      </c>
      <c r="AH176" s="23">
        <v>0</v>
      </c>
      <c r="AI176" s="24">
        <v>0</v>
      </c>
      <c r="AJ176" s="23">
        <v>0</v>
      </c>
      <c r="AK176" s="23">
        <v>0</v>
      </c>
      <c r="AL176" s="24">
        <v>1801842.75</v>
      </c>
      <c r="AM176" s="25"/>
      <c r="AN176" s="25"/>
      <c r="AO176" s="23">
        <v>0</v>
      </c>
      <c r="AP176" s="24">
        <v>0</v>
      </c>
      <c r="AQ176" s="24">
        <v>1801842.75</v>
      </c>
      <c r="AR176" s="24">
        <v>8036330.9000000004</v>
      </c>
      <c r="AS176" s="24">
        <v>4559488</v>
      </c>
      <c r="AT176" s="24">
        <v>0</v>
      </c>
      <c r="AU176" s="24">
        <v>4559488</v>
      </c>
      <c r="AV176" s="24">
        <v>0</v>
      </c>
      <c r="AW176" s="22">
        <v>0</v>
      </c>
      <c r="AX176" s="24">
        <v>0</v>
      </c>
      <c r="AY176" s="24">
        <v>0</v>
      </c>
      <c r="BA176" s="23">
        <v>0</v>
      </c>
      <c r="BB176" s="23">
        <v>4686149</v>
      </c>
      <c r="BC176" s="23">
        <v>7365892.1599999992</v>
      </c>
      <c r="BD176" s="24">
        <v>2679743.1599999992</v>
      </c>
      <c r="BE176" s="24">
        <v>2679743.1599999992</v>
      </c>
      <c r="BF176" s="24">
        <v>0</v>
      </c>
      <c r="BG176" s="24">
        <v>0</v>
      </c>
      <c r="BI176" s="23">
        <v>151793.04999999999</v>
      </c>
      <c r="BJ176" s="23">
        <v>4843498.76</v>
      </c>
      <c r="BK176" s="23">
        <v>92722.880000000005</v>
      </c>
      <c r="BL176" s="23">
        <v>9000</v>
      </c>
      <c r="BM176" s="23">
        <v>0</v>
      </c>
      <c r="BN176" s="23">
        <v>623187.07999999996</v>
      </c>
      <c r="BO176" s="23">
        <v>7500</v>
      </c>
      <c r="BP176" s="23">
        <v>0</v>
      </c>
      <c r="BQ176" s="23">
        <v>0</v>
      </c>
      <c r="BR176" s="23">
        <v>16950</v>
      </c>
      <c r="BS176" s="23">
        <v>0</v>
      </c>
      <c r="BT176" s="23">
        <v>666631.74</v>
      </c>
      <c r="BU176" s="23">
        <v>6411283.5099999998</v>
      </c>
      <c r="BV176" s="25"/>
      <c r="BW176" s="23">
        <v>0</v>
      </c>
      <c r="BX176" s="25"/>
      <c r="BY176" s="23">
        <v>0</v>
      </c>
      <c r="BZ176" s="24">
        <v>6411283.5099999998</v>
      </c>
      <c r="CB176" s="24">
        <v>114005.1</v>
      </c>
      <c r="CC176" s="24">
        <v>0</v>
      </c>
      <c r="CD176" s="24">
        <v>0</v>
      </c>
      <c r="CE176" s="25"/>
      <c r="CF176" s="24">
        <v>0</v>
      </c>
      <c r="CG176" s="24">
        <v>0</v>
      </c>
      <c r="CH176" s="24">
        <v>437341</v>
      </c>
      <c r="CI176" s="24">
        <v>1350112</v>
      </c>
      <c r="CJ176" s="24">
        <v>25424.85</v>
      </c>
      <c r="CK176" s="24">
        <v>0</v>
      </c>
      <c r="CL176" s="24">
        <v>0</v>
      </c>
      <c r="CM176" s="24">
        <v>0</v>
      </c>
      <c r="CN176" s="24">
        <v>1926882.9500000002</v>
      </c>
      <c r="CO176" s="25"/>
      <c r="CP176" s="25"/>
      <c r="CQ176" s="24">
        <v>0</v>
      </c>
      <c r="CR176" s="24">
        <v>0</v>
      </c>
      <c r="CS176" s="24">
        <v>1926882.9500000002</v>
      </c>
      <c r="CT176" s="24">
        <v>8338166.46</v>
      </c>
      <c r="CU176" s="24">
        <v>4330976</v>
      </c>
      <c r="CV176" s="24">
        <v>0</v>
      </c>
      <c r="CW176" s="24">
        <v>4330976</v>
      </c>
      <c r="CX176" s="24">
        <v>0</v>
      </c>
      <c r="CY176" s="22">
        <v>0</v>
      </c>
      <c r="CZ176" s="24">
        <v>0</v>
      </c>
      <c r="DA176" s="24">
        <v>0</v>
      </c>
      <c r="DB176" s="29" t="s">
        <v>475</v>
      </c>
      <c r="DC176" t="s">
        <v>476</v>
      </c>
      <c r="DD176" s="20">
        <v>0</v>
      </c>
      <c r="DE176" s="20"/>
      <c r="DF176" s="30">
        <v>1</v>
      </c>
      <c r="DG176" s="31"/>
    </row>
    <row r="177" spans="1:111" s="26" customFormat="1" x14ac:dyDescent="0.25">
      <c r="A177" s="18" t="s">
        <v>477</v>
      </c>
      <c r="B177" s="19">
        <v>1</v>
      </c>
      <c r="C177" s="20">
        <v>1</v>
      </c>
      <c r="D177" s="21">
        <v>43038</v>
      </c>
      <c r="E177" s="22">
        <v>0.99838380986348374</v>
      </c>
      <c r="F177" s="22">
        <v>1</v>
      </c>
      <c r="G177" s="22">
        <v>1</v>
      </c>
      <c r="H177" s="23">
        <v>877203.66705851257</v>
      </c>
      <c r="I177" s="23">
        <v>12211157.020000003</v>
      </c>
      <c r="J177" s="23">
        <v>239166.25999999998</v>
      </c>
      <c r="K177" s="23">
        <v>71746.310000000012</v>
      </c>
      <c r="L177" s="23">
        <v>255296.97</v>
      </c>
      <c r="M177" s="23">
        <v>1378204.1043264696</v>
      </c>
      <c r="N177" s="23">
        <v>153828.01222385027</v>
      </c>
      <c r="O177" s="23">
        <v>0</v>
      </c>
      <c r="P177" s="23">
        <v>0</v>
      </c>
      <c r="Q177" s="23">
        <v>0</v>
      </c>
      <c r="R177" s="23">
        <v>0</v>
      </c>
      <c r="S177" s="23">
        <v>1042211.28</v>
      </c>
      <c r="T177" s="24">
        <v>16228813.623608837</v>
      </c>
      <c r="U177" s="25"/>
      <c r="V177" s="24">
        <v>0</v>
      </c>
      <c r="W177" s="25"/>
      <c r="X177" s="24">
        <v>0</v>
      </c>
      <c r="Y177" s="24">
        <v>16228813.623608837</v>
      </c>
      <c r="Z177" s="24">
        <v>356949</v>
      </c>
      <c r="AA177" s="24">
        <v>0</v>
      </c>
      <c r="AB177" s="24">
        <v>0</v>
      </c>
      <c r="AC177" s="25"/>
      <c r="AD177" s="23">
        <v>0</v>
      </c>
      <c r="AE177" s="24">
        <v>17457</v>
      </c>
      <c r="AF177" s="23">
        <v>607639.34951054305</v>
      </c>
      <c r="AG177" s="23">
        <v>2624453.5177557594</v>
      </c>
      <c r="AH177" s="23">
        <v>0</v>
      </c>
      <c r="AI177" s="24">
        <v>0</v>
      </c>
      <c r="AJ177" s="23">
        <v>0</v>
      </c>
      <c r="AK177" s="23">
        <v>513910</v>
      </c>
      <c r="AL177" s="24">
        <v>4120408.8672663025</v>
      </c>
      <c r="AM177" s="25"/>
      <c r="AN177" s="25"/>
      <c r="AO177" s="23">
        <v>60343.913054532662</v>
      </c>
      <c r="AP177" s="24">
        <v>60343.913054532662</v>
      </c>
      <c r="AQ177" s="24">
        <v>4060064.9542117696</v>
      </c>
      <c r="AR177" s="24">
        <v>20288878.577820607</v>
      </c>
      <c r="AS177" s="24">
        <v>14083056</v>
      </c>
      <c r="AT177" s="24">
        <v>0</v>
      </c>
      <c r="AU177" s="24">
        <v>14083056</v>
      </c>
      <c r="AV177" s="24">
        <v>0</v>
      </c>
      <c r="AW177" s="22">
        <v>0</v>
      </c>
      <c r="AX177" s="24">
        <v>0</v>
      </c>
      <c r="AY177" s="24">
        <v>0</v>
      </c>
      <c r="BA177" s="23">
        <v>0</v>
      </c>
      <c r="BB177" s="23">
        <v>13850824</v>
      </c>
      <c r="BC177" s="23">
        <v>18945690.803306408</v>
      </c>
      <c r="BD177" s="24">
        <v>5094866.8033064082</v>
      </c>
      <c r="BE177" s="24">
        <v>5094866.8033064082</v>
      </c>
      <c r="BF177" s="24">
        <v>0</v>
      </c>
      <c r="BG177" s="24">
        <v>0</v>
      </c>
      <c r="BI177" s="23">
        <v>1021315.14</v>
      </c>
      <c r="BJ177" s="23">
        <v>12586986.839999998</v>
      </c>
      <c r="BK177" s="23">
        <v>250684.84</v>
      </c>
      <c r="BL177" s="23">
        <v>0</v>
      </c>
      <c r="BM177" s="23">
        <v>306338.3</v>
      </c>
      <c r="BN177" s="23">
        <v>1434191.88</v>
      </c>
      <c r="BO177" s="23">
        <v>75000</v>
      </c>
      <c r="BP177" s="23">
        <v>0</v>
      </c>
      <c r="BQ177" s="23">
        <v>0</v>
      </c>
      <c r="BR177" s="23">
        <v>0</v>
      </c>
      <c r="BS177" s="23">
        <v>0</v>
      </c>
      <c r="BT177" s="23">
        <v>1096892</v>
      </c>
      <c r="BU177" s="23">
        <v>16771409</v>
      </c>
      <c r="BV177" s="25"/>
      <c r="BW177" s="23">
        <v>0</v>
      </c>
      <c r="BX177" s="25"/>
      <c r="BY177" s="23">
        <v>0</v>
      </c>
      <c r="BZ177" s="24">
        <v>16771409</v>
      </c>
      <c r="CB177" s="24">
        <v>124973</v>
      </c>
      <c r="CC177" s="24">
        <v>0</v>
      </c>
      <c r="CD177" s="24">
        <v>0</v>
      </c>
      <c r="CE177" s="25"/>
      <c r="CF177" s="24">
        <v>0</v>
      </c>
      <c r="CG177" s="24">
        <v>5382</v>
      </c>
      <c r="CH177" s="24">
        <v>649767</v>
      </c>
      <c r="CI177" s="24">
        <v>2654272</v>
      </c>
      <c r="CJ177" s="24">
        <v>190544.41747074778</v>
      </c>
      <c r="CK177" s="24">
        <v>0</v>
      </c>
      <c r="CL177" s="24">
        <v>0</v>
      </c>
      <c r="CM177" s="24">
        <v>714555</v>
      </c>
      <c r="CN177" s="24">
        <v>4339493.4174707476</v>
      </c>
      <c r="CO177" s="25"/>
      <c r="CP177" s="25"/>
      <c r="CQ177" s="24">
        <v>101727.26916801171</v>
      </c>
      <c r="CR177" s="24">
        <v>101727.26916801171</v>
      </c>
      <c r="CS177" s="24">
        <v>4237766.1483027358</v>
      </c>
      <c r="CT177" s="24">
        <v>21009175.148302734</v>
      </c>
      <c r="CU177" s="24">
        <v>14745073</v>
      </c>
      <c r="CV177" s="24">
        <v>0</v>
      </c>
      <c r="CW177" s="24">
        <v>14745073</v>
      </c>
      <c r="CX177" s="24">
        <v>0</v>
      </c>
      <c r="CY177" s="22">
        <v>0</v>
      </c>
      <c r="CZ177" s="24">
        <v>0</v>
      </c>
      <c r="DA177" s="24">
        <v>0</v>
      </c>
      <c r="DB177" s="29" t="s">
        <v>477</v>
      </c>
      <c r="DC177" t="s">
        <v>478</v>
      </c>
      <c r="DD177" s="20">
        <v>0</v>
      </c>
      <c r="DE177" s="20"/>
      <c r="DF177" s="30">
        <v>1</v>
      </c>
      <c r="DG177" s="31"/>
    </row>
    <row r="178" spans="1:111" s="26" customFormat="1" x14ac:dyDescent="0.25">
      <c r="A178" s="18" t="s">
        <v>479</v>
      </c>
      <c r="B178" s="19">
        <v>1</v>
      </c>
      <c r="C178" s="20">
        <v>1</v>
      </c>
      <c r="D178" s="21">
        <v>42998</v>
      </c>
      <c r="E178" s="22">
        <v>1</v>
      </c>
      <c r="F178" s="22">
        <v>1</v>
      </c>
      <c r="G178" s="22">
        <v>1</v>
      </c>
      <c r="H178" s="23">
        <v>1362462.1300000001</v>
      </c>
      <c r="I178" s="23">
        <v>23471984.580000013</v>
      </c>
      <c r="J178" s="23">
        <v>458249.85</v>
      </c>
      <c r="K178" s="23">
        <v>17595</v>
      </c>
      <c r="L178" s="23">
        <v>709089.48</v>
      </c>
      <c r="M178" s="23">
        <v>2631257.27</v>
      </c>
      <c r="N178" s="23">
        <v>41791.72</v>
      </c>
      <c r="O178" s="23">
        <v>0</v>
      </c>
      <c r="P178" s="23">
        <v>0</v>
      </c>
      <c r="Q178" s="23">
        <v>4899.72</v>
      </c>
      <c r="R178" s="23">
        <v>0</v>
      </c>
      <c r="S178" s="23">
        <v>1365347.26</v>
      </c>
      <c r="T178" s="24">
        <v>30062677.010000013</v>
      </c>
      <c r="U178" s="25"/>
      <c r="V178" s="24">
        <v>0</v>
      </c>
      <c r="W178" s="25"/>
      <c r="X178" s="24">
        <v>0</v>
      </c>
      <c r="Y178" s="24">
        <v>30062677.010000013</v>
      </c>
      <c r="Z178" s="24">
        <v>278991</v>
      </c>
      <c r="AA178" s="24">
        <v>0</v>
      </c>
      <c r="AB178" s="24">
        <v>5038</v>
      </c>
      <c r="AC178" s="25"/>
      <c r="AD178" s="23">
        <v>69145</v>
      </c>
      <c r="AE178" s="24">
        <v>25678</v>
      </c>
      <c r="AF178" s="23">
        <v>843842</v>
      </c>
      <c r="AG178" s="23">
        <v>2899935</v>
      </c>
      <c r="AH178" s="23">
        <v>597914</v>
      </c>
      <c r="AI178" s="24">
        <v>0</v>
      </c>
      <c r="AJ178" s="23">
        <v>0</v>
      </c>
      <c r="AK178" s="23">
        <v>83287</v>
      </c>
      <c r="AL178" s="24">
        <v>4803830</v>
      </c>
      <c r="AM178" s="25"/>
      <c r="AN178" s="25"/>
      <c r="AO178" s="23">
        <v>9345.5953320378958</v>
      </c>
      <c r="AP178" s="24">
        <v>9345.5953320378958</v>
      </c>
      <c r="AQ178" s="24">
        <v>4794484.4046679623</v>
      </c>
      <c r="AR178" s="24">
        <v>34857161.414667979</v>
      </c>
      <c r="AS178" s="24">
        <v>25570549</v>
      </c>
      <c r="AT178" s="24">
        <v>0</v>
      </c>
      <c r="AU178" s="24">
        <v>25570549</v>
      </c>
      <c r="AV178" s="24">
        <v>0</v>
      </c>
      <c r="AW178" s="22">
        <v>0</v>
      </c>
      <c r="AX178" s="24">
        <v>0</v>
      </c>
      <c r="AY178" s="24">
        <v>0</v>
      </c>
      <c r="BA178" s="23">
        <v>4144.84</v>
      </c>
      <c r="BB178" s="23">
        <v>26442561</v>
      </c>
      <c r="BC178" s="23">
        <v>33517424.677604869</v>
      </c>
      <c r="BD178" s="24">
        <v>7074863.677604869</v>
      </c>
      <c r="BE178" s="24">
        <v>7070718.8376048692</v>
      </c>
      <c r="BF178" s="24">
        <v>0</v>
      </c>
      <c r="BG178" s="24">
        <v>0</v>
      </c>
      <c r="BI178" s="23">
        <v>1532927</v>
      </c>
      <c r="BJ178" s="23">
        <v>24553866</v>
      </c>
      <c r="BK178" s="23">
        <v>491224</v>
      </c>
      <c r="BL178" s="23">
        <v>27341</v>
      </c>
      <c r="BM178" s="23">
        <v>741054</v>
      </c>
      <c r="BN178" s="23">
        <v>2773120</v>
      </c>
      <c r="BO178" s="23">
        <v>113000</v>
      </c>
      <c r="BP178" s="23">
        <v>0</v>
      </c>
      <c r="BQ178" s="23">
        <v>0</v>
      </c>
      <c r="BR178" s="23">
        <v>30000</v>
      </c>
      <c r="BS178" s="23">
        <v>0</v>
      </c>
      <c r="BT178" s="23">
        <v>1139546</v>
      </c>
      <c r="BU178" s="23">
        <v>31402078</v>
      </c>
      <c r="BV178" s="25"/>
      <c r="BW178" s="23">
        <v>0</v>
      </c>
      <c r="BX178" s="25"/>
      <c r="BY178" s="23">
        <v>0</v>
      </c>
      <c r="BZ178" s="24">
        <v>31402078</v>
      </c>
      <c r="CB178" s="24">
        <v>294044</v>
      </c>
      <c r="CC178" s="24">
        <v>0</v>
      </c>
      <c r="CD178" s="24">
        <v>401</v>
      </c>
      <c r="CE178" s="25"/>
      <c r="CF178" s="24">
        <v>69145</v>
      </c>
      <c r="CG178" s="24">
        <v>0</v>
      </c>
      <c r="CH178" s="24">
        <v>935148</v>
      </c>
      <c r="CI178" s="24">
        <v>3027002</v>
      </c>
      <c r="CJ178" s="24">
        <v>632948</v>
      </c>
      <c r="CK178" s="24">
        <v>0</v>
      </c>
      <c r="CL178" s="24">
        <v>0</v>
      </c>
      <c r="CM178" s="24">
        <v>67289</v>
      </c>
      <c r="CN178" s="24">
        <v>5025977</v>
      </c>
      <c r="CO178" s="25"/>
      <c r="CP178" s="25"/>
      <c r="CQ178" s="24">
        <v>-107.00242485732953</v>
      </c>
      <c r="CR178" s="24">
        <v>-107.00242485732953</v>
      </c>
      <c r="CS178" s="24">
        <v>5026084.0024248576</v>
      </c>
      <c r="CT178" s="24">
        <v>36428162.002424859</v>
      </c>
      <c r="CU178" s="24">
        <v>25901693</v>
      </c>
      <c r="CV178" s="24">
        <v>0</v>
      </c>
      <c r="CW178" s="24">
        <v>25901693</v>
      </c>
      <c r="CX178" s="24">
        <v>0</v>
      </c>
      <c r="CY178" s="22">
        <v>0</v>
      </c>
      <c r="CZ178" s="24">
        <v>0</v>
      </c>
      <c r="DA178" s="24">
        <v>0</v>
      </c>
      <c r="DB178" s="29" t="s">
        <v>479</v>
      </c>
      <c r="DC178" t="s">
        <v>480</v>
      </c>
      <c r="DD178" s="20">
        <v>0</v>
      </c>
      <c r="DE178" s="20"/>
      <c r="DF178" s="30">
        <v>1</v>
      </c>
      <c r="DG178" s="31"/>
    </row>
    <row r="179" spans="1:111" s="26" customFormat="1" x14ac:dyDescent="0.25">
      <c r="A179" s="18" t="s">
        <v>481</v>
      </c>
      <c r="B179" s="19">
        <v>1</v>
      </c>
      <c r="C179" s="20">
        <v>1</v>
      </c>
      <c r="D179" s="21">
        <v>43041</v>
      </c>
      <c r="E179" s="22">
        <v>1</v>
      </c>
      <c r="F179" s="22">
        <v>1</v>
      </c>
      <c r="G179" s="22">
        <v>1</v>
      </c>
      <c r="H179" s="23">
        <v>2010566.04</v>
      </c>
      <c r="I179" s="23">
        <v>41951916.019999988</v>
      </c>
      <c r="J179" s="23">
        <v>941330.50999999989</v>
      </c>
      <c r="K179" s="23">
        <v>0</v>
      </c>
      <c r="L179" s="23">
        <v>618075.48</v>
      </c>
      <c r="M179" s="23">
        <v>4931155.79</v>
      </c>
      <c r="N179" s="23">
        <v>127041</v>
      </c>
      <c r="O179" s="23">
        <v>116380.42</v>
      </c>
      <c r="P179" s="23">
        <v>0</v>
      </c>
      <c r="Q179" s="23">
        <v>0</v>
      </c>
      <c r="R179" s="23">
        <v>0</v>
      </c>
      <c r="S179" s="23">
        <v>1201527.7300000002</v>
      </c>
      <c r="T179" s="24">
        <v>51897992.98999998</v>
      </c>
      <c r="U179" s="25"/>
      <c r="V179" s="24">
        <v>60000</v>
      </c>
      <c r="W179" s="25"/>
      <c r="X179" s="24">
        <v>60000</v>
      </c>
      <c r="Y179" s="24">
        <v>51837992.98999998</v>
      </c>
      <c r="Z179" s="24">
        <v>323000</v>
      </c>
      <c r="AA179" s="24">
        <v>0</v>
      </c>
      <c r="AB179" s="24">
        <v>0</v>
      </c>
      <c r="AC179" s="25"/>
      <c r="AD179" s="23">
        <v>0</v>
      </c>
      <c r="AE179" s="24">
        <v>0</v>
      </c>
      <c r="AF179" s="23">
        <v>2202558.42</v>
      </c>
      <c r="AG179" s="23">
        <v>9044439.9000000004</v>
      </c>
      <c r="AH179" s="23">
        <v>3338628.8000000003</v>
      </c>
      <c r="AI179" s="24">
        <v>0</v>
      </c>
      <c r="AJ179" s="23">
        <v>0</v>
      </c>
      <c r="AK179" s="23">
        <v>4544420</v>
      </c>
      <c r="AL179" s="24">
        <v>19453047.120000001</v>
      </c>
      <c r="AM179" s="25"/>
      <c r="AN179" s="25"/>
      <c r="AO179" s="23">
        <v>138934.8661919435</v>
      </c>
      <c r="AP179" s="24">
        <v>138934.8661919435</v>
      </c>
      <c r="AQ179" s="24">
        <v>19314112.253808059</v>
      </c>
      <c r="AR179" s="24">
        <v>71152105.243808031</v>
      </c>
      <c r="AS179" s="24">
        <v>56265075</v>
      </c>
      <c r="AT179" s="24">
        <v>0</v>
      </c>
      <c r="AU179" s="24">
        <v>56265075</v>
      </c>
      <c r="AV179" s="24">
        <v>0</v>
      </c>
      <c r="AW179" s="22">
        <v>0</v>
      </c>
      <c r="AX179" s="24">
        <v>0</v>
      </c>
      <c r="AY179" s="24">
        <v>0</v>
      </c>
      <c r="BA179" s="23">
        <v>17014</v>
      </c>
      <c r="BB179" s="23">
        <v>56544831</v>
      </c>
      <c r="BC179" s="23">
        <v>69283280.898115695</v>
      </c>
      <c r="BD179" s="24">
        <v>12738449.898115695</v>
      </c>
      <c r="BE179" s="24">
        <v>12721435.898115695</v>
      </c>
      <c r="BF179" s="24">
        <v>0</v>
      </c>
      <c r="BG179" s="24">
        <v>60000</v>
      </c>
      <c r="BI179" s="23">
        <v>1950388</v>
      </c>
      <c r="BJ179" s="23">
        <v>42785577</v>
      </c>
      <c r="BK179" s="23">
        <v>939834</v>
      </c>
      <c r="BL179" s="23">
        <v>0</v>
      </c>
      <c r="BM179" s="23">
        <v>760785</v>
      </c>
      <c r="BN179" s="23">
        <v>5902456</v>
      </c>
      <c r="BO179" s="23">
        <v>65000</v>
      </c>
      <c r="BP179" s="23">
        <v>30000</v>
      </c>
      <c r="BQ179" s="23">
        <v>0</v>
      </c>
      <c r="BR179" s="23">
        <v>0</v>
      </c>
      <c r="BS179" s="23">
        <v>0</v>
      </c>
      <c r="BT179" s="23">
        <v>1540000</v>
      </c>
      <c r="BU179" s="23">
        <v>53974040</v>
      </c>
      <c r="BV179" s="25"/>
      <c r="BW179" s="23">
        <v>60000</v>
      </c>
      <c r="BX179" s="25"/>
      <c r="BY179" s="23">
        <v>60000</v>
      </c>
      <c r="BZ179" s="24">
        <v>53914040</v>
      </c>
      <c r="CB179" s="24">
        <v>313463.44999999995</v>
      </c>
      <c r="CC179" s="24">
        <v>0</v>
      </c>
      <c r="CD179" s="24">
        <v>0</v>
      </c>
      <c r="CE179" s="25"/>
      <c r="CF179" s="24">
        <v>0</v>
      </c>
      <c r="CG179" s="24">
        <v>0</v>
      </c>
      <c r="CH179" s="24">
        <v>2257621.9499999997</v>
      </c>
      <c r="CI179" s="24">
        <v>9489450.8499999996</v>
      </c>
      <c r="CJ179" s="24">
        <v>3422094.7249999996</v>
      </c>
      <c r="CK179" s="24">
        <v>0</v>
      </c>
      <c r="CL179" s="24">
        <v>0</v>
      </c>
      <c r="CM179" s="24">
        <v>5088302</v>
      </c>
      <c r="CN179" s="24">
        <v>20570932.975000001</v>
      </c>
      <c r="CO179" s="25"/>
      <c r="CP179" s="25"/>
      <c r="CQ179" s="24">
        <v>328776.32300107775</v>
      </c>
      <c r="CR179" s="24">
        <v>328776.32300107775</v>
      </c>
      <c r="CS179" s="24">
        <v>20242156.651998922</v>
      </c>
      <c r="CT179" s="24">
        <v>74156196.651998922</v>
      </c>
      <c r="CU179" s="24">
        <v>57202459</v>
      </c>
      <c r="CV179" s="24">
        <v>0</v>
      </c>
      <c r="CW179" s="24">
        <v>57202459</v>
      </c>
      <c r="CX179" s="24">
        <v>0</v>
      </c>
      <c r="CY179" s="22">
        <v>0</v>
      </c>
      <c r="CZ179" s="24">
        <v>0</v>
      </c>
      <c r="DA179" s="24">
        <v>0</v>
      </c>
      <c r="DB179" s="29" t="s">
        <v>481</v>
      </c>
      <c r="DC179" t="s">
        <v>482</v>
      </c>
      <c r="DD179" s="20">
        <v>0</v>
      </c>
      <c r="DE179" s="20"/>
      <c r="DF179" s="30">
        <v>1</v>
      </c>
      <c r="DG179" s="31"/>
    </row>
    <row r="180" spans="1:111" s="26" customFormat="1" x14ac:dyDescent="0.25">
      <c r="A180" s="18" t="s">
        <v>483</v>
      </c>
      <c r="B180" s="19">
        <v>1</v>
      </c>
      <c r="C180" s="20">
        <v>1</v>
      </c>
      <c r="D180" s="21">
        <v>43010</v>
      </c>
      <c r="E180" s="22">
        <v>1</v>
      </c>
      <c r="F180" s="22">
        <v>1</v>
      </c>
      <c r="G180" s="22">
        <v>1</v>
      </c>
      <c r="H180" s="23">
        <v>699365.68</v>
      </c>
      <c r="I180" s="23">
        <v>19077890.140000001</v>
      </c>
      <c r="J180" s="23">
        <v>294660.98</v>
      </c>
      <c r="K180" s="23">
        <v>918.73</v>
      </c>
      <c r="L180" s="23">
        <v>468582.54000000004</v>
      </c>
      <c r="M180" s="23">
        <v>2544005.8600000003</v>
      </c>
      <c r="N180" s="23">
        <v>30210</v>
      </c>
      <c r="O180" s="23">
        <v>0</v>
      </c>
      <c r="P180" s="23">
        <v>0</v>
      </c>
      <c r="Q180" s="23">
        <v>0</v>
      </c>
      <c r="R180" s="23">
        <v>0</v>
      </c>
      <c r="S180" s="23">
        <v>943419.79999999993</v>
      </c>
      <c r="T180" s="24">
        <v>24059053.73</v>
      </c>
      <c r="U180" s="25"/>
      <c r="V180" s="24">
        <v>0</v>
      </c>
      <c r="W180" s="25"/>
      <c r="X180" s="24">
        <v>0</v>
      </c>
      <c r="Y180" s="24">
        <v>24059053.73</v>
      </c>
      <c r="Z180" s="24">
        <v>94644</v>
      </c>
      <c r="AA180" s="24">
        <v>0</v>
      </c>
      <c r="AB180" s="24">
        <v>0</v>
      </c>
      <c r="AC180" s="25"/>
      <c r="AD180" s="23">
        <v>0</v>
      </c>
      <c r="AE180" s="24">
        <v>149340</v>
      </c>
      <c r="AF180" s="23">
        <v>1217147</v>
      </c>
      <c r="AG180" s="23">
        <v>3314654</v>
      </c>
      <c r="AH180" s="23">
        <v>0</v>
      </c>
      <c r="AI180" s="24">
        <v>0</v>
      </c>
      <c r="AJ180" s="23">
        <v>0</v>
      </c>
      <c r="AK180" s="23">
        <v>418903</v>
      </c>
      <c r="AL180" s="24">
        <v>5194688</v>
      </c>
      <c r="AM180" s="25"/>
      <c r="AN180" s="25"/>
      <c r="AO180" s="23">
        <v>0</v>
      </c>
      <c r="AP180" s="24">
        <v>0</v>
      </c>
      <c r="AQ180" s="24">
        <v>5194688</v>
      </c>
      <c r="AR180" s="24">
        <v>29253741.73</v>
      </c>
      <c r="AS180" s="24">
        <v>24713988</v>
      </c>
      <c r="AT180" s="24">
        <v>0</v>
      </c>
      <c r="AU180" s="24">
        <v>24713988</v>
      </c>
      <c r="AV180" s="24">
        <v>0</v>
      </c>
      <c r="AW180" s="22">
        <v>0</v>
      </c>
      <c r="AX180" s="24">
        <v>0</v>
      </c>
      <c r="AY180" s="24">
        <v>0</v>
      </c>
      <c r="BA180" s="23">
        <v>0</v>
      </c>
      <c r="BB180" s="23">
        <v>24655576</v>
      </c>
      <c r="BC180" s="23">
        <v>28811318.479999989</v>
      </c>
      <c r="BD180" s="24">
        <v>4155742.4799999893</v>
      </c>
      <c r="BE180" s="24">
        <v>4155742.4799999893</v>
      </c>
      <c r="BF180" s="24">
        <v>0</v>
      </c>
      <c r="BG180" s="24">
        <v>0</v>
      </c>
      <c r="BI180" s="23">
        <v>679398</v>
      </c>
      <c r="BJ180" s="23">
        <v>19451482</v>
      </c>
      <c r="BK180" s="23">
        <v>319791</v>
      </c>
      <c r="BL180" s="23">
        <v>0</v>
      </c>
      <c r="BM180" s="23">
        <v>508353</v>
      </c>
      <c r="BN180" s="23">
        <v>2654460</v>
      </c>
      <c r="BO180" s="23">
        <v>30000</v>
      </c>
      <c r="BP180" s="23">
        <v>0</v>
      </c>
      <c r="BQ180" s="23">
        <v>0</v>
      </c>
      <c r="BR180" s="23">
        <v>0</v>
      </c>
      <c r="BS180" s="23">
        <v>0</v>
      </c>
      <c r="BT180" s="23">
        <v>940376</v>
      </c>
      <c r="BU180" s="23">
        <v>24583860</v>
      </c>
      <c r="BV180" s="25"/>
      <c r="BW180" s="23">
        <v>0</v>
      </c>
      <c r="BX180" s="25"/>
      <c r="BY180" s="23">
        <v>0</v>
      </c>
      <c r="BZ180" s="24">
        <v>24583860</v>
      </c>
      <c r="CB180" s="24">
        <v>101412</v>
      </c>
      <c r="CC180" s="24">
        <v>0</v>
      </c>
      <c r="CD180" s="24">
        <v>2240</v>
      </c>
      <c r="CE180" s="25"/>
      <c r="CF180" s="24">
        <v>0</v>
      </c>
      <c r="CG180" s="24">
        <v>165194</v>
      </c>
      <c r="CH180" s="24">
        <v>1338862</v>
      </c>
      <c r="CI180" s="24">
        <v>3718641</v>
      </c>
      <c r="CJ180" s="24">
        <v>57679.5</v>
      </c>
      <c r="CK180" s="24">
        <v>0</v>
      </c>
      <c r="CL180" s="24">
        <v>0</v>
      </c>
      <c r="CM180" s="24">
        <v>448893</v>
      </c>
      <c r="CN180" s="24">
        <v>5832921.5</v>
      </c>
      <c r="CO180" s="25"/>
      <c r="CP180" s="25"/>
      <c r="CQ180" s="24">
        <v>16914.610968728211</v>
      </c>
      <c r="CR180" s="24">
        <v>16914.610968728211</v>
      </c>
      <c r="CS180" s="24">
        <v>5816006.8890312715</v>
      </c>
      <c r="CT180" s="24">
        <v>30399866.889031272</v>
      </c>
      <c r="CU180" s="24">
        <v>25344618</v>
      </c>
      <c r="CV180" s="24">
        <v>0</v>
      </c>
      <c r="CW180" s="24">
        <v>25344618</v>
      </c>
      <c r="CX180" s="24">
        <v>0</v>
      </c>
      <c r="CY180" s="22">
        <v>0</v>
      </c>
      <c r="CZ180" s="24">
        <v>0</v>
      </c>
      <c r="DA180" s="24">
        <v>0</v>
      </c>
      <c r="DB180" s="29" t="s">
        <v>483</v>
      </c>
      <c r="DC180" t="s">
        <v>484</v>
      </c>
      <c r="DD180" s="20">
        <v>0</v>
      </c>
      <c r="DE180" s="20"/>
      <c r="DF180" s="30">
        <v>1</v>
      </c>
      <c r="DG180" s="31"/>
    </row>
    <row r="181" spans="1:111" s="26" customFormat="1" x14ac:dyDescent="0.25">
      <c r="A181" s="18" t="s">
        <v>485</v>
      </c>
      <c r="B181" s="19">
        <v>1</v>
      </c>
      <c r="C181" s="20">
        <v>1</v>
      </c>
      <c r="D181" s="21">
        <v>43039</v>
      </c>
      <c r="E181" s="22">
        <v>1</v>
      </c>
      <c r="F181" s="22">
        <v>1</v>
      </c>
      <c r="G181" s="22">
        <v>1</v>
      </c>
      <c r="H181" s="23">
        <v>854444.45000000007</v>
      </c>
      <c r="I181" s="23">
        <v>22440152.529999997</v>
      </c>
      <c r="J181" s="23">
        <v>0</v>
      </c>
      <c r="K181" s="23">
        <v>0</v>
      </c>
      <c r="L181" s="23">
        <v>614393.49</v>
      </c>
      <c r="M181" s="23">
        <v>193562.41999999998</v>
      </c>
      <c r="N181" s="23">
        <v>0</v>
      </c>
      <c r="O181" s="23">
        <v>17470</v>
      </c>
      <c r="P181" s="23">
        <v>0</v>
      </c>
      <c r="Q181" s="23">
        <v>0</v>
      </c>
      <c r="R181" s="23">
        <v>0</v>
      </c>
      <c r="S181" s="23">
        <v>790792.28999999992</v>
      </c>
      <c r="T181" s="24">
        <v>24910815.179999996</v>
      </c>
      <c r="U181" s="25"/>
      <c r="V181" s="24">
        <v>0</v>
      </c>
      <c r="W181" s="25"/>
      <c r="X181" s="24">
        <v>0</v>
      </c>
      <c r="Y181" s="24">
        <v>24910815.179999996</v>
      </c>
      <c r="Z181" s="24">
        <v>425699</v>
      </c>
      <c r="AA181" s="24">
        <v>0</v>
      </c>
      <c r="AB181" s="24">
        <v>380959</v>
      </c>
      <c r="AC181" s="25"/>
      <c r="AD181" s="23">
        <v>344402</v>
      </c>
      <c r="AE181" s="24">
        <v>2872573</v>
      </c>
      <c r="AF181" s="23">
        <v>1439333</v>
      </c>
      <c r="AG181" s="23">
        <v>4357904</v>
      </c>
      <c r="AH181" s="23">
        <v>2299638</v>
      </c>
      <c r="AI181" s="24">
        <v>0</v>
      </c>
      <c r="AJ181" s="23">
        <v>0</v>
      </c>
      <c r="AK181" s="23">
        <v>2538394</v>
      </c>
      <c r="AL181" s="24">
        <v>14658902</v>
      </c>
      <c r="AM181" s="25"/>
      <c r="AN181" s="25"/>
      <c r="AO181" s="23">
        <v>62172.303688198008</v>
      </c>
      <c r="AP181" s="24">
        <v>62172.303688198008</v>
      </c>
      <c r="AQ181" s="24">
        <v>14596729.696311802</v>
      </c>
      <c r="AR181" s="24">
        <v>39507544.876311794</v>
      </c>
      <c r="AS181" s="24">
        <v>37977897</v>
      </c>
      <c r="AT181" s="24">
        <v>0</v>
      </c>
      <c r="AU181" s="24">
        <v>37977897</v>
      </c>
      <c r="AV181" s="24">
        <v>0</v>
      </c>
      <c r="AW181" s="22">
        <v>0</v>
      </c>
      <c r="AX181" s="24">
        <v>0</v>
      </c>
      <c r="AY181" s="24">
        <v>0</v>
      </c>
      <c r="BA181" s="23">
        <v>0</v>
      </c>
      <c r="BB181" s="23">
        <v>37063568</v>
      </c>
      <c r="BC181" s="23">
        <v>38637609.766670518</v>
      </c>
      <c r="BD181" s="24">
        <v>1574041.7666705176</v>
      </c>
      <c r="BE181" s="24">
        <v>1574041.7666705176</v>
      </c>
      <c r="BF181" s="24">
        <v>0</v>
      </c>
      <c r="BG181" s="24">
        <v>0</v>
      </c>
      <c r="BI181" s="23">
        <v>874436</v>
      </c>
      <c r="BJ181" s="23">
        <v>23621564</v>
      </c>
      <c r="BK181" s="23">
        <v>7000</v>
      </c>
      <c r="BL181" s="23">
        <v>0</v>
      </c>
      <c r="BM181" s="23">
        <v>531385</v>
      </c>
      <c r="BN181" s="23">
        <v>190288</v>
      </c>
      <c r="BO181" s="23">
        <v>0</v>
      </c>
      <c r="BP181" s="23">
        <v>18620</v>
      </c>
      <c r="BQ181" s="23">
        <v>0</v>
      </c>
      <c r="BR181" s="23">
        <v>0</v>
      </c>
      <c r="BS181" s="23">
        <v>0</v>
      </c>
      <c r="BT181" s="23">
        <v>1656017</v>
      </c>
      <c r="BU181" s="23">
        <v>26899310</v>
      </c>
      <c r="BV181" s="25"/>
      <c r="BW181" s="23">
        <v>0</v>
      </c>
      <c r="BX181" s="25"/>
      <c r="BY181" s="23">
        <v>0</v>
      </c>
      <c r="BZ181" s="24">
        <v>26899310</v>
      </c>
      <c r="CB181" s="24">
        <v>443031</v>
      </c>
      <c r="CC181" s="24">
        <v>0</v>
      </c>
      <c r="CD181" s="24">
        <v>447189</v>
      </c>
      <c r="CE181" s="25"/>
      <c r="CF181" s="24">
        <v>340000</v>
      </c>
      <c r="CG181" s="24">
        <v>2943244</v>
      </c>
      <c r="CH181" s="24">
        <v>1488990</v>
      </c>
      <c r="CI181" s="24">
        <v>4492873</v>
      </c>
      <c r="CJ181" s="24">
        <v>2291147</v>
      </c>
      <c r="CK181" s="24">
        <v>0</v>
      </c>
      <c r="CL181" s="24">
        <v>0</v>
      </c>
      <c r="CM181" s="24">
        <v>2501731</v>
      </c>
      <c r="CN181" s="24">
        <v>14948205</v>
      </c>
      <c r="CO181" s="25"/>
      <c r="CP181" s="25"/>
      <c r="CQ181" s="24">
        <v>-711.84199799424005</v>
      </c>
      <c r="CR181" s="24">
        <v>-711.84199799424005</v>
      </c>
      <c r="CS181" s="24">
        <v>14948916.841997994</v>
      </c>
      <c r="CT181" s="24">
        <v>41848226.841997996</v>
      </c>
      <c r="CU181" s="24">
        <v>39294326</v>
      </c>
      <c r="CV181" s="24">
        <v>0</v>
      </c>
      <c r="CW181" s="24">
        <v>39294326</v>
      </c>
      <c r="CX181" s="24">
        <v>0</v>
      </c>
      <c r="CY181" s="22">
        <v>0</v>
      </c>
      <c r="CZ181" s="24">
        <v>0</v>
      </c>
      <c r="DA181" s="24">
        <v>0</v>
      </c>
      <c r="DB181" s="29" t="s">
        <v>485</v>
      </c>
      <c r="DC181" t="s">
        <v>486</v>
      </c>
      <c r="DD181" s="20">
        <v>0</v>
      </c>
      <c r="DE181" s="20"/>
      <c r="DF181" s="30">
        <v>1</v>
      </c>
      <c r="DG181" s="31"/>
    </row>
    <row r="182" spans="1:111" s="26" customFormat="1" x14ac:dyDescent="0.25">
      <c r="A182" s="32" t="s">
        <v>487</v>
      </c>
      <c r="B182" s="19">
        <v>0</v>
      </c>
      <c r="C182" s="20">
        <v>0</v>
      </c>
      <c r="D182" s="21"/>
      <c r="E182" s="22" t="s">
        <v>1035</v>
      </c>
      <c r="F182" s="22" t="s">
        <v>1035</v>
      </c>
      <c r="G182" s="22" t="s">
        <v>1035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4">
        <v>0</v>
      </c>
      <c r="U182" s="25"/>
      <c r="V182" s="24">
        <v>0</v>
      </c>
      <c r="W182" s="25"/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5"/>
      <c r="AD182" s="23">
        <v>0</v>
      </c>
      <c r="AE182" s="24">
        <v>0</v>
      </c>
      <c r="AF182" s="23">
        <v>0</v>
      </c>
      <c r="AG182" s="23">
        <v>0</v>
      </c>
      <c r="AH182" s="23">
        <v>0</v>
      </c>
      <c r="AI182" s="24">
        <v>0</v>
      </c>
      <c r="AJ182" s="23">
        <v>0</v>
      </c>
      <c r="AK182" s="23">
        <v>0</v>
      </c>
      <c r="AL182" s="24">
        <v>0</v>
      </c>
      <c r="AM182" s="25"/>
      <c r="AN182" s="25"/>
      <c r="AO182" s="23">
        <v>0</v>
      </c>
      <c r="AP182" s="24">
        <v>0</v>
      </c>
      <c r="AQ182" s="24">
        <v>0</v>
      </c>
      <c r="AR182" s="24">
        <v>0</v>
      </c>
      <c r="AS182" s="24">
        <v>53507</v>
      </c>
      <c r="AT182" s="24">
        <v>1424.75</v>
      </c>
      <c r="AU182" s="24">
        <v>54931.75</v>
      </c>
      <c r="AV182" s="24">
        <v>-54931.75</v>
      </c>
      <c r="AW182" s="22">
        <v>-1.026627357168221</v>
      </c>
      <c r="AX182" s="24">
        <v>2675.3500000000004</v>
      </c>
      <c r="AY182" s="24">
        <v>-52256.4</v>
      </c>
      <c r="BA182" s="23">
        <v>0</v>
      </c>
      <c r="BB182" s="23">
        <v>28495</v>
      </c>
      <c r="BC182" s="23">
        <v>0</v>
      </c>
      <c r="BD182" s="24">
        <v>-28495</v>
      </c>
      <c r="BE182" s="24">
        <v>-28495</v>
      </c>
      <c r="BF182" s="24">
        <v>0</v>
      </c>
      <c r="BG182" s="24">
        <v>0</v>
      </c>
      <c r="BI182" s="23">
        <v>0</v>
      </c>
      <c r="BJ182" s="23">
        <v>0</v>
      </c>
      <c r="BK182" s="23">
        <v>0</v>
      </c>
      <c r="BL182" s="23">
        <v>0</v>
      </c>
      <c r="BM182" s="23">
        <v>0</v>
      </c>
      <c r="BN182" s="23">
        <v>0</v>
      </c>
      <c r="BO182" s="23">
        <v>0</v>
      </c>
      <c r="BP182" s="23">
        <v>0</v>
      </c>
      <c r="BQ182" s="23">
        <v>0</v>
      </c>
      <c r="BR182" s="23">
        <v>0</v>
      </c>
      <c r="BS182" s="23">
        <v>0</v>
      </c>
      <c r="BT182" s="23">
        <v>0</v>
      </c>
      <c r="BU182" s="23">
        <v>0</v>
      </c>
      <c r="BV182" s="25"/>
      <c r="BW182" s="23">
        <v>0</v>
      </c>
      <c r="BX182" s="25"/>
      <c r="BY182" s="23">
        <v>0</v>
      </c>
      <c r="BZ182" s="24">
        <v>0</v>
      </c>
      <c r="CB182" s="24">
        <v>0</v>
      </c>
      <c r="CC182" s="24">
        <v>0</v>
      </c>
      <c r="CD182" s="24">
        <v>0</v>
      </c>
      <c r="CE182" s="25"/>
      <c r="CF182" s="24">
        <v>0</v>
      </c>
      <c r="CG182" s="24">
        <v>0</v>
      </c>
      <c r="CH182" s="24">
        <v>0</v>
      </c>
      <c r="CI182" s="24">
        <v>0</v>
      </c>
      <c r="CJ182" s="24">
        <v>0</v>
      </c>
      <c r="CK182" s="24">
        <v>0</v>
      </c>
      <c r="CL182" s="24">
        <v>0</v>
      </c>
      <c r="CM182" s="24">
        <v>0</v>
      </c>
      <c r="CN182" s="24">
        <v>0</v>
      </c>
      <c r="CO182" s="25"/>
      <c r="CP182" s="25"/>
      <c r="CQ182" s="24">
        <v>0</v>
      </c>
      <c r="CR182" s="24">
        <v>0</v>
      </c>
      <c r="CS182" s="24">
        <v>0</v>
      </c>
      <c r="CT182" s="24">
        <v>0</v>
      </c>
      <c r="CU182" s="24">
        <v>94454</v>
      </c>
      <c r="CV182" s="24">
        <v>2675.3500000000004</v>
      </c>
      <c r="CW182" s="24">
        <v>97129.35</v>
      </c>
      <c r="CX182" s="24">
        <v>-97129.35</v>
      </c>
      <c r="CY182" s="22">
        <v>-1</v>
      </c>
      <c r="CZ182" s="24">
        <v>4722.7</v>
      </c>
      <c r="DA182" s="24">
        <v>-92406.650000000009</v>
      </c>
      <c r="DB182" s="29" t="s">
        <v>487</v>
      </c>
      <c r="DC182" t="s">
        <v>488</v>
      </c>
      <c r="DD182" s="20">
        <v>0</v>
      </c>
      <c r="DE182" s="20"/>
      <c r="DF182" s="30" t="s">
        <v>1042</v>
      </c>
      <c r="DG182" s="6"/>
    </row>
    <row r="183" spans="1:111" s="26" customFormat="1" x14ac:dyDescent="0.25">
      <c r="A183" s="32" t="s">
        <v>489</v>
      </c>
      <c r="B183" s="19">
        <v>0</v>
      </c>
      <c r="C183" s="20">
        <v>1</v>
      </c>
      <c r="D183" s="21">
        <v>42998</v>
      </c>
      <c r="E183" s="22" t="s">
        <v>1035</v>
      </c>
      <c r="F183" s="22" t="s">
        <v>1035</v>
      </c>
      <c r="G183" s="22" t="s">
        <v>1035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0</v>
      </c>
      <c r="T183" s="24">
        <v>0</v>
      </c>
      <c r="U183" s="25"/>
      <c r="V183" s="24">
        <v>0</v>
      </c>
      <c r="W183" s="25"/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5"/>
      <c r="AD183" s="23">
        <v>0</v>
      </c>
      <c r="AE183" s="24">
        <v>0</v>
      </c>
      <c r="AF183" s="23">
        <v>0</v>
      </c>
      <c r="AG183" s="23">
        <v>0</v>
      </c>
      <c r="AH183" s="23">
        <v>0</v>
      </c>
      <c r="AI183" s="24">
        <v>0</v>
      </c>
      <c r="AJ183" s="23">
        <v>0</v>
      </c>
      <c r="AK183" s="23">
        <v>0</v>
      </c>
      <c r="AL183" s="24">
        <v>0</v>
      </c>
      <c r="AM183" s="25"/>
      <c r="AN183" s="25"/>
      <c r="AO183" s="23">
        <v>0</v>
      </c>
      <c r="AP183" s="24">
        <v>0</v>
      </c>
      <c r="AQ183" s="24">
        <v>0</v>
      </c>
      <c r="AR183" s="24">
        <v>0</v>
      </c>
      <c r="AS183" s="24">
        <v>72403.699999999983</v>
      </c>
      <c r="AT183" s="24">
        <v>3167.4849999999997</v>
      </c>
      <c r="AU183" s="24">
        <v>75571.184999999983</v>
      </c>
      <c r="AV183" s="24">
        <v>-75571.184999999983</v>
      </c>
      <c r="AW183" s="22">
        <v>-1.0437475570999826</v>
      </c>
      <c r="AX183" s="24">
        <v>3620.1849999999995</v>
      </c>
      <c r="AY183" s="24">
        <v>-71950.999999999985</v>
      </c>
      <c r="BA183" s="23">
        <v>0</v>
      </c>
      <c r="BB183" s="23">
        <v>63349.69999999999</v>
      </c>
      <c r="BC183" s="23">
        <v>0</v>
      </c>
      <c r="BD183" s="24">
        <v>-63349.69999999999</v>
      </c>
      <c r="BE183" s="24">
        <v>-63349.69999999999</v>
      </c>
      <c r="BF183" s="24">
        <v>0</v>
      </c>
      <c r="BG183" s="24">
        <v>0</v>
      </c>
      <c r="BI183" s="23">
        <v>0</v>
      </c>
      <c r="BJ183" s="23">
        <v>0</v>
      </c>
      <c r="BK183" s="23">
        <v>0</v>
      </c>
      <c r="BL183" s="23">
        <v>0</v>
      </c>
      <c r="BM183" s="23">
        <v>0</v>
      </c>
      <c r="BN183" s="23">
        <v>0</v>
      </c>
      <c r="BO183" s="23">
        <v>0</v>
      </c>
      <c r="BP183" s="23">
        <v>0</v>
      </c>
      <c r="BQ183" s="23">
        <v>0</v>
      </c>
      <c r="BR183" s="23">
        <v>0</v>
      </c>
      <c r="BS183" s="23">
        <v>0</v>
      </c>
      <c r="BT183" s="23">
        <v>0</v>
      </c>
      <c r="BU183" s="23">
        <v>0</v>
      </c>
      <c r="BV183" s="25"/>
      <c r="BW183" s="23">
        <v>0</v>
      </c>
      <c r="BX183" s="25"/>
      <c r="BY183" s="23">
        <v>0</v>
      </c>
      <c r="BZ183" s="24">
        <v>0</v>
      </c>
      <c r="CB183" s="24">
        <v>0</v>
      </c>
      <c r="CC183" s="24">
        <v>0</v>
      </c>
      <c r="CD183" s="24">
        <v>0</v>
      </c>
      <c r="CE183" s="25"/>
      <c r="CF183" s="24">
        <v>0</v>
      </c>
      <c r="CG183" s="24">
        <v>0</v>
      </c>
      <c r="CH183" s="24">
        <v>0</v>
      </c>
      <c r="CI183" s="24">
        <v>0</v>
      </c>
      <c r="CJ183" s="24">
        <v>0</v>
      </c>
      <c r="CK183" s="24">
        <v>0</v>
      </c>
      <c r="CL183" s="24">
        <v>0</v>
      </c>
      <c r="CM183" s="24">
        <v>0</v>
      </c>
      <c r="CN183" s="24">
        <v>0</v>
      </c>
      <c r="CO183" s="25"/>
      <c r="CP183" s="25"/>
      <c r="CQ183" s="24">
        <v>0</v>
      </c>
      <c r="CR183" s="24">
        <v>0</v>
      </c>
      <c r="CS183" s="24">
        <v>0</v>
      </c>
      <c r="CT183" s="24">
        <v>0</v>
      </c>
      <c r="CU183" s="24">
        <v>90071.699999999983</v>
      </c>
      <c r="CV183" s="24">
        <v>3620.1849999999995</v>
      </c>
      <c r="CW183" s="24">
        <v>93691.88499999998</v>
      </c>
      <c r="CX183" s="24">
        <v>-93691.88499999998</v>
      </c>
      <c r="CY183" s="22">
        <v>-1</v>
      </c>
      <c r="CZ183" s="24">
        <v>4503.5849999999991</v>
      </c>
      <c r="DA183" s="24">
        <v>-89188.299999999988</v>
      </c>
      <c r="DB183" s="29" t="s">
        <v>489</v>
      </c>
      <c r="DC183" t="s">
        <v>490</v>
      </c>
      <c r="DD183" s="20">
        <v>0</v>
      </c>
      <c r="DE183" s="20"/>
      <c r="DF183" s="30" t="s">
        <v>1042</v>
      </c>
      <c r="DG183" s="6"/>
    </row>
    <row r="184" spans="1:111" s="26" customFormat="1" x14ac:dyDescent="0.25">
      <c r="A184" s="18" t="s">
        <v>491</v>
      </c>
      <c r="B184" s="19">
        <v>1</v>
      </c>
      <c r="C184" s="20">
        <v>1</v>
      </c>
      <c r="D184" s="21">
        <v>43038</v>
      </c>
      <c r="E184" s="22">
        <v>1</v>
      </c>
      <c r="F184" s="22">
        <v>1</v>
      </c>
      <c r="G184" s="22">
        <v>1</v>
      </c>
      <c r="H184" s="23">
        <v>1917923</v>
      </c>
      <c r="I184" s="23">
        <v>51282611</v>
      </c>
      <c r="J184" s="23">
        <v>1275055</v>
      </c>
      <c r="K184" s="23">
        <v>0</v>
      </c>
      <c r="L184" s="23">
        <v>996082</v>
      </c>
      <c r="M184" s="23">
        <v>5789607.7800000003</v>
      </c>
      <c r="N184" s="23">
        <v>188165</v>
      </c>
      <c r="O184" s="23">
        <v>287675</v>
      </c>
      <c r="P184" s="23">
        <v>0</v>
      </c>
      <c r="Q184" s="23">
        <v>4472</v>
      </c>
      <c r="R184" s="23">
        <v>0</v>
      </c>
      <c r="S184" s="23">
        <v>6535012</v>
      </c>
      <c r="T184" s="24">
        <v>68276602.780000001</v>
      </c>
      <c r="U184" s="25"/>
      <c r="V184" s="24">
        <v>8</v>
      </c>
      <c r="W184" s="25"/>
      <c r="X184" s="24">
        <v>8</v>
      </c>
      <c r="Y184" s="24">
        <v>68276594.780000001</v>
      </c>
      <c r="Z184" s="24">
        <v>431893</v>
      </c>
      <c r="AA184" s="24">
        <v>0</v>
      </c>
      <c r="AB184" s="24">
        <v>32962</v>
      </c>
      <c r="AC184" s="25"/>
      <c r="AD184" s="23">
        <v>522693</v>
      </c>
      <c r="AE184" s="24">
        <v>307226</v>
      </c>
      <c r="AF184" s="23">
        <v>3231831</v>
      </c>
      <c r="AG184" s="23">
        <v>6640191</v>
      </c>
      <c r="AH184" s="23">
        <v>1068893</v>
      </c>
      <c r="AI184" s="24">
        <v>0</v>
      </c>
      <c r="AJ184" s="23">
        <v>0</v>
      </c>
      <c r="AK184" s="23">
        <v>1316197</v>
      </c>
      <c r="AL184" s="24">
        <v>13551886</v>
      </c>
      <c r="AM184" s="25"/>
      <c r="AN184" s="25"/>
      <c r="AO184" s="23">
        <v>170823.29793962874</v>
      </c>
      <c r="AP184" s="24">
        <v>170823.29793962874</v>
      </c>
      <c r="AQ184" s="24">
        <v>13381062.702060372</v>
      </c>
      <c r="AR184" s="24">
        <v>81657657.482060373</v>
      </c>
      <c r="AS184" s="24">
        <v>76313683</v>
      </c>
      <c r="AT184" s="24">
        <v>1102590.8621429056</v>
      </c>
      <c r="AU184" s="24">
        <v>77416273.862142906</v>
      </c>
      <c r="AV184" s="24">
        <v>0</v>
      </c>
      <c r="AW184" s="22">
        <v>0</v>
      </c>
      <c r="AX184" s="24">
        <v>0</v>
      </c>
      <c r="AY184" s="24">
        <v>0</v>
      </c>
      <c r="BA184" s="23">
        <v>8</v>
      </c>
      <c r="BB184" s="23">
        <v>79195276</v>
      </c>
      <c r="BC184" s="23">
        <v>78092685.137857094</v>
      </c>
      <c r="BD184" s="24">
        <v>-1102590.8621429056</v>
      </c>
      <c r="BE184" s="24">
        <v>-1102598.8621429056</v>
      </c>
      <c r="BF184" s="24">
        <v>8</v>
      </c>
      <c r="BG184" s="24">
        <v>0</v>
      </c>
      <c r="BI184" s="23">
        <v>1823709</v>
      </c>
      <c r="BJ184" s="23">
        <v>50283263</v>
      </c>
      <c r="BK184" s="23">
        <v>1168943</v>
      </c>
      <c r="BL184" s="23">
        <v>0</v>
      </c>
      <c r="BM184" s="23">
        <v>891977</v>
      </c>
      <c r="BN184" s="23">
        <v>5870518</v>
      </c>
      <c r="BO184" s="23">
        <v>121761</v>
      </c>
      <c r="BP184" s="23">
        <v>220100</v>
      </c>
      <c r="BQ184" s="23">
        <v>0</v>
      </c>
      <c r="BR184" s="23">
        <v>4400</v>
      </c>
      <c r="BS184" s="23">
        <v>0</v>
      </c>
      <c r="BT184" s="23">
        <v>6421798</v>
      </c>
      <c r="BU184" s="23">
        <v>66806469</v>
      </c>
      <c r="BV184" s="25"/>
      <c r="BW184" s="23">
        <v>0</v>
      </c>
      <c r="BX184" s="25"/>
      <c r="BY184" s="23">
        <v>0</v>
      </c>
      <c r="BZ184" s="24">
        <v>66806469</v>
      </c>
      <c r="CB184" s="24">
        <v>407103</v>
      </c>
      <c r="CC184" s="24">
        <v>0</v>
      </c>
      <c r="CD184" s="24">
        <v>20405</v>
      </c>
      <c r="CE184" s="25"/>
      <c r="CF184" s="24">
        <v>527890</v>
      </c>
      <c r="CG184" s="24">
        <v>306693</v>
      </c>
      <c r="CH184" s="24">
        <v>3305061</v>
      </c>
      <c r="CI184" s="24">
        <v>7090954</v>
      </c>
      <c r="CJ184" s="24">
        <v>1536006</v>
      </c>
      <c r="CK184" s="24">
        <v>0</v>
      </c>
      <c r="CL184" s="24">
        <v>0</v>
      </c>
      <c r="CM184" s="24">
        <v>1587341</v>
      </c>
      <c r="CN184" s="24">
        <v>14781453</v>
      </c>
      <c r="CO184" s="25"/>
      <c r="CP184" s="25"/>
      <c r="CQ184" s="24">
        <v>124893.52581217655</v>
      </c>
      <c r="CR184" s="24">
        <v>124893.52581217655</v>
      </c>
      <c r="CS184" s="24">
        <v>14656559.474187823</v>
      </c>
      <c r="CT184" s="24">
        <v>81463028.474187821</v>
      </c>
      <c r="CU184" s="24">
        <v>78021789</v>
      </c>
      <c r="CV184" s="24">
        <v>0</v>
      </c>
      <c r="CW184" s="24">
        <v>78021789</v>
      </c>
      <c r="CX184" s="24">
        <v>0</v>
      </c>
      <c r="CY184" s="22">
        <v>0</v>
      </c>
      <c r="CZ184" s="24">
        <v>0</v>
      </c>
      <c r="DA184" s="24">
        <v>0</v>
      </c>
      <c r="DB184" s="29" t="s">
        <v>491</v>
      </c>
      <c r="DC184" t="s">
        <v>492</v>
      </c>
      <c r="DD184" s="20">
        <v>0</v>
      </c>
      <c r="DE184" s="20"/>
      <c r="DF184" s="30">
        <v>1</v>
      </c>
      <c r="DG184" s="31"/>
    </row>
    <row r="185" spans="1:111" s="26" customFormat="1" x14ac:dyDescent="0.25">
      <c r="A185" s="18" t="s">
        <v>493</v>
      </c>
      <c r="B185" s="19">
        <v>1</v>
      </c>
      <c r="C185" s="20">
        <v>1</v>
      </c>
      <c r="D185" s="21">
        <v>43039</v>
      </c>
      <c r="E185" s="22">
        <v>1</v>
      </c>
      <c r="F185" s="22">
        <v>1</v>
      </c>
      <c r="G185" s="22">
        <v>1</v>
      </c>
      <c r="H185" s="23">
        <v>794239.58999999985</v>
      </c>
      <c r="I185" s="23">
        <v>23786756.089999996</v>
      </c>
      <c r="J185" s="23">
        <v>438736.34</v>
      </c>
      <c r="K185" s="23">
        <v>0</v>
      </c>
      <c r="L185" s="23">
        <v>622932.87999999989</v>
      </c>
      <c r="M185" s="23">
        <v>2545724.7600000002</v>
      </c>
      <c r="N185" s="23">
        <v>81067.149999999994</v>
      </c>
      <c r="O185" s="23">
        <v>3834.04</v>
      </c>
      <c r="P185" s="23">
        <v>0</v>
      </c>
      <c r="Q185" s="23">
        <v>0</v>
      </c>
      <c r="R185" s="23">
        <v>0</v>
      </c>
      <c r="S185" s="23">
        <v>1614968.5</v>
      </c>
      <c r="T185" s="24">
        <v>29888259.349999994</v>
      </c>
      <c r="U185" s="25"/>
      <c r="V185" s="24">
        <v>0</v>
      </c>
      <c r="W185" s="25"/>
      <c r="X185" s="24">
        <v>0</v>
      </c>
      <c r="Y185" s="24">
        <v>29888259.349999994</v>
      </c>
      <c r="Z185" s="24">
        <v>213750</v>
      </c>
      <c r="AA185" s="24">
        <v>0</v>
      </c>
      <c r="AB185" s="24">
        <v>0</v>
      </c>
      <c r="AC185" s="25"/>
      <c r="AD185" s="23">
        <v>0</v>
      </c>
      <c r="AE185" s="24">
        <v>32519</v>
      </c>
      <c r="AF185" s="23">
        <v>1593411</v>
      </c>
      <c r="AG185" s="23">
        <v>3914622</v>
      </c>
      <c r="AH185" s="23">
        <v>1453496</v>
      </c>
      <c r="AI185" s="24">
        <v>0</v>
      </c>
      <c r="AJ185" s="23">
        <v>0</v>
      </c>
      <c r="AK185" s="23">
        <v>685255</v>
      </c>
      <c r="AL185" s="24">
        <v>7893053</v>
      </c>
      <c r="AM185" s="25"/>
      <c r="AN185" s="25"/>
      <c r="AO185" s="23">
        <v>101161.00035941612</v>
      </c>
      <c r="AP185" s="24">
        <v>101161.00035941612</v>
      </c>
      <c r="AQ185" s="24">
        <v>7791891.999640584</v>
      </c>
      <c r="AR185" s="24">
        <v>37680151.349640578</v>
      </c>
      <c r="AS185" s="24">
        <v>33445672</v>
      </c>
      <c r="AT185" s="24">
        <v>0</v>
      </c>
      <c r="AU185" s="24">
        <v>33445672</v>
      </c>
      <c r="AV185" s="24">
        <v>0</v>
      </c>
      <c r="AW185" s="22">
        <v>0</v>
      </c>
      <c r="AX185" s="24">
        <v>0</v>
      </c>
      <c r="AY185" s="24">
        <v>0</v>
      </c>
      <c r="BA185" s="23">
        <v>0</v>
      </c>
      <c r="BB185" s="23">
        <v>33593590</v>
      </c>
      <c r="BC185" s="23">
        <v>37132957.606358647</v>
      </c>
      <c r="BD185" s="24">
        <v>3539367.6063586473</v>
      </c>
      <c r="BE185" s="24">
        <v>3539367.6063586473</v>
      </c>
      <c r="BF185" s="24">
        <v>0</v>
      </c>
      <c r="BG185" s="24">
        <v>0</v>
      </c>
      <c r="BI185" s="23">
        <v>823162</v>
      </c>
      <c r="BJ185" s="23">
        <v>24372554</v>
      </c>
      <c r="BK185" s="23">
        <v>408174</v>
      </c>
      <c r="BL185" s="23">
        <v>0</v>
      </c>
      <c r="BM185" s="23">
        <v>724357</v>
      </c>
      <c r="BN185" s="23">
        <v>2727112</v>
      </c>
      <c r="BO185" s="23">
        <v>70000</v>
      </c>
      <c r="BP185" s="23">
        <v>0</v>
      </c>
      <c r="BQ185" s="23">
        <v>0</v>
      </c>
      <c r="BR185" s="23">
        <v>0</v>
      </c>
      <c r="BS185" s="23">
        <v>0</v>
      </c>
      <c r="BT185" s="23">
        <v>1293284</v>
      </c>
      <c r="BU185" s="23">
        <v>30418643</v>
      </c>
      <c r="BV185" s="25"/>
      <c r="BW185" s="23">
        <v>0</v>
      </c>
      <c r="BX185" s="25"/>
      <c r="BY185" s="23">
        <v>0</v>
      </c>
      <c r="BZ185" s="24">
        <v>30418643</v>
      </c>
      <c r="CB185" s="24">
        <v>247340</v>
      </c>
      <c r="CC185" s="24">
        <v>0</v>
      </c>
      <c r="CD185" s="24">
        <v>0</v>
      </c>
      <c r="CE185" s="25"/>
      <c r="CF185" s="24">
        <v>0</v>
      </c>
      <c r="CG185" s="24">
        <v>33833</v>
      </c>
      <c r="CH185" s="24">
        <v>1651156</v>
      </c>
      <c r="CI185" s="24">
        <v>4146481</v>
      </c>
      <c r="CJ185" s="24">
        <v>1623156</v>
      </c>
      <c r="CK185" s="24">
        <v>0</v>
      </c>
      <c r="CL185" s="24">
        <v>42000</v>
      </c>
      <c r="CM185" s="24">
        <v>770800</v>
      </c>
      <c r="CN185" s="24">
        <v>8514766</v>
      </c>
      <c r="CO185" s="25"/>
      <c r="CP185" s="25"/>
      <c r="CQ185" s="24">
        <v>51528.328353930665</v>
      </c>
      <c r="CR185" s="24">
        <v>51528.328353930665</v>
      </c>
      <c r="CS185" s="24">
        <v>8463237.6716460697</v>
      </c>
      <c r="CT185" s="24">
        <v>38881880.671646073</v>
      </c>
      <c r="CU185" s="24">
        <v>33373662</v>
      </c>
      <c r="CV185" s="24">
        <v>0</v>
      </c>
      <c r="CW185" s="24">
        <v>33373662</v>
      </c>
      <c r="CX185" s="24">
        <v>0</v>
      </c>
      <c r="CY185" s="22">
        <v>0</v>
      </c>
      <c r="CZ185" s="24">
        <v>0</v>
      </c>
      <c r="DA185" s="24">
        <v>0</v>
      </c>
      <c r="DB185" s="29" t="s">
        <v>493</v>
      </c>
      <c r="DC185" t="s">
        <v>494</v>
      </c>
      <c r="DD185" s="20">
        <v>0</v>
      </c>
      <c r="DE185" s="20"/>
      <c r="DF185" s="30">
        <v>1</v>
      </c>
      <c r="DG185" s="31"/>
    </row>
    <row r="186" spans="1:111" s="26" customFormat="1" x14ac:dyDescent="0.25">
      <c r="A186" s="32" t="s">
        <v>495</v>
      </c>
      <c r="B186" s="19">
        <v>0</v>
      </c>
      <c r="C186" s="20">
        <v>1</v>
      </c>
      <c r="D186" s="21">
        <v>43125</v>
      </c>
      <c r="E186" s="22" t="s">
        <v>1035</v>
      </c>
      <c r="F186" s="22" t="s">
        <v>1035</v>
      </c>
      <c r="G186" s="22" t="s">
        <v>1035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4">
        <v>0</v>
      </c>
      <c r="U186" s="25"/>
      <c r="V186" s="24">
        <v>0</v>
      </c>
      <c r="W186" s="25"/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5"/>
      <c r="AD186" s="23">
        <v>0</v>
      </c>
      <c r="AE186" s="24">
        <v>0</v>
      </c>
      <c r="AF186" s="23">
        <v>0</v>
      </c>
      <c r="AG186" s="23">
        <v>0</v>
      </c>
      <c r="AH186" s="23">
        <v>0</v>
      </c>
      <c r="AI186" s="24">
        <v>0</v>
      </c>
      <c r="AJ186" s="23">
        <v>0</v>
      </c>
      <c r="AK186" s="23">
        <v>68585</v>
      </c>
      <c r="AL186" s="24">
        <v>68585</v>
      </c>
      <c r="AM186" s="25"/>
      <c r="AN186" s="25"/>
      <c r="AO186" s="23">
        <v>0</v>
      </c>
      <c r="AP186" s="24">
        <v>0</v>
      </c>
      <c r="AQ186" s="24">
        <v>68585</v>
      </c>
      <c r="AR186" s="24">
        <v>68585</v>
      </c>
      <c r="AS186" s="24">
        <v>35062.959999999999</v>
      </c>
      <c r="AT186" s="24">
        <v>0</v>
      </c>
      <c r="AU186" s="24">
        <v>35062.959999999999</v>
      </c>
      <c r="AV186" s="24">
        <v>0</v>
      </c>
      <c r="AW186" s="22">
        <v>0</v>
      </c>
      <c r="AX186" s="24">
        <v>0</v>
      </c>
      <c r="AY186" s="24">
        <v>0</v>
      </c>
      <c r="BA186" s="23">
        <v>0</v>
      </c>
      <c r="BB186" s="23">
        <v>25055.96</v>
      </c>
      <c r="BC186" s="23">
        <v>35112</v>
      </c>
      <c r="BD186" s="24">
        <v>10056.040000000001</v>
      </c>
      <c r="BE186" s="24">
        <v>10056.040000000001</v>
      </c>
      <c r="BF186" s="24">
        <v>0</v>
      </c>
      <c r="BG186" s="24">
        <v>0</v>
      </c>
      <c r="BI186" s="23">
        <v>0</v>
      </c>
      <c r="BJ186" s="23">
        <v>0</v>
      </c>
      <c r="BK186" s="23">
        <v>0</v>
      </c>
      <c r="BL186" s="23">
        <v>0</v>
      </c>
      <c r="BM186" s="23">
        <v>0</v>
      </c>
      <c r="BN186" s="23">
        <v>0</v>
      </c>
      <c r="BO186" s="23">
        <v>0</v>
      </c>
      <c r="BP186" s="23">
        <v>0</v>
      </c>
      <c r="BQ186" s="23">
        <v>0</v>
      </c>
      <c r="BR186" s="23">
        <v>0</v>
      </c>
      <c r="BS186" s="23">
        <v>0</v>
      </c>
      <c r="BT186" s="23">
        <v>0</v>
      </c>
      <c r="BU186" s="23">
        <v>0</v>
      </c>
      <c r="BV186" s="25"/>
      <c r="BW186" s="23">
        <v>0</v>
      </c>
      <c r="BX186" s="25"/>
      <c r="BY186" s="23">
        <v>0</v>
      </c>
      <c r="BZ186" s="24">
        <v>0</v>
      </c>
      <c r="CB186" s="24">
        <v>0</v>
      </c>
      <c r="CC186" s="24">
        <v>0</v>
      </c>
      <c r="CD186" s="24">
        <v>0</v>
      </c>
      <c r="CE186" s="25"/>
      <c r="CF186" s="24">
        <v>0</v>
      </c>
      <c r="CG186" s="24">
        <v>0</v>
      </c>
      <c r="CH186" s="24">
        <v>0</v>
      </c>
      <c r="CI186" s="24">
        <v>0</v>
      </c>
      <c r="CJ186" s="24">
        <v>0</v>
      </c>
      <c r="CK186" s="24">
        <v>0</v>
      </c>
      <c r="CL186" s="24">
        <v>0</v>
      </c>
      <c r="CM186" s="24">
        <v>122792</v>
      </c>
      <c r="CN186" s="24">
        <v>122792</v>
      </c>
      <c r="CO186" s="25"/>
      <c r="CP186" s="25"/>
      <c r="CQ186" s="24">
        <v>0</v>
      </c>
      <c r="CR186" s="24">
        <v>0</v>
      </c>
      <c r="CS186" s="24">
        <v>122792</v>
      </c>
      <c r="CT186" s="24">
        <v>122792</v>
      </c>
      <c r="CU186" s="24">
        <v>57786.96</v>
      </c>
      <c r="CV186" s="24">
        <v>0</v>
      </c>
      <c r="CW186" s="24">
        <v>57786.96</v>
      </c>
      <c r="CX186" s="24">
        <v>0</v>
      </c>
      <c r="CY186" s="22">
        <v>0</v>
      </c>
      <c r="CZ186" s="24">
        <v>0</v>
      </c>
      <c r="DA186" s="24">
        <v>0</v>
      </c>
      <c r="DB186" s="29" t="s">
        <v>495</v>
      </c>
      <c r="DC186" t="s">
        <v>496</v>
      </c>
      <c r="DD186" s="20">
        <v>0</v>
      </c>
      <c r="DE186" s="20"/>
      <c r="DF186" s="30" t="s">
        <v>1042</v>
      </c>
      <c r="DG186" s="6"/>
    </row>
    <row r="187" spans="1:111" s="26" customFormat="1" x14ac:dyDescent="0.25">
      <c r="A187" s="18" t="s">
        <v>497</v>
      </c>
      <c r="B187" s="19">
        <v>1</v>
      </c>
      <c r="C187" s="20">
        <v>1</v>
      </c>
      <c r="D187" s="21">
        <v>43006</v>
      </c>
      <c r="E187" s="22">
        <v>1</v>
      </c>
      <c r="F187" s="22">
        <v>1</v>
      </c>
      <c r="G187" s="22">
        <v>1</v>
      </c>
      <c r="H187" s="23">
        <v>487480</v>
      </c>
      <c r="I187" s="23">
        <v>6681958</v>
      </c>
      <c r="J187" s="23">
        <v>140714</v>
      </c>
      <c r="K187" s="23">
        <v>174908</v>
      </c>
      <c r="L187" s="23">
        <v>0</v>
      </c>
      <c r="M187" s="23">
        <v>805707</v>
      </c>
      <c r="N187" s="23">
        <v>35710</v>
      </c>
      <c r="O187" s="23">
        <v>1170837</v>
      </c>
      <c r="P187" s="23">
        <v>194290</v>
      </c>
      <c r="Q187" s="23">
        <v>36237</v>
      </c>
      <c r="R187" s="23">
        <v>0</v>
      </c>
      <c r="S187" s="23">
        <v>312501</v>
      </c>
      <c r="T187" s="24">
        <v>10040342</v>
      </c>
      <c r="U187" s="25"/>
      <c r="V187" s="24">
        <v>0</v>
      </c>
      <c r="W187" s="25"/>
      <c r="X187" s="24">
        <v>0</v>
      </c>
      <c r="Y187" s="24">
        <v>10040342</v>
      </c>
      <c r="Z187" s="24">
        <v>80510</v>
      </c>
      <c r="AA187" s="24">
        <v>0</v>
      </c>
      <c r="AB187" s="24">
        <v>3558</v>
      </c>
      <c r="AC187" s="25"/>
      <c r="AD187" s="23">
        <v>153397</v>
      </c>
      <c r="AE187" s="24">
        <v>22459</v>
      </c>
      <c r="AF187" s="23">
        <v>0</v>
      </c>
      <c r="AG187" s="23">
        <v>0</v>
      </c>
      <c r="AH187" s="23">
        <v>0</v>
      </c>
      <c r="AI187" s="24">
        <v>0</v>
      </c>
      <c r="AJ187" s="23">
        <v>0</v>
      </c>
      <c r="AK187" s="23">
        <v>0</v>
      </c>
      <c r="AL187" s="24">
        <v>259924</v>
      </c>
      <c r="AM187" s="25"/>
      <c r="AN187" s="25"/>
      <c r="AO187" s="23">
        <v>0</v>
      </c>
      <c r="AP187" s="24">
        <v>0</v>
      </c>
      <c r="AQ187" s="24">
        <v>259924</v>
      </c>
      <c r="AR187" s="24">
        <v>10300266</v>
      </c>
      <c r="AS187" s="24">
        <v>6876002</v>
      </c>
      <c r="AT187" s="24">
        <v>0</v>
      </c>
      <c r="AU187" s="24">
        <v>6876002</v>
      </c>
      <c r="AV187" s="24">
        <v>0</v>
      </c>
      <c r="AW187" s="22">
        <v>0</v>
      </c>
      <c r="AX187" s="24">
        <v>0</v>
      </c>
      <c r="AY187" s="24">
        <v>0</v>
      </c>
      <c r="BA187" s="23">
        <v>19489</v>
      </c>
      <c r="BB187" s="23">
        <v>7186357</v>
      </c>
      <c r="BC187" s="23">
        <v>10213972</v>
      </c>
      <c r="BD187" s="24">
        <v>3027615</v>
      </c>
      <c r="BE187" s="24">
        <v>3008126</v>
      </c>
      <c r="BF187" s="24">
        <v>0</v>
      </c>
      <c r="BG187" s="24">
        <v>0</v>
      </c>
      <c r="BI187" s="23">
        <v>569288</v>
      </c>
      <c r="BJ187" s="23">
        <v>7401178</v>
      </c>
      <c r="BK187" s="23">
        <v>153713</v>
      </c>
      <c r="BL187" s="23">
        <v>141347</v>
      </c>
      <c r="BM187" s="23">
        <v>101358</v>
      </c>
      <c r="BN187" s="23">
        <v>915716</v>
      </c>
      <c r="BO187" s="23">
        <v>47000</v>
      </c>
      <c r="BP187" s="23">
        <v>1423604</v>
      </c>
      <c r="BQ187" s="23">
        <v>152366</v>
      </c>
      <c r="BR187" s="23">
        <v>31696</v>
      </c>
      <c r="BS187" s="23">
        <v>0</v>
      </c>
      <c r="BT187" s="23">
        <v>390924</v>
      </c>
      <c r="BU187" s="23">
        <v>11328190</v>
      </c>
      <c r="BV187" s="25"/>
      <c r="BW187" s="23">
        <v>0</v>
      </c>
      <c r="BX187" s="25"/>
      <c r="BY187" s="23">
        <v>0</v>
      </c>
      <c r="BZ187" s="24">
        <v>11328190</v>
      </c>
      <c r="CB187" s="24">
        <v>82545</v>
      </c>
      <c r="CC187" s="24">
        <v>0</v>
      </c>
      <c r="CD187" s="24">
        <v>3665</v>
      </c>
      <c r="CE187" s="25"/>
      <c r="CF187" s="24">
        <v>157999</v>
      </c>
      <c r="CG187" s="24">
        <v>23133</v>
      </c>
      <c r="CH187" s="24">
        <v>0</v>
      </c>
      <c r="CI187" s="24">
        <v>0</v>
      </c>
      <c r="CJ187" s="24">
        <v>0</v>
      </c>
      <c r="CK187" s="24">
        <v>0</v>
      </c>
      <c r="CL187" s="24">
        <v>0</v>
      </c>
      <c r="CM187" s="24">
        <v>0</v>
      </c>
      <c r="CN187" s="24">
        <v>267342</v>
      </c>
      <c r="CO187" s="25"/>
      <c r="CP187" s="25"/>
      <c r="CQ187" s="24">
        <v>0</v>
      </c>
      <c r="CR187" s="24">
        <v>0</v>
      </c>
      <c r="CS187" s="24">
        <v>267342</v>
      </c>
      <c r="CT187" s="24">
        <v>11595532</v>
      </c>
      <c r="CU187" s="24">
        <v>6798088</v>
      </c>
      <c r="CV187" s="24">
        <v>0</v>
      </c>
      <c r="CW187" s="24">
        <v>6798088</v>
      </c>
      <c r="CX187" s="24">
        <v>0</v>
      </c>
      <c r="CY187" s="22">
        <v>0</v>
      </c>
      <c r="CZ187" s="24">
        <v>0</v>
      </c>
      <c r="DA187" s="24">
        <v>0</v>
      </c>
      <c r="DB187" s="29" t="s">
        <v>497</v>
      </c>
      <c r="DC187" t="s">
        <v>498</v>
      </c>
      <c r="DD187" s="20">
        <v>0</v>
      </c>
      <c r="DE187" s="20"/>
      <c r="DF187" s="30">
        <v>1</v>
      </c>
      <c r="DG187" s="31"/>
    </row>
    <row r="188" spans="1:111" s="26" customFormat="1" x14ac:dyDescent="0.25">
      <c r="A188" s="18" t="s">
        <v>499</v>
      </c>
      <c r="B188" s="19">
        <v>1</v>
      </c>
      <c r="C188" s="20">
        <v>1</v>
      </c>
      <c r="D188" s="21">
        <v>43006</v>
      </c>
      <c r="E188" s="22">
        <v>1</v>
      </c>
      <c r="F188" s="22">
        <v>1</v>
      </c>
      <c r="G188" s="22">
        <v>1</v>
      </c>
      <c r="H188" s="23">
        <v>1059688.33</v>
      </c>
      <c r="I188" s="23">
        <v>34229025.519999996</v>
      </c>
      <c r="J188" s="23">
        <v>717123.34</v>
      </c>
      <c r="K188" s="23">
        <v>0</v>
      </c>
      <c r="L188" s="23">
        <v>595134</v>
      </c>
      <c r="M188" s="23">
        <v>3316204.87</v>
      </c>
      <c r="N188" s="23">
        <v>0</v>
      </c>
      <c r="O188" s="23">
        <v>4040</v>
      </c>
      <c r="P188" s="23">
        <v>0</v>
      </c>
      <c r="Q188" s="23">
        <v>0</v>
      </c>
      <c r="R188" s="23">
        <v>0</v>
      </c>
      <c r="S188" s="23">
        <v>1353020.75</v>
      </c>
      <c r="T188" s="24">
        <v>41274236.809999995</v>
      </c>
      <c r="U188" s="25"/>
      <c r="V188" s="24">
        <v>0</v>
      </c>
      <c r="W188" s="25"/>
      <c r="X188" s="24">
        <v>0</v>
      </c>
      <c r="Y188" s="24">
        <v>41274236.809999995</v>
      </c>
      <c r="Z188" s="24">
        <v>325158</v>
      </c>
      <c r="AA188" s="24">
        <v>0</v>
      </c>
      <c r="AB188" s="24">
        <v>42028</v>
      </c>
      <c r="AC188" s="25"/>
      <c r="AD188" s="23">
        <v>74038</v>
      </c>
      <c r="AE188" s="24">
        <v>632820</v>
      </c>
      <c r="AF188" s="23">
        <v>3325685</v>
      </c>
      <c r="AG188" s="23">
        <v>5740473</v>
      </c>
      <c r="AH188" s="23">
        <v>0</v>
      </c>
      <c r="AI188" s="24">
        <v>0</v>
      </c>
      <c r="AJ188" s="23">
        <v>0</v>
      </c>
      <c r="AK188" s="23">
        <v>1413736</v>
      </c>
      <c r="AL188" s="24">
        <v>11553938</v>
      </c>
      <c r="AM188" s="25"/>
      <c r="AN188" s="25"/>
      <c r="AO188" s="23">
        <v>29157.695664472136</v>
      </c>
      <c r="AP188" s="24">
        <v>29157.695664472136</v>
      </c>
      <c r="AQ188" s="24">
        <v>11524780.304335527</v>
      </c>
      <c r="AR188" s="24">
        <v>52799017.114335522</v>
      </c>
      <c r="AS188" s="24">
        <v>45013216</v>
      </c>
      <c r="AT188" s="24">
        <v>0</v>
      </c>
      <c r="AU188" s="24">
        <v>45013216</v>
      </c>
      <c r="AV188" s="24">
        <v>0</v>
      </c>
      <c r="AW188" s="22">
        <v>0</v>
      </c>
      <c r="AX188" s="24">
        <v>0</v>
      </c>
      <c r="AY188" s="24">
        <v>0</v>
      </c>
      <c r="BA188" s="23">
        <v>11687</v>
      </c>
      <c r="BB188" s="23">
        <v>44418717</v>
      </c>
      <c r="BC188" s="23">
        <v>50569968.907506451</v>
      </c>
      <c r="BD188" s="24">
        <v>6151251.907506451</v>
      </c>
      <c r="BE188" s="24">
        <v>6139564.907506451</v>
      </c>
      <c r="BF188" s="24">
        <v>0</v>
      </c>
      <c r="BG188" s="24">
        <v>0</v>
      </c>
      <c r="BI188" s="23">
        <v>968747</v>
      </c>
      <c r="BJ188" s="23">
        <v>35858497</v>
      </c>
      <c r="BK188" s="23">
        <v>722599</v>
      </c>
      <c r="BL188" s="23">
        <v>0</v>
      </c>
      <c r="BM188" s="23">
        <v>533400</v>
      </c>
      <c r="BN188" s="23">
        <v>3429178</v>
      </c>
      <c r="BO188" s="23">
        <v>0</v>
      </c>
      <c r="BP188" s="23">
        <v>0</v>
      </c>
      <c r="BQ188" s="23">
        <v>750</v>
      </c>
      <c r="BR188" s="23">
        <v>0</v>
      </c>
      <c r="BS188" s="23">
        <v>0</v>
      </c>
      <c r="BT188" s="23">
        <v>2031261</v>
      </c>
      <c r="BU188" s="23">
        <v>43544432</v>
      </c>
      <c r="BV188" s="25"/>
      <c r="BW188" s="23">
        <v>0</v>
      </c>
      <c r="BX188" s="25"/>
      <c r="BY188" s="23">
        <v>0</v>
      </c>
      <c r="BZ188" s="24">
        <v>43544432</v>
      </c>
      <c r="CB188" s="24">
        <v>343700</v>
      </c>
      <c r="CC188" s="24">
        <v>0</v>
      </c>
      <c r="CD188" s="24">
        <v>33730</v>
      </c>
      <c r="CE188" s="25"/>
      <c r="CF188" s="24">
        <v>79229</v>
      </c>
      <c r="CG188" s="24">
        <v>565220</v>
      </c>
      <c r="CH188" s="24">
        <v>2872254</v>
      </c>
      <c r="CI188" s="24">
        <v>6338378</v>
      </c>
      <c r="CJ188" s="24">
        <v>223509.75</v>
      </c>
      <c r="CK188" s="24">
        <v>0</v>
      </c>
      <c r="CL188" s="24">
        <v>0</v>
      </c>
      <c r="CM188" s="24">
        <v>1622759</v>
      </c>
      <c r="CN188" s="24">
        <v>12078779.75</v>
      </c>
      <c r="CO188" s="25"/>
      <c r="CP188" s="25"/>
      <c r="CQ188" s="24">
        <v>106587.29830008995</v>
      </c>
      <c r="CR188" s="24">
        <v>106587.29830008995</v>
      </c>
      <c r="CS188" s="24">
        <v>11972192.451699911</v>
      </c>
      <c r="CT188" s="24">
        <v>55516624.451699913</v>
      </c>
      <c r="CU188" s="24">
        <v>46388901</v>
      </c>
      <c r="CV188" s="24">
        <v>0</v>
      </c>
      <c r="CW188" s="24">
        <v>46388901</v>
      </c>
      <c r="CX188" s="24">
        <v>0</v>
      </c>
      <c r="CY188" s="22">
        <v>0</v>
      </c>
      <c r="CZ188" s="24">
        <v>0</v>
      </c>
      <c r="DA188" s="24">
        <v>0</v>
      </c>
      <c r="DB188" s="29" t="s">
        <v>499</v>
      </c>
      <c r="DC188" t="s">
        <v>500</v>
      </c>
      <c r="DD188" s="20">
        <v>0</v>
      </c>
      <c r="DE188" s="20"/>
      <c r="DF188" s="30">
        <v>1</v>
      </c>
      <c r="DG188" s="31"/>
    </row>
    <row r="189" spans="1:111" s="26" customFormat="1" x14ac:dyDescent="0.25">
      <c r="A189" s="18" t="s">
        <v>501</v>
      </c>
      <c r="B189" s="19">
        <v>1</v>
      </c>
      <c r="C189" s="20">
        <v>1</v>
      </c>
      <c r="D189" s="21">
        <v>43018</v>
      </c>
      <c r="E189" s="22">
        <v>1</v>
      </c>
      <c r="F189" s="22">
        <v>1</v>
      </c>
      <c r="G189" s="22">
        <v>1</v>
      </c>
      <c r="H189" s="23">
        <v>545987</v>
      </c>
      <c r="I189" s="23">
        <v>14691158</v>
      </c>
      <c r="J189" s="23">
        <v>288291</v>
      </c>
      <c r="K189" s="23">
        <v>511</v>
      </c>
      <c r="L189" s="23">
        <v>552652</v>
      </c>
      <c r="M189" s="23">
        <v>2004944</v>
      </c>
      <c r="N189" s="23">
        <v>77933</v>
      </c>
      <c r="O189" s="23">
        <v>0</v>
      </c>
      <c r="P189" s="23">
        <v>0</v>
      </c>
      <c r="Q189" s="23">
        <v>8117</v>
      </c>
      <c r="R189" s="23">
        <v>0</v>
      </c>
      <c r="S189" s="23">
        <v>920346.10000000009</v>
      </c>
      <c r="T189" s="24">
        <v>19089939.100000001</v>
      </c>
      <c r="U189" s="25"/>
      <c r="V189" s="24">
        <v>95776</v>
      </c>
      <c r="W189" s="25"/>
      <c r="X189" s="24">
        <v>95776</v>
      </c>
      <c r="Y189" s="24">
        <v>18994163.100000001</v>
      </c>
      <c r="Z189" s="24">
        <v>91621</v>
      </c>
      <c r="AA189" s="24">
        <v>0</v>
      </c>
      <c r="AB189" s="24">
        <v>9279</v>
      </c>
      <c r="AC189" s="25"/>
      <c r="AD189" s="23">
        <v>0</v>
      </c>
      <c r="AE189" s="24">
        <v>142007</v>
      </c>
      <c r="AF189" s="23">
        <v>873216</v>
      </c>
      <c r="AG189" s="23">
        <v>3194269</v>
      </c>
      <c r="AH189" s="23">
        <v>955197</v>
      </c>
      <c r="AI189" s="24">
        <v>0</v>
      </c>
      <c r="AJ189" s="23">
        <v>0</v>
      </c>
      <c r="AK189" s="23">
        <v>302243</v>
      </c>
      <c r="AL189" s="24">
        <v>5567832</v>
      </c>
      <c r="AM189" s="25"/>
      <c r="AN189" s="25"/>
      <c r="AO189" s="23">
        <v>0</v>
      </c>
      <c r="AP189" s="24">
        <v>0</v>
      </c>
      <c r="AQ189" s="24">
        <v>5567832</v>
      </c>
      <c r="AR189" s="24">
        <v>24561995.100000001</v>
      </c>
      <c r="AS189" s="24">
        <v>17493023.845051251</v>
      </c>
      <c r="AT189" s="24">
        <v>0</v>
      </c>
      <c r="AU189" s="24">
        <v>17493023.845051251</v>
      </c>
      <c r="AV189" s="24">
        <v>0</v>
      </c>
      <c r="AW189" s="22">
        <v>0</v>
      </c>
      <c r="AX189" s="24">
        <v>0</v>
      </c>
      <c r="AY189" s="24">
        <v>0</v>
      </c>
      <c r="BA189" s="23">
        <v>114486</v>
      </c>
      <c r="BB189" s="23">
        <v>17454627.845051251</v>
      </c>
      <c r="BC189" s="23">
        <v>23413033.301969767</v>
      </c>
      <c r="BD189" s="24">
        <v>5958405.4569185153</v>
      </c>
      <c r="BE189" s="24">
        <v>5843919.4569185153</v>
      </c>
      <c r="BF189" s="24">
        <v>0</v>
      </c>
      <c r="BG189" s="24">
        <v>95776</v>
      </c>
      <c r="BI189" s="23">
        <v>700729</v>
      </c>
      <c r="BJ189" s="23">
        <v>15542881</v>
      </c>
      <c r="BK189" s="23">
        <v>244595</v>
      </c>
      <c r="BL189" s="23">
        <v>1250</v>
      </c>
      <c r="BM189" s="23">
        <v>489532</v>
      </c>
      <c r="BN189" s="23">
        <v>1869569</v>
      </c>
      <c r="BO189" s="23">
        <v>58340</v>
      </c>
      <c r="BP189" s="23">
        <v>0</v>
      </c>
      <c r="BQ189" s="23">
        <v>0</v>
      </c>
      <c r="BR189" s="23">
        <v>0</v>
      </c>
      <c r="BS189" s="23">
        <v>0</v>
      </c>
      <c r="BT189" s="23">
        <v>1231511</v>
      </c>
      <c r="BU189" s="23">
        <v>20138407</v>
      </c>
      <c r="BV189" s="25"/>
      <c r="BW189" s="23">
        <v>61330</v>
      </c>
      <c r="BX189" s="25"/>
      <c r="BY189" s="23">
        <v>61330</v>
      </c>
      <c r="BZ189" s="24">
        <v>20077077</v>
      </c>
      <c r="CB189" s="24">
        <v>95968</v>
      </c>
      <c r="CC189" s="24">
        <v>0</v>
      </c>
      <c r="CD189" s="24">
        <v>10887</v>
      </c>
      <c r="CE189" s="25"/>
      <c r="CF189" s="24">
        <v>0</v>
      </c>
      <c r="CG189" s="24">
        <v>115555</v>
      </c>
      <c r="CH189" s="24">
        <v>917440</v>
      </c>
      <c r="CI189" s="24">
        <v>3639157</v>
      </c>
      <c r="CJ189" s="24">
        <v>1113292</v>
      </c>
      <c r="CK189" s="24">
        <v>0</v>
      </c>
      <c r="CL189" s="24">
        <v>0</v>
      </c>
      <c r="CM189" s="24">
        <v>417041</v>
      </c>
      <c r="CN189" s="24">
        <v>6309340</v>
      </c>
      <c r="CO189" s="25"/>
      <c r="CP189" s="25"/>
      <c r="CQ189" s="24">
        <v>20064.641764322587</v>
      </c>
      <c r="CR189" s="24">
        <v>20064.641764322587</v>
      </c>
      <c r="CS189" s="24">
        <v>6289275.3582356777</v>
      </c>
      <c r="CT189" s="24">
        <v>26366352.35823568</v>
      </c>
      <c r="CU189" s="24">
        <v>17780962</v>
      </c>
      <c r="CV189" s="24">
        <v>0</v>
      </c>
      <c r="CW189" s="24">
        <v>17780962</v>
      </c>
      <c r="CX189" s="24">
        <v>0</v>
      </c>
      <c r="CY189" s="22">
        <v>0</v>
      </c>
      <c r="CZ189" s="24">
        <v>0</v>
      </c>
      <c r="DA189" s="24">
        <v>0</v>
      </c>
      <c r="DB189" s="29" t="s">
        <v>501</v>
      </c>
      <c r="DC189" t="s">
        <v>502</v>
      </c>
      <c r="DD189" s="20">
        <v>0</v>
      </c>
      <c r="DE189" s="20"/>
      <c r="DF189" s="30">
        <v>1</v>
      </c>
      <c r="DG189" s="31"/>
    </row>
    <row r="190" spans="1:111" s="26" customFormat="1" x14ac:dyDescent="0.25">
      <c r="A190" s="18" t="s">
        <v>503</v>
      </c>
      <c r="B190" s="19">
        <v>1</v>
      </c>
      <c r="C190" s="20">
        <v>1</v>
      </c>
      <c r="D190" s="21">
        <v>43038</v>
      </c>
      <c r="E190" s="22">
        <v>1</v>
      </c>
      <c r="F190" s="22">
        <v>1</v>
      </c>
      <c r="G190" s="22">
        <v>1</v>
      </c>
      <c r="H190" s="23">
        <v>689767</v>
      </c>
      <c r="I190" s="23">
        <v>10575731</v>
      </c>
      <c r="J190" s="23">
        <v>169559</v>
      </c>
      <c r="K190" s="23">
        <v>6668</v>
      </c>
      <c r="L190" s="23">
        <v>328515</v>
      </c>
      <c r="M190" s="23">
        <v>1055337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928608</v>
      </c>
      <c r="T190" s="24">
        <v>13754185</v>
      </c>
      <c r="U190" s="25"/>
      <c r="V190" s="24">
        <v>0</v>
      </c>
      <c r="W190" s="25"/>
      <c r="X190" s="24">
        <v>0</v>
      </c>
      <c r="Y190" s="24">
        <v>13754185</v>
      </c>
      <c r="Z190" s="24">
        <v>280622</v>
      </c>
      <c r="AA190" s="24">
        <v>6153</v>
      </c>
      <c r="AB190" s="24">
        <v>452</v>
      </c>
      <c r="AC190" s="25"/>
      <c r="AD190" s="23">
        <v>0</v>
      </c>
      <c r="AE190" s="24">
        <v>47793</v>
      </c>
      <c r="AF190" s="23">
        <v>493630</v>
      </c>
      <c r="AG190" s="23">
        <v>1651891</v>
      </c>
      <c r="AH190" s="23">
        <v>459137</v>
      </c>
      <c r="AI190" s="24">
        <v>69900</v>
      </c>
      <c r="AJ190" s="23">
        <v>0</v>
      </c>
      <c r="AK190" s="23">
        <v>203117</v>
      </c>
      <c r="AL190" s="24">
        <v>3212695</v>
      </c>
      <c r="AM190" s="25"/>
      <c r="AN190" s="25"/>
      <c r="AO190" s="23">
        <v>36741.610726819039</v>
      </c>
      <c r="AP190" s="24">
        <v>36741.610726819039</v>
      </c>
      <c r="AQ190" s="24">
        <v>3175953.3892731811</v>
      </c>
      <c r="AR190" s="24">
        <v>16930138.389273182</v>
      </c>
      <c r="AS190" s="24">
        <v>12853708.532073528</v>
      </c>
      <c r="AT190" s="24">
        <v>0</v>
      </c>
      <c r="AU190" s="24">
        <v>12853708.532073528</v>
      </c>
      <c r="AV190" s="24">
        <v>0</v>
      </c>
      <c r="AW190" s="22">
        <v>0</v>
      </c>
      <c r="AX190" s="24">
        <v>0</v>
      </c>
      <c r="AY190" s="24">
        <v>0</v>
      </c>
      <c r="BA190" s="23">
        <v>17686</v>
      </c>
      <c r="BB190" s="23">
        <v>12931192.532073528</v>
      </c>
      <c r="BC190" s="23">
        <v>16395153.699074596</v>
      </c>
      <c r="BD190" s="24">
        <v>3463961.1670010686</v>
      </c>
      <c r="BE190" s="24">
        <v>3446275.1670010686</v>
      </c>
      <c r="BF190" s="24">
        <v>0</v>
      </c>
      <c r="BG190" s="24">
        <v>0</v>
      </c>
      <c r="BI190" s="23">
        <v>702660</v>
      </c>
      <c r="BJ190" s="23">
        <v>10901214</v>
      </c>
      <c r="BK190" s="23">
        <v>173475</v>
      </c>
      <c r="BL190" s="23">
        <v>8242</v>
      </c>
      <c r="BM190" s="23">
        <v>323229</v>
      </c>
      <c r="BN190" s="23">
        <v>1104680</v>
      </c>
      <c r="BO190" s="23">
        <v>0</v>
      </c>
      <c r="BP190" s="23">
        <v>0</v>
      </c>
      <c r="BQ190" s="23">
        <v>0</v>
      </c>
      <c r="BR190" s="23">
        <v>0</v>
      </c>
      <c r="BS190" s="23">
        <v>0</v>
      </c>
      <c r="BT190" s="23">
        <v>973414</v>
      </c>
      <c r="BU190" s="23">
        <v>14186914</v>
      </c>
      <c r="BV190" s="25"/>
      <c r="BW190" s="23">
        <v>0</v>
      </c>
      <c r="BX190" s="25"/>
      <c r="BY190" s="23">
        <v>0</v>
      </c>
      <c r="BZ190" s="24">
        <v>14186914</v>
      </c>
      <c r="CB190" s="24">
        <v>290298</v>
      </c>
      <c r="CC190" s="24">
        <v>1195</v>
      </c>
      <c r="CD190" s="24">
        <v>484</v>
      </c>
      <c r="CE190" s="25"/>
      <c r="CF190" s="24">
        <v>0</v>
      </c>
      <c r="CG190" s="24">
        <v>107044</v>
      </c>
      <c r="CH190" s="24">
        <v>493630</v>
      </c>
      <c r="CI190" s="24">
        <v>1663805</v>
      </c>
      <c r="CJ190" s="24">
        <v>459137</v>
      </c>
      <c r="CK190" s="24">
        <v>69211</v>
      </c>
      <c r="CL190" s="24">
        <v>0</v>
      </c>
      <c r="CM190" s="24">
        <v>254084</v>
      </c>
      <c r="CN190" s="24">
        <v>3338888</v>
      </c>
      <c r="CO190" s="25"/>
      <c r="CP190" s="25"/>
      <c r="CQ190" s="24">
        <v>11574.485914784533</v>
      </c>
      <c r="CR190" s="24">
        <v>11574.485914784533</v>
      </c>
      <c r="CS190" s="24">
        <v>3327313.5140852155</v>
      </c>
      <c r="CT190" s="24">
        <v>17514227.514085215</v>
      </c>
      <c r="CU190" s="24">
        <v>13159271.532073528</v>
      </c>
      <c r="CV190" s="24">
        <v>0</v>
      </c>
      <c r="CW190" s="24">
        <v>13159271.532073528</v>
      </c>
      <c r="CX190" s="24">
        <v>0</v>
      </c>
      <c r="CY190" s="22">
        <v>0</v>
      </c>
      <c r="CZ190" s="24">
        <v>0</v>
      </c>
      <c r="DA190" s="24">
        <v>0</v>
      </c>
      <c r="DB190" s="29" t="s">
        <v>503</v>
      </c>
      <c r="DC190" t="s">
        <v>504</v>
      </c>
      <c r="DD190" s="20">
        <v>0</v>
      </c>
      <c r="DE190" s="20"/>
      <c r="DF190" s="30">
        <v>1</v>
      </c>
      <c r="DG190" s="31"/>
    </row>
    <row r="191" spans="1:111" s="26" customFormat="1" x14ac:dyDescent="0.25">
      <c r="A191" s="32" t="s">
        <v>505</v>
      </c>
      <c r="B191" s="19">
        <v>0</v>
      </c>
      <c r="C191" s="20">
        <v>1</v>
      </c>
      <c r="D191" s="21">
        <v>43090</v>
      </c>
      <c r="E191" s="22" t="s">
        <v>1035</v>
      </c>
      <c r="F191" s="22" t="s">
        <v>1035</v>
      </c>
      <c r="G191" s="22" t="s">
        <v>1035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0</v>
      </c>
      <c r="T191" s="24">
        <v>0</v>
      </c>
      <c r="U191" s="25"/>
      <c r="V191" s="24">
        <v>0</v>
      </c>
      <c r="W191" s="25"/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5"/>
      <c r="AD191" s="23">
        <v>0</v>
      </c>
      <c r="AE191" s="24">
        <v>0</v>
      </c>
      <c r="AF191" s="23">
        <v>0</v>
      </c>
      <c r="AG191" s="23">
        <v>0</v>
      </c>
      <c r="AH191" s="23">
        <v>0</v>
      </c>
      <c r="AI191" s="24">
        <v>0</v>
      </c>
      <c r="AJ191" s="23">
        <v>0</v>
      </c>
      <c r="AK191" s="23">
        <v>144885</v>
      </c>
      <c r="AL191" s="24">
        <v>144885</v>
      </c>
      <c r="AM191" s="25"/>
      <c r="AN191" s="25"/>
      <c r="AO191" s="23">
        <v>0</v>
      </c>
      <c r="AP191" s="24">
        <v>0</v>
      </c>
      <c r="AQ191" s="24">
        <v>144885</v>
      </c>
      <c r="AR191" s="24">
        <v>144885</v>
      </c>
      <c r="AS191" s="24">
        <v>119000</v>
      </c>
      <c r="AT191" s="24">
        <v>0</v>
      </c>
      <c r="AU191" s="24">
        <v>119000</v>
      </c>
      <c r="AV191" s="24">
        <v>0</v>
      </c>
      <c r="AW191" s="22">
        <v>0</v>
      </c>
      <c r="AX191" s="24">
        <v>0</v>
      </c>
      <c r="AY191" s="24">
        <v>0</v>
      </c>
      <c r="BA191" s="23">
        <v>0</v>
      </c>
      <c r="BB191" s="23">
        <v>79200</v>
      </c>
      <c r="BC191" s="23">
        <v>174797</v>
      </c>
      <c r="BD191" s="24">
        <v>95597</v>
      </c>
      <c r="BE191" s="24">
        <v>95597</v>
      </c>
      <c r="BF191" s="24">
        <v>0</v>
      </c>
      <c r="BG191" s="24">
        <v>0</v>
      </c>
      <c r="BI191" s="23">
        <v>0</v>
      </c>
      <c r="BJ191" s="23">
        <v>0</v>
      </c>
      <c r="BK191" s="23">
        <v>0</v>
      </c>
      <c r="BL191" s="23">
        <v>0</v>
      </c>
      <c r="BM191" s="23">
        <v>0</v>
      </c>
      <c r="BN191" s="23">
        <v>0</v>
      </c>
      <c r="BO191" s="23">
        <v>0</v>
      </c>
      <c r="BP191" s="23">
        <v>0</v>
      </c>
      <c r="BQ191" s="23">
        <v>0</v>
      </c>
      <c r="BR191" s="23">
        <v>0</v>
      </c>
      <c r="BS191" s="23">
        <v>0</v>
      </c>
      <c r="BT191" s="23">
        <v>0</v>
      </c>
      <c r="BU191" s="23">
        <v>0</v>
      </c>
      <c r="BV191" s="25"/>
      <c r="BW191" s="23">
        <v>0</v>
      </c>
      <c r="BX191" s="25"/>
      <c r="BY191" s="23">
        <v>0</v>
      </c>
      <c r="BZ191" s="24">
        <v>0</v>
      </c>
      <c r="CB191" s="24">
        <v>0</v>
      </c>
      <c r="CC191" s="24">
        <v>0</v>
      </c>
      <c r="CD191" s="24">
        <v>0</v>
      </c>
      <c r="CE191" s="25"/>
      <c r="CF191" s="24">
        <v>0</v>
      </c>
      <c r="CG191" s="24">
        <v>0</v>
      </c>
      <c r="CH191" s="24">
        <v>0</v>
      </c>
      <c r="CI191" s="24">
        <v>0</v>
      </c>
      <c r="CJ191" s="24">
        <v>0</v>
      </c>
      <c r="CK191" s="24">
        <v>0</v>
      </c>
      <c r="CL191" s="24">
        <v>0</v>
      </c>
      <c r="CM191" s="24">
        <v>145575</v>
      </c>
      <c r="CN191" s="24">
        <v>145575</v>
      </c>
      <c r="CO191" s="25"/>
      <c r="CP191" s="25"/>
      <c r="CQ191" s="24">
        <v>0</v>
      </c>
      <c r="CR191" s="24">
        <v>0</v>
      </c>
      <c r="CS191" s="24">
        <v>145575</v>
      </c>
      <c r="CT191" s="24">
        <v>145575</v>
      </c>
      <c r="CU191" s="24">
        <v>110647</v>
      </c>
      <c r="CV191" s="24">
        <v>0</v>
      </c>
      <c r="CW191" s="24">
        <v>110647</v>
      </c>
      <c r="CX191" s="24">
        <v>0</v>
      </c>
      <c r="CY191" s="22">
        <v>0</v>
      </c>
      <c r="CZ191" s="24">
        <v>0</v>
      </c>
      <c r="DA191" s="24">
        <v>0</v>
      </c>
      <c r="DB191" s="29" t="s">
        <v>505</v>
      </c>
      <c r="DC191" t="s">
        <v>506</v>
      </c>
      <c r="DD191" s="20">
        <v>0</v>
      </c>
      <c r="DE191" s="20"/>
      <c r="DF191" s="30" t="s">
        <v>1042</v>
      </c>
      <c r="DG191" s="6"/>
    </row>
    <row r="192" spans="1:111" s="26" customFormat="1" x14ac:dyDescent="0.25">
      <c r="A192" s="18" t="s">
        <v>507</v>
      </c>
      <c r="B192" s="19">
        <v>1</v>
      </c>
      <c r="C192" s="20">
        <v>1</v>
      </c>
      <c r="D192" s="21">
        <v>43034</v>
      </c>
      <c r="E192" s="22">
        <v>1</v>
      </c>
      <c r="F192" s="22">
        <v>1</v>
      </c>
      <c r="G192" s="22">
        <v>1</v>
      </c>
      <c r="H192" s="23">
        <v>2191182.0700000003</v>
      </c>
      <c r="I192" s="23">
        <v>32790985.367999993</v>
      </c>
      <c r="J192" s="23">
        <v>679265.71</v>
      </c>
      <c r="K192" s="23">
        <v>134255.07999999999</v>
      </c>
      <c r="L192" s="23">
        <v>825557.34000000008</v>
      </c>
      <c r="M192" s="23">
        <v>3159739.31</v>
      </c>
      <c r="N192" s="23">
        <v>34531</v>
      </c>
      <c r="O192" s="23">
        <v>3976</v>
      </c>
      <c r="P192" s="23">
        <v>0</v>
      </c>
      <c r="Q192" s="23">
        <v>0</v>
      </c>
      <c r="R192" s="23">
        <v>0</v>
      </c>
      <c r="S192" s="23">
        <v>2636436.6</v>
      </c>
      <c r="T192" s="24">
        <v>42455928.478</v>
      </c>
      <c r="U192" s="25"/>
      <c r="V192" s="24">
        <v>0</v>
      </c>
      <c r="W192" s="25"/>
      <c r="X192" s="24">
        <v>0</v>
      </c>
      <c r="Y192" s="24">
        <v>42455928.478</v>
      </c>
      <c r="Z192" s="24">
        <v>205729</v>
      </c>
      <c r="AA192" s="24">
        <v>0</v>
      </c>
      <c r="AB192" s="24">
        <v>0</v>
      </c>
      <c r="AC192" s="25"/>
      <c r="AD192" s="23">
        <v>0</v>
      </c>
      <c r="AE192" s="24">
        <v>1021349</v>
      </c>
      <c r="AF192" s="23">
        <v>993813</v>
      </c>
      <c r="AG192" s="23">
        <v>7573651</v>
      </c>
      <c r="AH192" s="23">
        <v>0</v>
      </c>
      <c r="AI192" s="24">
        <v>0</v>
      </c>
      <c r="AJ192" s="23">
        <v>0</v>
      </c>
      <c r="AK192" s="23">
        <v>163773</v>
      </c>
      <c r="AL192" s="24">
        <v>9958315</v>
      </c>
      <c r="AM192" s="25"/>
      <c r="AN192" s="25"/>
      <c r="AO192" s="23">
        <v>210.66430728741383</v>
      </c>
      <c r="AP192" s="24">
        <v>210.66430728741383</v>
      </c>
      <c r="AQ192" s="24">
        <v>9958104.335692713</v>
      </c>
      <c r="AR192" s="24">
        <v>52414032.813692711</v>
      </c>
      <c r="AS192" s="24">
        <v>37238061</v>
      </c>
      <c r="AT192" s="24">
        <v>0</v>
      </c>
      <c r="AU192" s="24">
        <v>37238061</v>
      </c>
      <c r="AV192" s="24">
        <v>0</v>
      </c>
      <c r="AW192" s="22">
        <v>0</v>
      </c>
      <c r="AX192" s="24">
        <v>0</v>
      </c>
      <c r="AY192" s="24">
        <v>0</v>
      </c>
      <c r="BA192" s="23">
        <v>0</v>
      </c>
      <c r="BB192" s="23">
        <v>36565383.642418124</v>
      </c>
      <c r="BC192" s="23">
        <v>48612048.058060601</v>
      </c>
      <c r="BD192" s="24">
        <v>12046664.415642478</v>
      </c>
      <c r="BE192" s="24">
        <v>12046664.415642478</v>
      </c>
      <c r="BF192" s="24">
        <v>0</v>
      </c>
      <c r="BG192" s="24">
        <v>0</v>
      </c>
      <c r="BI192" s="23">
        <v>2027300</v>
      </c>
      <c r="BJ192" s="23">
        <v>35667050</v>
      </c>
      <c r="BK192" s="23">
        <v>934850</v>
      </c>
      <c r="BL192" s="23">
        <v>139000</v>
      </c>
      <c r="BM192" s="23">
        <v>754800</v>
      </c>
      <c r="BN192" s="23">
        <v>3037400</v>
      </c>
      <c r="BO192" s="23">
        <v>65200</v>
      </c>
      <c r="BP192" s="23">
        <v>4000</v>
      </c>
      <c r="BQ192" s="23">
        <v>0</v>
      </c>
      <c r="BR192" s="23">
        <v>0</v>
      </c>
      <c r="BS192" s="23">
        <v>0</v>
      </c>
      <c r="BT192" s="23">
        <v>3294000</v>
      </c>
      <c r="BU192" s="23">
        <v>45923600</v>
      </c>
      <c r="BV192" s="25"/>
      <c r="BW192" s="23">
        <v>0</v>
      </c>
      <c r="BX192" s="25"/>
      <c r="BY192" s="23">
        <v>0</v>
      </c>
      <c r="BZ192" s="24">
        <v>45923600</v>
      </c>
      <c r="CB192" s="24">
        <v>211079</v>
      </c>
      <c r="CC192" s="24">
        <v>0</v>
      </c>
      <c r="CD192" s="24">
        <v>0</v>
      </c>
      <c r="CE192" s="25"/>
      <c r="CF192" s="24">
        <v>0</v>
      </c>
      <c r="CG192" s="24">
        <v>1156527</v>
      </c>
      <c r="CH192" s="24">
        <v>1056409</v>
      </c>
      <c r="CI192" s="24">
        <v>7940546</v>
      </c>
      <c r="CJ192" s="24">
        <v>201379.65</v>
      </c>
      <c r="CK192" s="24">
        <v>0</v>
      </c>
      <c r="CL192" s="24">
        <v>0</v>
      </c>
      <c r="CM192" s="24">
        <v>206974</v>
      </c>
      <c r="CN192" s="24">
        <v>10772914.65</v>
      </c>
      <c r="CO192" s="25"/>
      <c r="CP192" s="25"/>
      <c r="CQ192" s="24">
        <v>32086.819966002124</v>
      </c>
      <c r="CR192" s="24">
        <v>32086.819966002124</v>
      </c>
      <c r="CS192" s="24">
        <v>10740827.830033999</v>
      </c>
      <c r="CT192" s="24">
        <v>56664427.830034003</v>
      </c>
      <c r="CU192" s="24">
        <v>39699383</v>
      </c>
      <c r="CV192" s="24">
        <v>0</v>
      </c>
      <c r="CW192" s="24">
        <v>39699383</v>
      </c>
      <c r="CX192" s="24">
        <v>0</v>
      </c>
      <c r="CY192" s="22">
        <v>0</v>
      </c>
      <c r="CZ192" s="24">
        <v>0</v>
      </c>
      <c r="DA192" s="24">
        <v>0</v>
      </c>
      <c r="DB192" s="29" t="s">
        <v>507</v>
      </c>
      <c r="DC192" t="s">
        <v>508</v>
      </c>
      <c r="DD192" s="20">
        <v>0</v>
      </c>
      <c r="DE192" s="20"/>
      <c r="DF192" s="30">
        <v>1</v>
      </c>
      <c r="DG192" s="31"/>
    </row>
    <row r="193" spans="1:111" s="26" customFormat="1" x14ac:dyDescent="0.25">
      <c r="A193" s="32" t="s">
        <v>509</v>
      </c>
      <c r="B193" s="19">
        <v>0</v>
      </c>
      <c r="C193" s="20">
        <v>0</v>
      </c>
      <c r="D193" s="21"/>
      <c r="E193" s="22">
        <v>1</v>
      </c>
      <c r="F193" s="22">
        <v>1</v>
      </c>
      <c r="G193" s="22">
        <v>1</v>
      </c>
      <c r="H193" s="23">
        <v>26031</v>
      </c>
      <c r="I193" s="23">
        <v>10261</v>
      </c>
      <c r="J193" s="23">
        <v>0</v>
      </c>
      <c r="K193" s="23">
        <v>0</v>
      </c>
      <c r="L193" s="23">
        <v>0</v>
      </c>
      <c r="M193" s="23">
        <v>42</v>
      </c>
      <c r="N193" s="23">
        <v>0</v>
      </c>
      <c r="O193" s="23">
        <v>378</v>
      </c>
      <c r="P193" s="23">
        <v>0</v>
      </c>
      <c r="Q193" s="23">
        <v>565</v>
      </c>
      <c r="R193" s="23">
        <v>0</v>
      </c>
      <c r="S193" s="23">
        <v>53066</v>
      </c>
      <c r="T193" s="24">
        <v>90343</v>
      </c>
      <c r="U193" s="25"/>
      <c r="V193" s="24">
        <v>0</v>
      </c>
      <c r="W193" s="25"/>
      <c r="X193" s="24">
        <v>0</v>
      </c>
      <c r="Y193" s="24">
        <v>90343</v>
      </c>
      <c r="Z193" s="24">
        <v>16050</v>
      </c>
      <c r="AA193" s="24">
        <v>0</v>
      </c>
      <c r="AB193" s="24">
        <v>0</v>
      </c>
      <c r="AC193" s="25"/>
      <c r="AD193" s="23">
        <v>0</v>
      </c>
      <c r="AE193" s="24">
        <v>0</v>
      </c>
      <c r="AF193" s="23">
        <v>0</v>
      </c>
      <c r="AG193" s="23">
        <v>9668</v>
      </c>
      <c r="AH193" s="23">
        <v>0</v>
      </c>
      <c r="AI193" s="24">
        <v>0</v>
      </c>
      <c r="AJ193" s="23">
        <v>0</v>
      </c>
      <c r="AK193" s="23">
        <v>18189</v>
      </c>
      <c r="AL193" s="24">
        <v>43907</v>
      </c>
      <c r="AM193" s="25"/>
      <c r="AN193" s="25"/>
      <c r="AO193" s="23">
        <v>0</v>
      </c>
      <c r="AP193" s="24">
        <v>0</v>
      </c>
      <c r="AQ193" s="24">
        <v>43907</v>
      </c>
      <c r="AR193" s="24">
        <v>134250</v>
      </c>
      <c r="AS193" s="24">
        <v>92801.140000000014</v>
      </c>
      <c r="AT193" s="24">
        <v>0</v>
      </c>
      <c r="AU193" s="24">
        <v>92801.140000000014</v>
      </c>
      <c r="AV193" s="24">
        <v>0</v>
      </c>
      <c r="AW193" s="22">
        <v>0</v>
      </c>
      <c r="AX193" s="24">
        <v>0</v>
      </c>
      <c r="AY193" s="24">
        <v>0</v>
      </c>
      <c r="BA193" s="23">
        <v>0</v>
      </c>
      <c r="BB193" s="23">
        <v>88656.140000000014</v>
      </c>
      <c r="BC193" s="23">
        <v>136677</v>
      </c>
      <c r="BD193" s="24">
        <v>48020.859999999986</v>
      </c>
      <c r="BE193" s="24">
        <v>48020.859999999986</v>
      </c>
      <c r="BF193" s="24">
        <v>0</v>
      </c>
      <c r="BG193" s="24">
        <v>0</v>
      </c>
      <c r="BI193" s="23">
        <v>28522</v>
      </c>
      <c r="BJ193" s="23">
        <v>10009</v>
      </c>
      <c r="BK193" s="23">
        <v>0</v>
      </c>
      <c r="BL193" s="23">
        <v>0</v>
      </c>
      <c r="BM193" s="23">
        <v>0</v>
      </c>
      <c r="BN193" s="23">
        <v>622</v>
      </c>
      <c r="BO193" s="23">
        <v>0</v>
      </c>
      <c r="BP193" s="23">
        <v>0</v>
      </c>
      <c r="BQ193" s="23">
        <v>0</v>
      </c>
      <c r="BR193" s="23">
        <v>0</v>
      </c>
      <c r="BS193" s="23">
        <v>0</v>
      </c>
      <c r="BT193" s="23">
        <v>99438</v>
      </c>
      <c r="BU193" s="23">
        <v>138591</v>
      </c>
      <c r="BV193" s="25"/>
      <c r="BW193" s="23">
        <v>0</v>
      </c>
      <c r="BX193" s="25"/>
      <c r="BY193" s="23">
        <v>0</v>
      </c>
      <c r="BZ193" s="24">
        <v>138591</v>
      </c>
      <c r="CB193" s="24">
        <v>6551</v>
      </c>
      <c r="CC193" s="24">
        <v>0</v>
      </c>
      <c r="CD193" s="24">
        <v>0</v>
      </c>
      <c r="CE193" s="25"/>
      <c r="CF193" s="24">
        <v>0</v>
      </c>
      <c r="CG193" s="24">
        <v>0</v>
      </c>
      <c r="CH193" s="24">
        <v>0</v>
      </c>
      <c r="CI193" s="24">
        <v>9945</v>
      </c>
      <c r="CJ193" s="24">
        <v>0</v>
      </c>
      <c r="CK193" s="24">
        <v>0</v>
      </c>
      <c r="CL193" s="24">
        <v>0</v>
      </c>
      <c r="CM193" s="24">
        <v>7776</v>
      </c>
      <c r="CN193" s="24">
        <v>24272</v>
      </c>
      <c r="CO193" s="25"/>
      <c r="CP193" s="25"/>
      <c r="CQ193" s="24">
        <v>0</v>
      </c>
      <c r="CR193" s="24">
        <v>0</v>
      </c>
      <c r="CS193" s="24">
        <v>24272</v>
      </c>
      <c r="CT193" s="24">
        <v>162863</v>
      </c>
      <c r="CU193" s="24">
        <v>88811.140000000014</v>
      </c>
      <c r="CV193" s="24">
        <v>0</v>
      </c>
      <c r="CW193" s="24">
        <v>88811.140000000014</v>
      </c>
      <c r="CX193" s="24">
        <v>0</v>
      </c>
      <c r="CY193" s="22">
        <v>0</v>
      </c>
      <c r="CZ193" s="24">
        <v>0</v>
      </c>
      <c r="DA193" s="24">
        <v>0</v>
      </c>
      <c r="DB193" s="29" t="s">
        <v>509</v>
      </c>
      <c r="DC193" t="s">
        <v>510</v>
      </c>
      <c r="DD193" s="20">
        <v>0</v>
      </c>
      <c r="DE193" s="20"/>
      <c r="DF193" s="30" t="s">
        <v>1042</v>
      </c>
      <c r="DG193" s="6"/>
    </row>
    <row r="194" spans="1:111" s="26" customFormat="1" x14ac:dyDescent="0.25">
      <c r="A194" s="18" t="s">
        <v>511</v>
      </c>
      <c r="B194" s="19">
        <v>1</v>
      </c>
      <c r="C194" s="20">
        <v>1</v>
      </c>
      <c r="D194" s="21">
        <v>43081</v>
      </c>
      <c r="E194" s="22">
        <v>1</v>
      </c>
      <c r="F194" s="22">
        <v>1</v>
      </c>
      <c r="G194" s="22">
        <v>1</v>
      </c>
      <c r="H194" s="23">
        <v>440611</v>
      </c>
      <c r="I194" s="23">
        <v>8244697</v>
      </c>
      <c r="J194" s="23">
        <v>196532</v>
      </c>
      <c r="K194" s="23">
        <v>0</v>
      </c>
      <c r="L194" s="23">
        <v>119105</v>
      </c>
      <c r="M194" s="23">
        <v>1078802</v>
      </c>
      <c r="N194" s="23">
        <v>40252</v>
      </c>
      <c r="O194" s="23">
        <v>0</v>
      </c>
      <c r="P194" s="23">
        <v>0</v>
      </c>
      <c r="Q194" s="23">
        <v>0</v>
      </c>
      <c r="R194" s="23">
        <v>0</v>
      </c>
      <c r="S194" s="23">
        <v>710925</v>
      </c>
      <c r="T194" s="24">
        <v>10830924</v>
      </c>
      <c r="U194" s="25"/>
      <c r="V194" s="24">
        <v>0</v>
      </c>
      <c r="W194" s="25"/>
      <c r="X194" s="24">
        <v>0</v>
      </c>
      <c r="Y194" s="24">
        <v>10830924</v>
      </c>
      <c r="Z194" s="24">
        <v>149331</v>
      </c>
      <c r="AA194" s="24">
        <v>0</v>
      </c>
      <c r="AB194" s="24">
        <v>0</v>
      </c>
      <c r="AC194" s="25"/>
      <c r="AD194" s="23">
        <v>0</v>
      </c>
      <c r="AE194" s="24">
        <v>73053</v>
      </c>
      <c r="AF194" s="23">
        <v>548231</v>
      </c>
      <c r="AG194" s="23">
        <v>1210039</v>
      </c>
      <c r="AH194" s="23">
        <v>516620</v>
      </c>
      <c r="AI194" s="24">
        <v>0</v>
      </c>
      <c r="AJ194" s="23">
        <v>0</v>
      </c>
      <c r="AK194" s="23">
        <v>270023</v>
      </c>
      <c r="AL194" s="24">
        <v>2767297</v>
      </c>
      <c r="AM194" s="25"/>
      <c r="AN194" s="25"/>
      <c r="AO194" s="23">
        <v>0</v>
      </c>
      <c r="AP194" s="24">
        <v>0</v>
      </c>
      <c r="AQ194" s="24">
        <v>2767297</v>
      </c>
      <c r="AR194" s="24">
        <v>13598221</v>
      </c>
      <c r="AS194" s="24">
        <v>12882411</v>
      </c>
      <c r="AT194" s="24">
        <v>0</v>
      </c>
      <c r="AU194" s="24">
        <v>12882411</v>
      </c>
      <c r="AV194" s="24">
        <v>0</v>
      </c>
      <c r="AW194" s="22">
        <v>0</v>
      </c>
      <c r="AX194" s="24">
        <v>0</v>
      </c>
      <c r="AY194" s="24">
        <v>0</v>
      </c>
      <c r="BA194" s="23">
        <v>578</v>
      </c>
      <c r="BB194" s="23">
        <v>12815003</v>
      </c>
      <c r="BC194" s="23">
        <v>13174278</v>
      </c>
      <c r="BD194" s="24">
        <v>359275</v>
      </c>
      <c r="BE194" s="24">
        <v>358697</v>
      </c>
      <c r="BF194" s="24">
        <v>0</v>
      </c>
      <c r="BG194" s="24">
        <v>0</v>
      </c>
      <c r="BI194" s="23">
        <v>459767</v>
      </c>
      <c r="BJ194" s="23">
        <v>7853748</v>
      </c>
      <c r="BK194" s="23">
        <v>212286</v>
      </c>
      <c r="BL194" s="23">
        <v>0</v>
      </c>
      <c r="BM194" s="23">
        <v>160663</v>
      </c>
      <c r="BN194" s="23">
        <v>1088885</v>
      </c>
      <c r="BO194" s="23">
        <v>24500</v>
      </c>
      <c r="BP194" s="23">
        <v>0</v>
      </c>
      <c r="BQ194" s="23">
        <v>0</v>
      </c>
      <c r="BR194" s="23">
        <v>0</v>
      </c>
      <c r="BS194" s="23">
        <v>0</v>
      </c>
      <c r="BT194" s="23">
        <v>919901</v>
      </c>
      <c r="BU194" s="23">
        <v>10719750</v>
      </c>
      <c r="BV194" s="25"/>
      <c r="BW194" s="23">
        <v>0</v>
      </c>
      <c r="BX194" s="25"/>
      <c r="BY194" s="23">
        <v>0</v>
      </c>
      <c r="BZ194" s="24">
        <v>10719750</v>
      </c>
      <c r="CB194" s="24">
        <v>148820</v>
      </c>
      <c r="CC194" s="24">
        <v>0</v>
      </c>
      <c r="CD194" s="24">
        <v>0</v>
      </c>
      <c r="CE194" s="25"/>
      <c r="CF194" s="24">
        <v>0</v>
      </c>
      <c r="CG194" s="24">
        <v>78853</v>
      </c>
      <c r="CH194" s="24">
        <v>572690</v>
      </c>
      <c r="CI194" s="24">
        <v>1209800</v>
      </c>
      <c r="CJ194" s="24">
        <v>517000</v>
      </c>
      <c r="CK194" s="24">
        <v>0</v>
      </c>
      <c r="CL194" s="24">
        <v>0</v>
      </c>
      <c r="CM194" s="24">
        <v>560407</v>
      </c>
      <c r="CN194" s="24">
        <v>3087570</v>
      </c>
      <c r="CO194" s="25"/>
      <c r="CP194" s="25"/>
      <c r="CQ194" s="24">
        <v>149294.98465471109</v>
      </c>
      <c r="CR194" s="24">
        <v>149294.98465471109</v>
      </c>
      <c r="CS194" s="24">
        <v>2938275.0153452889</v>
      </c>
      <c r="CT194" s="24">
        <v>13658025.015345288</v>
      </c>
      <c r="CU194" s="24">
        <v>12746461</v>
      </c>
      <c r="CV194" s="24">
        <v>0</v>
      </c>
      <c r="CW194" s="24">
        <v>12746461</v>
      </c>
      <c r="CX194" s="24">
        <v>0</v>
      </c>
      <c r="CY194" s="22">
        <v>0</v>
      </c>
      <c r="CZ194" s="24">
        <v>0</v>
      </c>
      <c r="DA194" s="24">
        <v>0</v>
      </c>
      <c r="DB194" s="29" t="s">
        <v>511</v>
      </c>
      <c r="DC194" t="s">
        <v>512</v>
      </c>
      <c r="DD194" s="20">
        <v>0</v>
      </c>
      <c r="DE194" s="20"/>
      <c r="DF194" s="30">
        <v>1</v>
      </c>
      <c r="DG194" s="31"/>
    </row>
    <row r="195" spans="1:111" s="26" customFormat="1" x14ac:dyDescent="0.25">
      <c r="A195" s="32" t="s">
        <v>513</v>
      </c>
      <c r="B195" s="19">
        <v>0</v>
      </c>
      <c r="C195" s="20">
        <v>1</v>
      </c>
      <c r="D195" s="21">
        <v>43032</v>
      </c>
      <c r="E195" s="22" t="s">
        <v>1035</v>
      </c>
      <c r="F195" s="22" t="s">
        <v>1035</v>
      </c>
      <c r="G195" s="22" t="s">
        <v>1035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4">
        <v>0</v>
      </c>
      <c r="U195" s="25"/>
      <c r="V195" s="24">
        <v>0</v>
      </c>
      <c r="W195" s="25"/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5"/>
      <c r="AD195" s="23">
        <v>0</v>
      </c>
      <c r="AE195" s="24">
        <v>0</v>
      </c>
      <c r="AF195" s="23">
        <v>0</v>
      </c>
      <c r="AG195" s="23">
        <v>0</v>
      </c>
      <c r="AH195" s="23">
        <v>0</v>
      </c>
      <c r="AI195" s="24">
        <v>0</v>
      </c>
      <c r="AJ195" s="23">
        <v>0</v>
      </c>
      <c r="AK195" s="23">
        <v>0</v>
      </c>
      <c r="AL195" s="24">
        <v>0</v>
      </c>
      <c r="AM195" s="25"/>
      <c r="AN195" s="25"/>
      <c r="AO195" s="23">
        <v>0</v>
      </c>
      <c r="AP195" s="24">
        <v>0</v>
      </c>
      <c r="AQ195" s="24">
        <v>0</v>
      </c>
      <c r="AR195" s="24">
        <v>0</v>
      </c>
      <c r="AS195" s="24">
        <v>0</v>
      </c>
      <c r="AT195" s="24">
        <v>0</v>
      </c>
      <c r="AU195" s="24">
        <v>0</v>
      </c>
      <c r="AV195" s="24">
        <v>0</v>
      </c>
      <c r="AW195" s="22">
        <v>0</v>
      </c>
      <c r="AX195" s="24">
        <v>0</v>
      </c>
      <c r="AY195" s="24">
        <v>0</v>
      </c>
      <c r="BA195" s="23">
        <v>0</v>
      </c>
      <c r="BB195" s="23">
        <v>0</v>
      </c>
      <c r="BC195" s="23">
        <v>0</v>
      </c>
      <c r="BD195" s="24">
        <v>0</v>
      </c>
      <c r="BE195" s="24">
        <v>0</v>
      </c>
      <c r="BF195" s="24">
        <v>0</v>
      </c>
      <c r="BG195" s="24">
        <v>0</v>
      </c>
      <c r="BI195" s="23">
        <v>0</v>
      </c>
      <c r="BJ195" s="23">
        <v>0</v>
      </c>
      <c r="BK195" s="23">
        <v>0</v>
      </c>
      <c r="BL195" s="23">
        <v>0</v>
      </c>
      <c r="BM195" s="23">
        <v>0</v>
      </c>
      <c r="BN195" s="23">
        <v>0</v>
      </c>
      <c r="BO195" s="23">
        <v>0</v>
      </c>
      <c r="BP195" s="23">
        <v>0</v>
      </c>
      <c r="BQ195" s="23">
        <v>0</v>
      </c>
      <c r="BR195" s="23">
        <v>0</v>
      </c>
      <c r="BS195" s="23">
        <v>0</v>
      </c>
      <c r="BT195" s="23">
        <v>0</v>
      </c>
      <c r="BU195" s="23">
        <v>0</v>
      </c>
      <c r="BV195" s="25"/>
      <c r="BW195" s="23">
        <v>0</v>
      </c>
      <c r="BX195" s="25"/>
      <c r="BY195" s="23">
        <v>0</v>
      </c>
      <c r="BZ195" s="24">
        <v>0</v>
      </c>
      <c r="CB195" s="24">
        <v>0</v>
      </c>
      <c r="CC195" s="24">
        <v>0</v>
      </c>
      <c r="CD195" s="24">
        <v>0</v>
      </c>
      <c r="CE195" s="25"/>
      <c r="CF195" s="24">
        <v>5841</v>
      </c>
      <c r="CG195" s="24">
        <v>0</v>
      </c>
      <c r="CH195" s="24">
        <v>0</v>
      </c>
      <c r="CI195" s="24">
        <v>0</v>
      </c>
      <c r="CJ195" s="24">
        <v>0</v>
      </c>
      <c r="CK195" s="24">
        <v>0</v>
      </c>
      <c r="CL195" s="24">
        <v>0</v>
      </c>
      <c r="CM195" s="24">
        <v>0</v>
      </c>
      <c r="CN195" s="24">
        <v>5841</v>
      </c>
      <c r="CO195" s="25"/>
      <c r="CP195" s="25"/>
      <c r="CQ195" s="24">
        <v>0</v>
      </c>
      <c r="CR195" s="24">
        <v>0</v>
      </c>
      <c r="CS195" s="24">
        <v>5841</v>
      </c>
      <c r="CT195" s="24">
        <v>5841</v>
      </c>
      <c r="CU195" s="24">
        <v>0</v>
      </c>
      <c r="CV195" s="24">
        <v>0</v>
      </c>
      <c r="CW195" s="24">
        <v>0</v>
      </c>
      <c r="CX195" s="24">
        <v>0</v>
      </c>
      <c r="CY195" s="22">
        <v>0</v>
      </c>
      <c r="CZ195" s="24">
        <v>0</v>
      </c>
      <c r="DA195" s="24">
        <v>0</v>
      </c>
      <c r="DB195" s="29" t="s">
        <v>513</v>
      </c>
      <c r="DC195" t="s">
        <v>514</v>
      </c>
      <c r="DD195" s="20">
        <v>0</v>
      </c>
      <c r="DE195" s="20"/>
      <c r="DF195" s="30" t="s">
        <v>1042</v>
      </c>
      <c r="DG195" s="6"/>
    </row>
    <row r="196" spans="1:111" s="26" customFormat="1" x14ac:dyDescent="0.25">
      <c r="A196" s="32" t="s">
        <v>515</v>
      </c>
      <c r="B196" s="19">
        <v>0</v>
      </c>
      <c r="C196" s="20">
        <v>1</v>
      </c>
      <c r="D196" s="21">
        <v>43090</v>
      </c>
      <c r="E196" s="22" t="s">
        <v>1035</v>
      </c>
      <c r="F196" s="22" t="s">
        <v>1035</v>
      </c>
      <c r="G196" s="22" t="s">
        <v>1035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4">
        <v>0</v>
      </c>
      <c r="U196" s="25"/>
      <c r="V196" s="24">
        <v>0</v>
      </c>
      <c r="W196" s="25"/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5"/>
      <c r="AD196" s="23">
        <v>0</v>
      </c>
      <c r="AE196" s="24">
        <v>0</v>
      </c>
      <c r="AF196" s="23">
        <v>0</v>
      </c>
      <c r="AG196" s="23">
        <v>0</v>
      </c>
      <c r="AH196" s="23">
        <v>0</v>
      </c>
      <c r="AI196" s="24">
        <v>0</v>
      </c>
      <c r="AJ196" s="23">
        <v>0</v>
      </c>
      <c r="AK196" s="23">
        <v>0</v>
      </c>
      <c r="AL196" s="24">
        <v>0</v>
      </c>
      <c r="AM196" s="25"/>
      <c r="AN196" s="25"/>
      <c r="AO196" s="23">
        <v>0</v>
      </c>
      <c r="AP196" s="24">
        <v>0</v>
      </c>
      <c r="AQ196" s="24">
        <v>0</v>
      </c>
      <c r="AR196" s="24">
        <v>0</v>
      </c>
      <c r="AS196" s="24">
        <v>0</v>
      </c>
      <c r="AT196" s="24">
        <v>0</v>
      </c>
      <c r="AU196" s="24">
        <v>0</v>
      </c>
      <c r="AV196" s="24">
        <v>0</v>
      </c>
      <c r="AW196" s="22">
        <v>0</v>
      </c>
      <c r="AX196" s="24">
        <v>0</v>
      </c>
      <c r="AY196" s="24">
        <v>0</v>
      </c>
      <c r="BA196" s="23">
        <v>0</v>
      </c>
      <c r="BB196" s="23">
        <v>0</v>
      </c>
      <c r="BC196" s="23">
        <v>0</v>
      </c>
      <c r="BD196" s="24">
        <v>0</v>
      </c>
      <c r="BE196" s="24">
        <v>0</v>
      </c>
      <c r="BF196" s="24">
        <v>0</v>
      </c>
      <c r="BG196" s="24">
        <v>0</v>
      </c>
      <c r="BI196" s="23">
        <v>0</v>
      </c>
      <c r="BJ196" s="23">
        <v>0</v>
      </c>
      <c r="BK196" s="23">
        <v>0</v>
      </c>
      <c r="BL196" s="23">
        <v>0</v>
      </c>
      <c r="BM196" s="23">
        <v>0</v>
      </c>
      <c r="BN196" s="23">
        <v>0</v>
      </c>
      <c r="BO196" s="23">
        <v>0</v>
      </c>
      <c r="BP196" s="23">
        <v>0</v>
      </c>
      <c r="BQ196" s="23">
        <v>0</v>
      </c>
      <c r="BR196" s="23">
        <v>0</v>
      </c>
      <c r="BS196" s="23">
        <v>0</v>
      </c>
      <c r="BT196" s="23">
        <v>0</v>
      </c>
      <c r="BU196" s="23">
        <v>0</v>
      </c>
      <c r="BV196" s="25"/>
      <c r="BW196" s="23">
        <v>0</v>
      </c>
      <c r="BX196" s="25"/>
      <c r="BY196" s="23">
        <v>0</v>
      </c>
      <c r="BZ196" s="24">
        <v>0</v>
      </c>
      <c r="CB196" s="24">
        <v>0</v>
      </c>
      <c r="CC196" s="24">
        <v>0</v>
      </c>
      <c r="CD196" s="24">
        <v>0</v>
      </c>
      <c r="CE196" s="25"/>
      <c r="CF196" s="24">
        <v>0</v>
      </c>
      <c r="CG196" s="24">
        <v>0</v>
      </c>
      <c r="CH196" s="24">
        <v>0</v>
      </c>
      <c r="CI196" s="24">
        <v>0</v>
      </c>
      <c r="CJ196" s="24">
        <v>0</v>
      </c>
      <c r="CK196" s="24">
        <v>0</v>
      </c>
      <c r="CL196" s="24">
        <v>0</v>
      </c>
      <c r="CM196" s="24">
        <v>0</v>
      </c>
      <c r="CN196" s="24">
        <v>0</v>
      </c>
      <c r="CO196" s="25"/>
      <c r="CP196" s="25"/>
      <c r="CQ196" s="24">
        <v>0</v>
      </c>
      <c r="CR196" s="24">
        <v>0</v>
      </c>
      <c r="CS196" s="24">
        <v>0</v>
      </c>
      <c r="CT196" s="24">
        <v>0</v>
      </c>
      <c r="CU196" s="24">
        <v>0</v>
      </c>
      <c r="CV196" s="24">
        <v>0</v>
      </c>
      <c r="CW196" s="24">
        <v>0</v>
      </c>
      <c r="CX196" s="24">
        <v>0</v>
      </c>
      <c r="CY196" s="22">
        <v>0</v>
      </c>
      <c r="CZ196" s="24">
        <v>0</v>
      </c>
      <c r="DA196" s="24">
        <v>0</v>
      </c>
      <c r="DB196" s="29" t="s">
        <v>515</v>
      </c>
      <c r="DC196" t="s">
        <v>516</v>
      </c>
      <c r="DD196" s="20">
        <v>0</v>
      </c>
      <c r="DE196" s="20"/>
      <c r="DF196" s="30" t="s">
        <v>1042</v>
      </c>
      <c r="DG196" s="6"/>
    </row>
    <row r="197" spans="1:111" s="26" customFormat="1" x14ac:dyDescent="0.25">
      <c r="A197" s="32" t="s">
        <v>517</v>
      </c>
      <c r="B197" s="19">
        <v>0</v>
      </c>
      <c r="C197" s="20">
        <v>1</v>
      </c>
      <c r="D197" s="21">
        <v>43073</v>
      </c>
      <c r="E197" s="22" t="s">
        <v>1035</v>
      </c>
      <c r="F197" s="22" t="s">
        <v>1035</v>
      </c>
      <c r="G197" s="22" t="s">
        <v>1035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4">
        <v>0</v>
      </c>
      <c r="U197" s="25"/>
      <c r="V197" s="24">
        <v>0</v>
      </c>
      <c r="W197" s="25"/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5"/>
      <c r="AD197" s="23">
        <v>0</v>
      </c>
      <c r="AE197" s="24">
        <v>0</v>
      </c>
      <c r="AF197" s="23">
        <v>0</v>
      </c>
      <c r="AG197" s="23">
        <v>0</v>
      </c>
      <c r="AH197" s="23">
        <v>0</v>
      </c>
      <c r="AI197" s="24">
        <v>0</v>
      </c>
      <c r="AJ197" s="23">
        <v>0</v>
      </c>
      <c r="AK197" s="23">
        <v>73977</v>
      </c>
      <c r="AL197" s="24">
        <v>73977</v>
      </c>
      <c r="AM197" s="25"/>
      <c r="AN197" s="25"/>
      <c r="AO197" s="23">
        <v>0</v>
      </c>
      <c r="AP197" s="24">
        <v>0</v>
      </c>
      <c r="AQ197" s="24">
        <v>73977</v>
      </c>
      <c r="AR197" s="24">
        <v>73977</v>
      </c>
      <c r="AS197" s="24">
        <v>76484</v>
      </c>
      <c r="AT197" s="24">
        <v>0</v>
      </c>
      <c r="AU197" s="24">
        <v>76484</v>
      </c>
      <c r="AV197" s="24">
        <v>-2507</v>
      </c>
      <c r="AW197" s="22">
        <v>-3.2778097379844148E-2</v>
      </c>
      <c r="AX197" s="24">
        <v>2507</v>
      </c>
      <c r="AY197" s="24">
        <v>0</v>
      </c>
      <c r="BA197" s="23">
        <v>0</v>
      </c>
      <c r="BB197" s="23">
        <v>56509</v>
      </c>
      <c r="BC197" s="23">
        <v>65430</v>
      </c>
      <c r="BD197" s="24">
        <v>8921</v>
      </c>
      <c r="BE197" s="24">
        <v>8921</v>
      </c>
      <c r="BF197" s="24">
        <v>0</v>
      </c>
      <c r="BG197" s="24">
        <v>0</v>
      </c>
      <c r="BI197" s="23">
        <v>0</v>
      </c>
      <c r="BJ197" s="23">
        <v>0</v>
      </c>
      <c r="BK197" s="23">
        <v>0</v>
      </c>
      <c r="BL197" s="23">
        <v>0</v>
      </c>
      <c r="BM197" s="23">
        <v>0</v>
      </c>
      <c r="BN197" s="23">
        <v>0</v>
      </c>
      <c r="BO197" s="23">
        <v>0</v>
      </c>
      <c r="BP197" s="23">
        <v>0</v>
      </c>
      <c r="BQ197" s="23">
        <v>0</v>
      </c>
      <c r="BR197" s="23">
        <v>0</v>
      </c>
      <c r="BS197" s="23">
        <v>0</v>
      </c>
      <c r="BT197" s="23">
        <v>0</v>
      </c>
      <c r="BU197" s="23">
        <v>0</v>
      </c>
      <c r="BV197" s="25"/>
      <c r="BW197" s="23">
        <v>0</v>
      </c>
      <c r="BX197" s="25"/>
      <c r="BY197" s="23">
        <v>0</v>
      </c>
      <c r="BZ197" s="24">
        <v>0</v>
      </c>
      <c r="CB197" s="24">
        <v>0</v>
      </c>
      <c r="CC197" s="24">
        <v>0</v>
      </c>
      <c r="CD197" s="24">
        <v>0</v>
      </c>
      <c r="CE197" s="25"/>
      <c r="CF197" s="24">
        <v>0</v>
      </c>
      <c r="CG197" s="24">
        <v>0</v>
      </c>
      <c r="CH197" s="24">
        <v>0</v>
      </c>
      <c r="CI197" s="24">
        <v>0</v>
      </c>
      <c r="CJ197" s="24">
        <v>0</v>
      </c>
      <c r="CK197" s="24">
        <v>0</v>
      </c>
      <c r="CL197" s="24">
        <v>0</v>
      </c>
      <c r="CM197" s="24">
        <v>67623</v>
      </c>
      <c r="CN197" s="24">
        <v>67623</v>
      </c>
      <c r="CO197" s="25"/>
      <c r="CP197" s="25"/>
      <c r="CQ197" s="24">
        <v>0</v>
      </c>
      <c r="CR197" s="24">
        <v>0</v>
      </c>
      <c r="CS197" s="24">
        <v>67623</v>
      </c>
      <c r="CT197" s="24">
        <v>67623</v>
      </c>
      <c r="CU197" s="24">
        <v>88576</v>
      </c>
      <c r="CV197" s="24">
        <v>2507</v>
      </c>
      <c r="CW197" s="24">
        <v>91083</v>
      </c>
      <c r="CX197" s="24">
        <v>-23460</v>
      </c>
      <c r="CY197" s="22">
        <v>-0.25756727380521061</v>
      </c>
      <c r="CZ197" s="24">
        <v>4428.8</v>
      </c>
      <c r="DA197" s="24">
        <v>-19031.2</v>
      </c>
      <c r="DB197" s="29" t="s">
        <v>517</v>
      </c>
      <c r="DC197" t="s">
        <v>518</v>
      </c>
      <c r="DD197" s="20">
        <v>0</v>
      </c>
      <c r="DE197" s="20"/>
      <c r="DF197" s="30" t="s">
        <v>1042</v>
      </c>
      <c r="DG197" s="6"/>
    </row>
    <row r="198" spans="1:111" s="26" customFormat="1" x14ac:dyDescent="0.25">
      <c r="A198" s="32" t="s">
        <v>519</v>
      </c>
      <c r="B198" s="19">
        <v>0</v>
      </c>
      <c r="C198" s="20">
        <v>1</v>
      </c>
      <c r="D198" s="21">
        <v>43077</v>
      </c>
      <c r="E198" s="22" t="s">
        <v>1035</v>
      </c>
      <c r="F198" s="22" t="s">
        <v>1035</v>
      </c>
      <c r="G198" s="22" t="s">
        <v>1035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4">
        <v>0</v>
      </c>
      <c r="U198" s="25"/>
      <c r="V198" s="24">
        <v>0</v>
      </c>
      <c r="W198" s="25"/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5"/>
      <c r="AD198" s="23">
        <v>0</v>
      </c>
      <c r="AE198" s="24">
        <v>0</v>
      </c>
      <c r="AF198" s="23">
        <v>0</v>
      </c>
      <c r="AG198" s="23">
        <v>0</v>
      </c>
      <c r="AH198" s="23">
        <v>0</v>
      </c>
      <c r="AI198" s="24">
        <v>0</v>
      </c>
      <c r="AJ198" s="23">
        <v>0</v>
      </c>
      <c r="AK198" s="23">
        <v>69946</v>
      </c>
      <c r="AL198" s="24">
        <v>69946</v>
      </c>
      <c r="AM198" s="25"/>
      <c r="AN198" s="25"/>
      <c r="AO198" s="23">
        <v>0</v>
      </c>
      <c r="AP198" s="24">
        <v>0</v>
      </c>
      <c r="AQ198" s="24">
        <v>69946</v>
      </c>
      <c r="AR198" s="24">
        <v>69946</v>
      </c>
      <c r="AS198" s="24">
        <v>84455</v>
      </c>
      <c r="AT198" s="24">
        <v>5637.8</v>
      </c>
      <c r="AU198" s="24">
        <v>90092.800000000003</v>
      </c>
      <c r="AV198" s="24">
        <v>-20146.800000000003</v>
      </c>
      <c r="AW198" s="22">
        <v>-0.23855070747735485</v>
      </c>
      <c r="AX198" s="24">
        <v>4222.75</v>
      </c>
      <c r="AY198" s="24">
        <v>-15924.050000000003</v>
      </c>
      <c r="BA198" s="23">
        <v>0</v>
      </c>
      <c r="BB198" s="23">
        <v>112756</v>
      </c>
      <c r="BC198" s="23">
        <v>0</v>
      </c>
      <c r="BD198" s="24">
        <v>-112756</v>
      </c>
      <c r="BE198" s="24">
        <v>-112756</v>
      </c>
      <c r="BF198" s="24">
        <v>0</v>
      </c>
      <c r="BG198" s="24">
        <v>0</v>
      </c>
      <c r="BI198" s="23">
        <v>0</v>
      </c>
      <c r="BJ198" s="23">
        <v>0</v>
      </c>
      <c r="BK198" s="23">
        <v>0</v>
      </c>
      <c r="BL198" s="23">
        <v>0</v>
      </c>
      <c r="BM198" s="23">
        <v>0</v>
      </c>
      <c r="BN198" s="23">
        <v>0</v>
      </c>
      <c r="BO198" s="23">
        <v>0</v>
      </c>
      <c r="BP198" s="23">
        <v>0</v>
      </c>
      <c r="BQ198" s="23">
        <v>0</v>
      </c>
      <c r="BR198" s="23">
        <v>0</v>
      </c>
      <c r="BS198" s="23">
        <v>0</v>
      </c>
      <c r="BT198" s="23">
        <v>0</v>
      </c>
      <c r="BU198" s="23">
        <v>0</v>
      </c>
      <c r="BV198" s="25"/>
      <c r="BW198" s="23">
        <v>0</v>
      </c>
      <c r="BX198" s="25"/>
      <c r="BY198" s="23">
        <v>0</v>
      </c>
      <c r="BZ198" s="24">
        <v>0</v>
      </c>
      <c r="CB198" s="24">
        <v>0</v>
      </c>
      <c r="CC198" s="24">
        <v>0</v>
      </c>
      <c r="CD198" s="24">
        <v>0</v>
      </c>
      <c r="CE198" s="25"/>
      <c r="CF198" s="24">
        <v>0</v>
      </c>
      <c r="CG198" s="24">
        <v>0</v>
      </c>
      <c r="CH198" s="24">
        <v>0</v>
      </c>
      <c r="CI198" s="24">
        <v>0</v>
      </c>
      <c r="CJ198" s="24">
        <v>0</v>
      </c>
      <c r="CK198" s="24">
        <v>0</v>
      </c>
      <c r="CL198" s="24">
        <v>0</v>
      </c>
      <c r="CM198" s="24">
        <v>122432</v>
      </c>
      <c r="CN198" s="24">
        <v>122432</v>
      </c>
      <c r="CO198" s="25"/>
      <c r="CP198" s="25"/>
      <c r="CQ198" s="24">
        <v>0</v>
      </c>
      <c r="CR198" s="24">
        <v>0</v>
      </c>
      <c r="CS198" s="24">
        <v>122432</v>
      </c>
      <c r="CT198" s="24">
        <v>122432</v>
      </c>
      <c r="CU198" s="24">
        <v>62022.359126604621</v>
      </c>
      <c r="CV198" s="24">
        <v>4222.75</v>
      </c>
      <c r="CW198" s="24">
        <v>66245.109126604628</v>
      </c>
      <c r="CX198" s="24">
        <v>0</v>
      </c>
      <c r="CY198" s="22">
        <v>0</v>
      </c>
      <c r="CZ198" s="24">
        <v>0</v>
      </c>
      <c r="DA198" s="24">
        <v>0</v>
      </c>
      <c r="DB198" s="29" t="s">
        <v>519</v>
      </c>
      <c r="DC198" t="s">
        <v>520</v>
      </c>
      <c r="DD198" s="20">
        <v>0</v>
      </c>
      <c r="DE198" s="20"/>
      <c r="DF198" s="30" t="s">
        <v>1042</v>
      </c>
      <c r="DG198" s="6"/>
    </row>
    <row r="199" spans="1:111" s="26" customFormat="1" x14ac:dyDescent="0.25">
      <c r="A199" s="18" t="s">
        <v>521</v>
      </c>
      <c r="B199" s="19">
        <v>1</v>
      </c>
      <c r="C199" s="20">
        <v>1</v>
      </c>
      <c r="D199" s="21">
        <v>43038</v>
      </c>
      <c r="E199" s="22">
        <v>1</v>
      </c>
      <c r="F199" s="22">
        <v>1</v>
      </c>
      <c r="G199" s="22">
        <v>1</v>
      </c>
      <c r="H199" s="23">
        <v>96081</v>
      </c>
      <c r="I199" s="23">
        <v>1143270</v>
      </c>
      <c r="J199" s="23">
        <v>67180</v>
      </c>
      <c r="K199" s="23">
        <v>0</v>
      </c>
      <c r="L199" s="23">
        <v>1876</v>
      </c>
      <c r="M199" s="23">
        <v>261068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1664859</v>
      </c>
      <c r="T199" s="24">
        <v>3234334</v>
      </c>
      <c r="U199" s="25"/>
      <c r="V199" s="24">
        <v>5000</v>
      </c>
      <c r="W199" s="25"/>
      <c r="X199" s="24">
        <v>5000</v>
      </c>
      <c r="Y199" s="24">
        <v>3229334</v>
      </c>
      <c r="Z199" s="24">
        <v>214507</v>
      </c>
      <c r="AA199" s="24">
        <v>0</v>
      </c>
      <c r="AB199" s="24">
        <v>0</v>
      </c>
      <c r="AC199" s="25"/>
      <c r="AD199" s="23">
        <v>0</v>
      </c>
      <c r="AE199" s="24">
        <v>91626</v>
      </c>
      <c r="AF199" s="23">
        <v>91220</v>
      </c>
      <c r="AG199" s="23">
        <v>218194</v>
      </c>
      <c r="AH199" s="23">
        <v>0</v>
      </c>
      <c r="AI199" s="24">
        <v>0</v>
      </c>
      <c r="AJ199" s="23">
        <v>11000</v>
      </c>
      <c r="AK199" s="23">
        <v>55307</v>
      </c>
      <c r="AL199" s="24">
        <v>681854</v>
      </c>
      <c r="AM199" s="25"/>
      <c r="AN199" s="25"/>
      <c r="AO199" s="23">
        <v>0</v>
      </c>
      <c r="AP199" s="24">
        <v>0</v>
      </c>
      <c r="AQ199" s="24">
        <v>681854</v>
      </c>
      <c r="AR199" s="24">
        <v>3911188</v>
      </c>
      <c r="AS199" s="24">
        <v>2638708</v>
      </c>
      <c r="AT199" s="24">
        <v>0</v>
      </c>
      <c r="AU199" s="24">
        <v>2638708</v>
      </c>
      <c r="AV199" s="24">
        <v>0</v>
      </c>
      <c r="AW199" s="22">
        <v>0</v>
      </c>
      <c r="AX199" s="24">
        <v>0</v>
      </c>
      <c r="AY199" s="24">
        <v>0</v>
      </c>
      <c r="BA199" s="23">
        <v>0</v>
      </c>
      <c r="BB199" s="23">
        <v>2776859</v>
      </c>
      <c r="BC199" s="23">
        <v>3769426.0092990398</v>
      </c>
      <c r="BD199" s="24">
        <v>992567.00929903984</v>
      </c>
      <c r="BE199" s="24">
        <v>992567.00929903984</v>
      </c>
      <c r="BF199" s="24">
        <v>0</v>
      </c>
      <c r="BG199" s="24">
        <v>5000</v>
      </c>
      <c r="BI199" s="23">
        <v>99998</v>
      </c>
      <c r="BJ199" s="23">
        <v>1195449</v>
      </c>
      <c r="BK199" s="23">
        <v>68347</v>
      </c>
      <c r="BL199" s="23">
        <v>0</v>
      </c>
      <c r="BM199" s="23">
        <v>8822</v>
      </c>
      <c r="BN199" s="23">
        <v>250990</v>
      </c>
      <c r="BO199" s="23">
        <v>0</v>
      </c>
      <c r="BP199" s="23">
        <v>0</v>
      </c>
      <c r="BQ199" s="23">
        <v>0</v>
      </c>
      <c r="BR199" s="23">
        <v>7000</v>
      </c>
      <c r="BS199" s="23">
        <v>0</v>
      </c>
      <c r="BT199" s="23">
        <v>1726352</v>
      </c>
      <c r="BU199" s="23">
        <v>3356958</v>
      </c>
      <c r="BV199" s="25"/>
      <c r="BW199" s="23">
        <v>5000</v>
      </c>
      <c r="BX199" s="25"/>
      <c r="BY199" s="23">
        <v>5000</v>
      </c>
      <c r="BZ199" s="24">
        <v>3351958</v>
      </c>
      <c r="CB199" s="24">
        <v>215418</v>
      </c>
      <c r="CC199" s="24">
        <v>0</v>
      </c>
      <c r="CD199" s="24">
        <v>0</v>
      </c>
      <c r="CE199" s="25"/>
      <c r="CF199" s="24">
        <v>0</v>
      </c>
      <c r="CG199" s="24">
        <v>88924</v>
      </c>
      <c r="CH199" s="24">
        <v>109717</v>
      </c>
      <c r="CI199" s="24">
        <v>235904</v>
      </c>
      <c r="CJ199" s="24">
        <v>0</v>
      </c>
      <c r="CK199" s="24">
        <v>0</v>
      </c>
      <c r="CL199" s="24">
        <v>0</v>
      </c>
      <c r="CM199" s="24">
        <v>24708</v>
      </c>
      <c r="CN199" s="24">
        <v>674671</v>
      </c>
      <c r="CO199" s="25"/>
      <c r="CP199" s="25"/>
      <c r="CQ199" s="24">
        <v>0</v>
      </c>
      <c r="CR199" s="24">
        <v>0</v>
      </c>
      <c r="CS199" s="24">
        <v>674671</v>
      </c>
      <c r="CT199" s="24">
        <v>4026629</v>
      </c>
      <c r="CU199" s="24">
        <v>2640497</v>
      </c>
      <c r="CV199" s="24">
        <v>0</v>
      </c>
      <c r="CW199" s="24">
        <v>2640497</v>
      </c>
      <c r="CX199" s="24">
        <v>0</v>
      </c>
      <c r="CY199" s="22">
        <v>0</v>
      </c>
      <c r="CZ199" s="24">
        <v>0</v>
      </c>
      <c r="DA199" s="24">
        <v>0</v>
      </c>
      <c r="DB199" s="29" t="s">
        <v>521</v>
      </c>
      <c r="DC199" t="s">
        <v>522</v>
      </c>
      <c r="DD199" s="20">
        <v>0</v>
      </c>
      <c r="DE199" s="20"/>
      <c r="DF199" s="30">
        <v>1</v>
      </c>
      <c r="DG199" s="31"/>
    </row>
    <row r="200" spans="1:111" s="26" customFormat="1" x14ac:dyDescent="0.25">
      <c r="A200" s="18" t="s">
        <v>523</v>
      </c>
      <c r="B200" s="19">
        <v>1</v>
      </c>
      <c r="C200" s="20">
        <v>1</v>
      </c>
      <c r="D200" s="21">
        <v>43007</v>
      </c>
      <c r="E200" s="22">
        <v>1</v>
      </c>
      <c r="F200" s="22">
        <v>1</v>
      </c>
      <c r="G200" s="22">
        <v>1</v>
      </c>
      <c r="H200" s="23">
        <v>990119</v>
      </c>
      <c r="I200" s="23">
        <v>18441717</v>
      </c>
      <c r="J200" s="23">
        <v>248514</v>
      </c>
      <c r="K200" s="23">
        <v>6927</v>
      </c>
      <c r="L200" s="23">
        <v>882152</v>
      </c>
      <c r="M200" s="23">
        <v>2387154</v>
      </c>
      <c r="N200" s="23">
        <v>30000</v>
      </c>
      <c r="O200" s="23">
        <v>324989</v>
      </c>
      <c r="P200" s="23">
        <v>0</v>
      </c>
      <c r="Q200" s="23">
        <v>131288</v>
      </c>
      <c r="R200" s="23">
        <v>0</v>
      </c>
      <c r="S200" s="23">
        <v>469637</v>
      </c>
      <c r="T200" s="24">
        <v>23912497</v>
      </c>
      <c r="U200" s="25"/>
      <c r="V200" s="24">
        <v>0</v>
      </c>
      <c r="W200" s="25"/>
      <c r="X200" s="24">
        <v>0</v>
      </c>
      <c r="Y200" s="24">
        <v>23912497</v>
      </c>
      <c r="Z200" s="24">
        <v>179024</v>
      </c>
      <c r="AA200" s="24">
        <v>0</v>
      </c>
      <c r="AB200" s="24">
        <v>0</v>
      </c>
      <c r="AC200" s="25"/>
      <c r="AD200" s="23">
        <v>0</v>
      </c>
      <c r="AE200" s="24">
        <v>0</v>
      </c>
      <c r="AF200" s="23">
        <v>976530</v>
      </c>
      <c r="AG200" s="23">
        <v>4722180</v>
      </c>
      <c r="AH200" s="23">
        <v>0</v>
      </c>
      <c r="AI200" s="24">
        <v>0</v>
      </c>
      <c r="AJ200" s="23">
        <v>0</v>
      </c>
      <c r="AK200" s="23">
        <v>36210</v>
      </c>
      <c r="AL200" s="24">
        <v>5913944</v>
      </c>
      <c r="AM200" s="25"/>
      <c r="AN200" s="25"/>
      <c r="AO200" s="23">
        <v>0</v>
      </c>
      <c r="AP200" s="24">
        <v>0</v>
      </c>
      <c r="AQ200" s="24">
        <v>5913944</v>
      </c>
      <c r="AR200" s="24">
        <v>29826441</v>
      </c>
      <c r="AS200" s="24">
        <v>15769377</v>
      </c>
      <c r="AT200" s="24">
        <v>0</v>
      </c>
      <c r="AU200" s="24">
        <v>15769377</v>
      </c>
      <c r="AV200" s="24">
        <v>0</v>
      </c>
      <c r="AW200" s="22">
        <v>0</v>
      </c>
      <c r="AX200" s="24">
        <v>0</v>
      </c>
      <c r="AY200" s="24">
        <v>0</v>
      </c>
      <c r="BA200" s="23">
        <v>18653.16</v>
      </c>
      <c r="BB200" s="23">
        <v>15206452</v>
      </c>
      <c r="BC200" s="23">
        <v>28619622.210000001</v>
      </c>
      <c r="BD200" s="24">
        <v>13413170.210000001</v>
      </c>
      <c r="BE200" s="24">
        <v>13394517.050000001</v>
      </c>
      <c r="BF200" s="24">
        <v>0</v>
      </c>
      <c r="BG200" s="24">
        <v>0</v>
      </c>
      <c r="BI200" s="23">
        <v>1505133</v>
      </c>
      <c r="BJ200" s="23">
        <v>19534564</v>
      </c>
      <c r="BK200" s="23">
        <v>334412</v>
      </c>
      <c r="BL200" s="23">
        <v>0</v>
      </c>
      <c r="BM200" s="23">
        <v>805711</v>
      </c>
      <c r="BN200" s="23">
        <v>3348551</v>
      </c>
      <c r="BO200" s="23">
        <v>32000</v>
      </c>
      <c r="BP200" s="23">
        <v>344025</v>
      </c>
      <c r="BQ200" s="23">
        <v>0</v>
      </c>
      <c r="BR200" s="23">
        <v>145500</v>
      </c>
      <c r="BS200" s="23">
        <v>0</v>
      </c>
      <c r="BT200" s="23">
        <v>750000</v>
      </c>
      <c r="BU200" s="23">
        <v>26799896</v>
      </c>
      <c r="BV200" s="25"/>
      <c r="BW200" s="23">
        <v>0</v>
      </c>
      <c r="BX200" s="25"/>
      <c r="BY200" s="23">
        <v>0</v>
      </c>
      <c r="BZ200" s="24">
        <v>26799896</v>
      </c>
      <c r="CB200" s="24">
        <v>187527</v>
      </c>
      <c r="CC200" s="24">
        <v>0</v>
      </c>
      <c r="CD200" s="24">
        <v>0</v>
      </c>
      <c r="CE200" s="25"/>
      <c r="CF200" s="24">
        <v>0</v>
      </c>
      <c r="CG200" s="24">
        <v>0</v>
      </c>
      <c r="CH200" s="24">
        <v>1025357</v>
      </c>
      <c r="CI200" s="24">
        <v>4857038</v>
      </c>
      <c r="CJ200" s="24">
        <v>182856.15</v>
      </c>
      <c r="CK200" s="24">
        <v>0</v>
      </c>
      <c r="CL200" s="24">
        <v>0</v>
      </c>
      <c r="CM200" s="24">
        <v>38617</v>
      </c>
      <c r="CN200" s="24">
        <v>6291395.1500000004</v>
      </c>
      <c r="CO200" s="25"/>
      <c r="CP200" s="25"/>
      <c r="CQ200" s="24">
        <v>0</v>
      </c>
      <c r="CR200" s="24">
        <v>0</v>
      </c>
      <c r="CS200" s="24">
        <v>6291395.1500000004</v>
      </c>
      <c r="CT200" s="24">
        <v>33091291.149999999</v>
      </c>
      <c r="CU200" s="24">
        <v>16457063</v>
      </c>
      <c r="CV200" s="24">
        <v>0</v>
      </c>
      <c r="CW200" s="24">
        <v>16457063</v>
      </c>
      <c r="CX200" s="24">
        <v>0</v>
      </c>
      <c r="CY200" s="22">
        <v>0</v>
      </c>
      <c r="CZ200" s="24">
        <v>0</v>
      </c>
      <c r="DA200" s="24">
        <v>0</v>
      </c>
      <c r="DB200" s="29" t="s">
        <v>523</v>
      </c>
      <c r="DC200" t="s">
        <v>524</v>
      </c>
      <c r="DD200" s="20">
        <v>0</v>
      </c>
      <c r="DE200" s="20"/>
      <c r="DF200" s="30">
        <v>1</v>
      </c>
      <c r="DG200" s="31"/>
    </row>
    <row r="201" spans="1:111" s="26" customFormat="1" x14ac:dyDescent="0.25">
      <c r="A201" s="18" t="s">
        <v>525</v>
      </c>
      <c r="B201" s="19">
        <v>1</v>
      </c>
      <c r="C201" s="20">
        <v>1</v>
      </c>
      <c r="D201" s="21">
        <v>43038</v>
      </c>
      <c r="E201" s="22">
        <v>1</v>
      </c>
      <c r="F201" s="22">
        <v>1</v>
      </c>
      <c r="G201" s="22">
        <v>1</v>
      </c>
      <c r="H201" s="23">
        <v>3354600.1099999994</v>
      </c>
      <c r="I201" s="23">
        <v>42769152.75</v>
      </c>
      <c r="J201" s="23">
        <v>1036816.2200000001</v>
      </c>
      <c r="K201" s="23">
        <v>0</v>
      </c>
      <c r="L201" s="23">
        <v>1026460.2000000001</v>
      </c>
      <c r="M201" s="23">
        <v>2478627.3799999994</v>
      </c>
      <c r="N201" s="23">
        <v>10820</v>
      </c>
      <c r="O201" s="23">
        <v>0</v>
      </c>
      <c r="P201" s="23">
        <v>0</v>
      </c>
      <c r="Q201" s="23">
        <v>0</v>
      </c>
      <c r="R201" s="23">
        <v>0</v>
      </c>
      <c r="S201" s="23">
        <v>4602200.26</v>
      </c>
      <c r="T201" s="24">
        <v>55278676.920000002</v>
      </c>
      <c r="U201" s="25"/>
      <c r="V201" s="24">
        <v>0</v>
      </c>
      <c r="W201" s="25"/>
      <c r="X201" s="24">
        <v>0</v>
      </c>
      <c r="Y201" s="24">
        <v>55278676.920000002</v>
      </c>
      <c r="Z201" s="24">
        <v>595454</v>
      </c>
      <c r="AA201" s="24">
        <v>0</v>
      </c>
      <c r="AB201" s="24">
        <v>12000</v>
      </c>
      <c r="AC201" s="25"/>
      <c r="AD201" s="23">
        <v>0</v>
      </c>
      <c r="AE201" s="24">
        <v>2858092</v>
      </c>
      <c r="AF201" s="23">
        <v>2547863.17</v>
      </c>
      <c r="AG201" s="23">
        <v>9704172.2564999983</v>
      </c>
      <c r="AH201" s="23">
        <v>1244824.4400000002</v>
      </c>
      <c r="AI201" s="24">
        <v>0</v>
      </c>
      <c r="AJ201" s="23">
        <v>0</v>
      </c>
      <c r="AK201" s="23">
        <v>428167</v>
      </c>
      <c r="AL201" s="24">
        <v>17390572.866499998</v>
      </c>
      <c r="AM201" s="25"/>
      <c r="AN201" s="25"/>
      <c r="AO201" s="23">
        <v>0</v>
      </c>
      <c r="AP201" s="24">
        <v>0</v>
      </c>
      <c r="AQ201" s="24">
        <v>17390572.866499998</v>
      </c>
      <c r="AR201" s="24">
        <v>72669249.786500007</v>
      </c>
      <c r="AS201" s="24">
        <v>52634542</v>
      </c>
      <c r="AT201" s="24">
        <v>0</v>
      </c>
      <c r="AU201" s="24">
        <v>52634542</v>
      </c>
      <c r="AV201" s="24">
        <v>0</v>
      </c>
      <c r="AW201" s="22">
        <v>0</v>
      </c>
      <c r="AX201" s="24">
        <v>0</v>
      </c>
      <c r="AY201" s="24">
        <v>0</v>
      </c>
      <c r="BA201" s="23">
        <v>0</v>
      </c>
      <c r="BB201" s="23">
        <v>51626309</v>
      </c>
      <c r="BC201" s="23">
        <v>66471838</v>
      </c>
      <c r="BD201" s="24">
        <v>14845529</v>
      </c>
      <c r="BE201" s="24">
        <v>14845529</v>
      </c>
      <c r="BF201" s="24">
        <v>0</v>
      </c>
      <c r="BG201" s="24">
        <v>0</v>
      </c>
      <c r="BI201" s="23">
        <v>3322325.62</v>
      </c>
      <c r="BJ201" s="23">
        <v>46401350.900000006</v>
      </c>
      <c r="BK201" s="23">
        <v>1057840</v>
      </c>
      <c r="BL201" s="23">
        <v>0</v>
      </c>
      <c r="BM201" s="23">
        <v>2826301</v>
      </c>
      <c r="BN201" s="23">
        <v>823742.49</v>
      </c>
      <c r="BO201" s="23">
        <v>0</v>
      </c>
      <c r="BP201" s="23">
        <v>0</v>
      </c>
      <c r="BQ201" s="23">
        <v>0</v>
      </c>
      <c r="BR201" s="23">
        <v>0</v>
      </c>
      <c r="BS201" s="23">
        <v>0</v>
      </c>
      <c r="BT201" s="23">
        <v>4189070.36</v>
      </c>
      <c r="BU201" s="23">
        <v>58620630.370000005</v>
      </c>
      <c r="BV201" s="25"/>
      <c r="BW201" s="23">
        <v>0</v>
      </c>
      <c r="BX201" s="25"/>
      <c r="BY201" s="23">
        <v>0</v>
      </c>
      <c r="BZ201" s="24">
        <v>58620630.370000005</v>
      </c>
      <c r="CB201" s="24">
        <v>780000</v>
      </c>
      <c r="CC201" s="24">
        <v>0</v>
      </c>
      <c r="CD201" s="24">
        <v>12000</v>
      </c>
      <c r="CE201" s="25"/>
      <c r="CF201" s="24">
        <v>0</v>
      </c>
      <c r="CG201" s="24">
        <v>2200000</v>
      </c>
      <c r="CH201" s="24">
        <v>2800000</v>
      </c>
      <c r="CI201" s="24">
        <v>9870000</v>
      </c>
      <c r="CJ201" s="24">
        <v>1250000</v>
      </c>
      <c r="CK201" s="24">
        <v>0</v>
      </c>
      <c r="CL201" s="24">
        <v>0</v>
      </c>
      <c r="CM201" s="24">
        <v>475687</v>
      </c>
      <c r="CN201" s="24">
        <v>17387687</v>
      </c>
      <c r="CO201" s="25"/>
      <c r="CP201" s="25"/>
      <c r="CQ201" s="24">
        <v>21555.963875291221</v>
      </c>
      <c r="CR201" s="24">
        <v>21555.963875291221</v>
      </c>
      <c r="CS201" s="24">
        <v>17366131.03612471</v>
      </c>
      <c r="CT201" s="24">
        <v>75986761.406124711</v>
      </c>
      <c r="CU201" s="24">
        <v>53270058</v>
      </c>
      <c r="CV201" s="24">
        <v>0</v>
      </c>
      <c r="CW201" s="24">
        <v>53270058</v>
      </c>
      <c r="CX201" s="24">
        <v>0</v>
      </c>
      <c r="CY201" s="22">
        <v>0</v>
      </c>
      <c r="CZ201" s="24">
        <v>0</v>
      </c>
      <c r="DA201" s="24">
        <v>0</v>
      </c>
      <c r="DB201" s="29" t="s">
        <v>525</v>
      </c>
      <c r="DC201" t="s">
        <v>526</v>
      </c>
      <c r="DD201" s="20">
        <v>0</v>
      </c>
      <c r="DE201" s="20"/>
      <c r="DF201" s="30">
        <v>1</v>
      </c>
      <c r="DG201" s="31"/>
    </row>
    <row r="202" spans="1:111" s="26" customFormat="1" x14ac:dyDescent="0.25">
      <c r="A202" s="18" t="s">
        <v>527</v>
      </c>
      <c r="B202" s="19">
        <v>1</v>
      </c>
      <c r="C202" s="20">
        <v>1</v>
      </c>
      <c r="D202" s="21">
        <v>43064</v>
      </c>
      <c r="E202" s="22">
        <v>1</v>
      </c>
      <c r="F202" s="22">
        <v>1</v>
      </c>
      <c r="G202" s="22">
        <v>1</v>
      </c>
      <c r="H202" s="23">
        <v>2604410</v>
      </c>
      <c r="I202" s="23">
        <v>54083604.899999991</v>
      </c>
      <c r="J202" s="23">
        <v>895714</v>
      </c>
      <c r="K202" s="23">
        <v>0</v>
      </c>
      <c r="L202" s="23">
        <v>723532</v>
      </c>
      <c r="M202" s="23">
        <v>503262</v>
      </c>
      <c r="N202" s="23">
        <v>85255</v>
      </c>
      <c r="O202" s="23">
        <v>2000</v>
      </c>
      <c r="P202" s="23">
        <v>0</v>
      </c>
      <c r="Q202" s="23">
        <v>0</v>
      </c>
      <c r="R202" s="23">
        <v>0</v>
      </c>
      <c r="S202" s="23">
        <v>4309984</v>
      </c>
      <c r="T202" s="24">
        <v>63207761.899999991</v>
      </c>
      <c r="U202" s="25"/>
      <c r="V202" s="24">
        <v>36222</v>
      </c>
      <c r="W202" s="25"/>
      <c r="X202" s="24">
        <v>36222</v>
      </c>
      <c r="Y202" s="24">
        <v>63171539.899999991</v>
      </c>
      <c r="Z202" s="24">
        <v>1538729</v>
      </c>
      <c r="AA202" s="24">
        <v>0</v>
      </c>
      <c r="AB202" s="24">
        <v>0</v>
      </c>
      <c r="AC202" s="25"/>
      <c r="AD202" s="23">
        <v>0</v>
      </c>
      <c r="AE202" s="24">
        <v>6949491</v>
      </c>
      <c r="AF202" s="23">
        <v>4106173</v>
      </c>
      <c r="AG202" s="23">
        <v>9351943</v>
      </c>
      <c r="AH202" s="23">
        <v>1751956</v>
      </c>
      <c r="AI202" s="24">
        <v>0</v>
      </c>
      <c r="AJ202" s="23">
        <v>0</v>
      </c>
      <c r="AK202" s="23">
        <v>104885</v>
      </c>
      <c r="AL202" s="24">
        <v>23803177</v>
      </c>
      <c r="AM202" s="25"/>
      <c r="AN202" s="25"/>
      <c r="AO202" s="23">
        <v>0</v>
      </c>
      <c r="AP202" s="24">
        <v>0</v>
      </c>
      <c r="AQ202" s="24">
        <v>23803177</v>
      </c>
      <c r="AR202" s="24">
        <v>86974716.899999991</v>
      </c>
      <c r="AS202" s="24">
        <v>52333078.764430434</v>
      </c>
      <c r="AT202" s="24">
        <v>0</v>
      </c>
      <c r="AU202" s="24">
        <v>52333078.764430434</v>
      </c>
      <c r="AV202" s="24">
        <v>0</v>
      </c>
      <c r="AW202" s="22">
        <v>0</v>
      </c>
      <c r="AX202" s="24">
        <v>0</v>
      </c>
      <c r="AY202" s="24">
        <v>0</v>
      </c>
      <c r="BA202" s="23">
        <v>202189</v>
      </c>
      <c r="BB202" s="23">
        <v>52624512.764430434</v>
      </c>
      <c r="BC202" s="23">
        <v>81720666.849999979</v>
      </c>
      <c r="BD202" s="24">
        <v>29096154.085569546</v>
      </c>
      <c r="BE202" s="24">
        <v>28893965.085569546</v>
      </c>
      <c r="BF202" s="24">
        <v>0</v>
      </c>
      <c r="BG202" s="24">
        <v>36222</v>
      </c>
      <c r="BI202" s="23">
        <v>2806621</v>
      </c>
      <c r="BJ202" s="23">
        <v>57043156</v>
      </c>
      <c r="BK202" s="23">
        <v>908817</v>
      </c>
      <c r="BL202" s="23">
        <v>0</v>
      </c>
      <c r="BM202" s="23">
        <v>815156</v>
      </c>
      <c r="BN202" s="23">
        <v>468440</v>
      </c>
      <c r="BO202" s="23">
        <v>128133</v>
      </c>
      <c r="BP202" s="23">
        <v>0</v>
      </c>
      <c r="BQ202" s="23">
        <v>0</v>
      </c>
      <c r="BR202" s="23">
        <v>0</v>
      </c>
      <c r="BS202" s="23">
        <v>0</v>
      </c>
      <c r="BT202" s="23">
        <v>3937558</v>
      </c>
      <c r="BU202" s="23">
        <v>66107881</v>
      </c>
      <c r="BV202" s="25"/>
      <c r="BW202" s="23">
        <v>42956</v>
      </c>
      <c r="BX202" s="25"/>
      <c r="BY202" s="23">
        <v>42956</v>
      </c>
      <c r="BZ202" s="24">
        <v>66064925</v>
      </c>
      <c r="CB202" s="24">
        <v>1656467</v>
      </c>
      <c r="CC202" s="24">
        <v>0</v>
      </c>
      <c r="CD202" s="24">
        <v>0</v>
      </c>
      <c r="CE202" s="25"/>
      <c r="CF202" s="24">
        <v>0</v>
      </c>
      <c r="CG202" s="24">
        <v>6768143</v>
      </c>
      <c r="CH202" s="24">
        <v>4460258</v>
      </c>
      <c r="CI202" s="24">
        <v>10115073</v>
      </c>
      <c r="CJ202" s="24">
        <v>1751956</v>
      </c>
      <c r="CK202" s="24">
        <v>0</v>
      </c>
      <c r="CL202" s="24">
        <v>0</v>
      </c>
      <c r="CM202" s="24">
        <v>127329</v>
      </c>
      <c r="CN202" s="24">
        <v>24879226</v>
      </c>
      <c r="CO202" s="25"/>
      <c r="CP202" s="25"/>
      <c r="CQ202" s="24">
        <v>15459.533981976665</v>
      </c>
      <c r="CR202" s="24">
        <v>15459.533981976665</v>
      </c>
      <c r="CS202" s="24">
        <v>24863766.466018025</v>
      </c>
      <c r="CT202" s="24">
        <v>90928691.466018021</v>
      </c>
      <c r="CU202" s="24">
        <v>54000177</v>
      </c>
      <c r="CV202" s="24">
        <v>0</v>
      </c>
      <c r="CW202" s="24">
        <v>54000177</v>
      </c>
      <c r="CX202" s="24">
        <v>0</v>
      </c>
      <c r="CY202" s="22">
        <v>0</v>
      </c>
      <c r="CZ202" s="24">
        <v>0</v>
      </c>
      <c r="DA202" s="24">
        <v>0</v>
      </c>
      <c r="DB202" s="29" t="s">
        <v>527</v>
      </c>
      <c r="DC202" t="s">
        <v>528</v>
      </c>
      <c r="DD202" s="20">
        <v>0</v>
      </c>
      <c r="DE202" s="20"/>
      <c r="DF202" s="30">
        <v>1</v>
      </c>
      <c r="DG202" s="31"/>
    </row>
    <row r="203" spans="1:111" s="26" customFormat="1" x14ac:dyDescent="0.25">
      <c r="A203" s="32" t="s">
        <v>529</v>
      </c>
      <c r="B203" s="19">
        <v>0</v>
      </c>
      <c r="C203" s="20">
        <v>1</v>
      </c>
      <c r="D203" s="21">
        <v>43059</v>
      </c>
      <c r="E203" s="22" t="s">
        <v>1035</v>
      </c>
      <c r="F203" s="22" t="s">
        <v>1035</v>
      </c>
      <c r="G203" s="22" t="s">
        <v>1035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4">
        <v>0</v>
      </c>
      <c r="U203" s="25"/>
      <c r="V203" s="24">
        <v>0</v>
      </c>
      <c r="W203" s="25"/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5"/>
      <c r="AD203" s="23">
        <v>0</v>
      </c>
      <c r="AE203" s="24">
        <v>0</v>
      </c>
      <c r="AF203" s="23">
        <v>0</v>
      </c>
      <c r="AG203" s="23">
        <v>0</v>
      </c>
      <c r="AH203" s="23">
        <v>0</v>
      </c>
      <c r="AI203" s="24">
        <v>0</v>
      </c>
      <c r="AJ203" s="23">
        <v>0</v>
      </c>
      <c r="AK203" s="23">
        <v>409904</v>
      </c>
      <c r="AL203" s="24">
        <v>409904</v>
      </c>
      <c r="AM203" s="25"/>
      <c r="AN203" s="25"/>
      <c r="AO203" s="23">
        <v>0</v>
      </c>
      <c r="AP203" s="24">
        <v>0</v>
      </c>
      <c r="AQ203" s="24">
        <v>409904</v>
      </c>
      <c r="AR203" s="24">
        <v>409904</v>
      </c>
      <c r="AS203" s="24">
        <v>373143</v>
      </c>
      <c r="AT203" s="24">
        <v>18787.75</v>
      </c>
      <c r="AU203" s="24">
        <v>391930.75</v>
      </c>
      <c r="AV203" s="24">
        <v>0</v>
      </c>
      <c r="AW203" s="22">
        <v>0</v>
      </c>
      <c r="AX203" s="24">
        <v>0</v>
      </c>
      <c r="AY203" s="24">
        <v>0</v>
      </c>
      <c r="BA203" s="23">
        <v>0</v>
      </c>
      <c r="BB203" s="23">
        <v>375755</v>
      </c>
      <c r="BC203" s="23">
        <v>323949</v>
      </c>
      <c r="BD203" s="24">
        <v>-51806</v>
      </c>
      <c r="BE203" s="24">
        <v>-51806</v>
      </c>
      <c r="BF203" s="24">
        <v>0</v>
      </c>
      <c r="BG203" s="24">
        <v>0</v>
      </c>
      <c r="BI203" s="23">
        <v>0</v>
      </c>
      <c r="BJ203" s="23">
        <v>0</v>
      </c>
      <c r="BK203" s="23">
        <v>0</v>
      </c>
      <c r="BL203" s="23">
        <v>0</v>
      </c>
      <c r="BM203" s="23">
        <v>0</v>
      </c>
      <c r="BN203" s="23">
        <v>0</v>
      </c>
      <c r="BO203" s="23">
        <v>0</v>
      </c>
      <c r="BP203" s="23">
        <v>0</v>
      </c>
      <c r="BQ203" s="23">
        <v>0</v>
      </c>
      <c r="BR203" s="23">
        <v>0</v>
      </c>
      <c r="BS203" s="23">
        <v>0</v>
      </c>
      <c r="BT203" s="23">
        <v>0</v>
      </c>
      <c r="BU203" s="23">
        <v>0</v>
      </c>
      <c r="BV203" s="25"/>
      <c r="BW203" s="23">
        <v>0</v>
      </c>
      <c r="BX203" s="25"/>
      <c r="BY203" s="23">
        <v>0</v>
      </c>
      <c r="BZ203" s="24">
        <v>0</v>
      </c>
      <c r="CB203" s="24">
        <v>0</v>
      </c>
      <c r="CC203" s="24">
        <v>0</v>
      </c>
      <c r="CD203" s="24">
        <v>0</v>
      </c>
      <c r="CE203" s="25"/>
      <c r="CF203" s="24">
        <v>0</v>
      </c>
      <c r="CG203" s="24">
        <v>0</v>
      </c>
      <c r="CH203" s="24">
        <v>0</v>
      </c>
      <c r="CI203" s="24">
        <v>0</v>
      </c>
      <c r="CJ203" s="24">
        <v>0</v>
      </c>
      <c r="CK203" s="24">
        <v>0</v>
      </c>
      <c r="CL203" s="24">
        <v>0</v>
      </c>
      <c r="CM203" s="24">
        <v>409904</v>
      </c>
      <c r="CN203" s="24">
        <v>409904</v>
      </c>
      <c r="CO203" s="25"/>
      <c r="CP203" s="25"/>
      <c r="CQ203" s="24">
        <v>0</v>
      </c>
      <c r="CR203" s="24">
        <v>0</v>
      </c>
      <c r="CS203" s="24">
        <v>409904</v>
      </c>
      <c r="CT203" s="24">
        <v>409904</v>
      </c>
      <c r="CU203" s="24">
        <v>384175</v>
      </c>
      <c r="CV203" s="24">
        <v>0</v>
      </c>
      <c r="CW203" s="24">
        <v>384175</v>
      </c>
      <c r="CX203" s="24">
        <v>0</v>
      </c>
      <c r="CY203" s="22">
        <v>0</v>
      </c>
      <c r="CZ203" s="24">
        <v>0</v>
      </c>
      <c r="DA203" s="24">
        <v>0</v>
      </c>
      <c r="DB203" s="29" t="s">
        <v>529</v>
      </c>
      <c r="DC203" t="s">
        <v>530</v>
      </c>
      <c r="DD203" s="20">
        <v>0</v>
      </c>
      <c r="DE203" s="20"/>
      <c r="DF203" s="30" t="s">
        <v>1042</v>
      </c>
      <c r="DG203" s="6"/>
    </row>
    <row r="204" spans="1:111" s="26" customFormat="1" x14ac:dyDescent="0.25">
      <c r="A204" s="18" t="s">
        <v>531</v>
      </c>
      <c r="B204" s="19">
        <v>1</v>
      </c>
      <c r="C204" s="20">
        <v>1</v>
      </c>
      <c r="D204" s="21">
        <v>43039</v>
      </c>
      <c r="E204" s="22">
        <v>1</v>
      </c>
      <c r="F204" s="22">
        <v>1</v>
      </c>
      <c r="G204" s="22">
        <v>1</v>
      </c>
      <c r="H204" s="23">
        <v>2833034</v>
      </c>
      <c r="I204" s="23">
        <v>91080250</v>
      </c>
      <c r="J204" s="23">
        <v>3179772</v>
      </c>
      <c r="K204" s="23">
        <v>0</v>
      </c>
      <c r="L204" s="23">
        <v>1343220</v>
      </c>
      <c r="M204" s="23">
        <v>10512956</v>
      </c>
      <c r="N204" s="23">
        <v>1003774</v>
      </c>
      <c r="O204" s="23">
        <v>859155</v>
      </c>
      <c r="P204" s="23">
        <v>0</v>
      </c>
      <c r="Q204" s="23">
        <v>1002443</v>
      </c>
      <c r="R204" s="23">
        <v>0</v>
      </c>
      <c r="S204" s="23">
        <v>5448113</v>
      </c>
      <c r="T204" s="24">
        <v>117262717</v>
      </c>
      <c r="U204" s="25"/>
      <c r="V204" s="24">
        <v>0</v>
      </c>
      <c r="W204" s="25"/>
      <c r="X204" s="24">
        <v>0</v>
      </c>
      <c r="Y204" s="24">
        <v>117262717</v>
      </c>
      <c r="Z204" s="24">
        <v>1354230</v>
      </c>
      <c r="AA204" s="24">
        <v>0</v>
      </c>
      <c r="AB204" s="24">
        <v>0</v>
      </c>
      <c r="AC204" s="25"/>
      <c r="AD204" s="23">
        <v>290551</v>
      </c>
      <c r="AE204" s="24">
        <v>0</v>
      </c>
      <c r="AF204" s="23">
        <v>6176167</v>
      </c>
      <c r="AG204" s="23">
        <v>12701244</v>
      </c>
      <c r="AH204" s="23">
        <v>9287182</v>
      </c>
      <c r="AI204" s="24">
        <v>0</v>
      </c>
      <c r="AJ204" s="23">
        <v>0</v>
      </c>
      <c r="AK204" s="23">
        <v>12235606</v>
      </c>
      <c r="AL204" s="24">
        <v>42044980</v>
      </c>
      <c r="AM204" s="25"/>
      <c r="AN204" s="25"/>
      <c r="AO204" s="23">
        <v>867707.84858996992</v>
      </c>
      <c r="AP204" s="24">
        <v>867707.84858996992</v>
      </c>
      <c r="AQ204" s="24">
        <v>41177272.151410028</v>
      </c>
      <c r="AR204" s="24">
        <v>158439989.15141004</v>
      </c>
      <c r="AS204" s="24">
        <v>157744522</v>
      </c>
      <c r="AT204" s="24">
        <v>5395761.914598465</v>
      </c>
      <c r="AU204" s="24">
        <v>163140283.91459846</v>
      </c>
      <c r="AV204" s="24">
        <v>-4700294.7631884217</v>
      </c>
      <c r="AW204" s="22">
        <v>-2.9796881080842996E-2</v>
      </c>
      <c r="AX204" s="24">
        <v>4700294.7631884217</v>
      </c>
      <c r="AY204" s="24">
        <v>0</v>
      </c>
      <c r="BA204" s="23">
        <v>0</v>
      </c>
      <c r="BB204" s="23">
        <v>153318507.92295659</v>
      </c>
      <c r="BC204" s="23">
        <v>147922746.00835812</v>
      </c>
      <c r="BD204" s="24">
        <v>-5395761.914598465</v>
      </c>
      <c r="BE204" s="24">
        <v>-5395761.914598465</v>
      </c>
      <c r="BF204" s="24">
        <v>0</v>
      </c>
      <c r="BG204" s="24">
        <v>0</v>
      </c>
      <c r="BI204" s="23">
        <v>3040139</v>
      </c>
      <c r="BJ204" s="23">
        <v>94477995</v>
      </c>
      <c r="BK204" s="23">
        <v>3234353</v>
      </c>
      <c r="BL204" s="23">
        <v>0</v>
      </c>
      <c r="BM204" s="23">
        <v>1522232</v>
      </c>
      <c r="BN204" s="23">
        <v>11301007</v>
      </c>
      <c r="BO204" s="23">
        <v>905000</v>
      </c>
      <c r="BP204" s="23">
        <v>1386140</v>
      </c>
      <c r="BQ204" s="23">
        <v>0</v>
      </c>
      <c r="BR204" s="23">
        <v>1011347</v>
      </c>
      <c r="BS204" s="23">
        <v>0</v>
      </c>
      <c r="BT204" s="23">
        <v>4434369</v>
      </c>
      <c r="BU204" s="23">
        <v>121312582</v>
      </c>
      <c r="BV204" s="25"/>
      <c r="BW204" s="23">
        <v>300000</v>
      </c>
      <c r="BX204" s="25"/>
      <c r="BY204" s="23">
        <v>300000</v>
      </c>
      <c r="BZ204" s="24">
        <v>121012582</v>
      </c>
      <c r="CB204" s="24">
        <v>1433388</v>
      </c>
      <c r="CC204" s="24">
        <v>0</v>
      </c>
      <c r="CD204" s="24">
        <v>0</v>
      </c>
      <c r="CE204" s="25"/>
      <c r="CF204" s="24">
        <v>282319</v>
      </c>
      <c r="CG204" s="24">
        <v>0</v>
      </c>
      <c r="CH204" s="24">
        <v>6475270</v>
      </c>
      <c r="CI204" s="24">
        <v>15328111</v>
      </c>
      <c r="CJ204" s="24">
        <v>10535946</v>
      </c>
      <c r="CK204" s="24">
        <v>0</v>
      </c>
      <c r="CL204" s="24">
        <v>0</v>
      </c>
      <c r="CM204" s="24">
        <v>14641874</v>
      </c>
      <c r="CN204" s="24">
        <v>48696908</v>
      </c>
      <c r="CO204" s="25"/>
      <c r="CP204" s="25"/>
      <c r="CQ204" s="24">
        <v>1134388.6947080914</v>
      </c>
      <c r="CR204" s="24">
        <v>1134388.6947080914</v>
      </c>
      <c r="CS204" s="24">
        <v>47562519.305291906</v>
      </c>
      <c r="CT204" s="24">
        <v>168575101.30529189</v>
      </c>
      <c r="CU204" s="24">
        <v>165003222</v>
      </c>
      <c r="CV204" s="24">
        <v>4700294.7631884217</v>
      </c>
      <c r="CW204" s="24">
        <v>169703516.76318842</v>
      </c>
      <c r="CX204" s="24">
        <v>-1128415.4578965306</v>
      </c>
      <c r="CY204" s="22">
        <v>-6.6493345536920729E-3</v>
      </c>
      <c r="CZ204" s="24">
        <v>1128415.4578965306</v>
      </c>
      <c r="DA204" s="24">
        <v>0</v>
      </c>
      <c r="DB204" s="29" t="s">
        <v>531</v>
      </c>
      <c r="DC204" t="s">
        <v>532</v>
      </c>
      <c r="DD204" s="20">
        <v>0</v>
      </c>
      <c r="DE204" s="20"/>
      <c r="DF204" s="30">
        <v>1</v>
      </c>
      <c r="DG204" s="31"/>
    </row>
    <row r="205" spans="1:111" s="26" customFormat="1" x14ac:dyDescent="0.25">
      <c r="A205" s="32" t="s">
        <v>533</v>
      </c>
      <c r="B205" s="19">
        <v>0</v>
      </c>
      <c r="C205" s="20">
        <v>1</v>
      </c>
      <c r="D205" s="21">
        <v>43058</v>
      </c>
      <c r="E205" s="22" t="s">
        <v>1035</v>
      </c>
      <c r="F205" s="22" t="s">
        <v>1035</v>
      </c>
      <c r="G205" s="22" t="s">
        <v>1035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4">
        <v>0</v>
      </c>
      <c r="U205" s="25"/>
      <c r="V205" s="24">
        <v>0</v>
      </c>
      <c r="W205" s="25"/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5"/>
      <c r="AD205" s="23">
        <v>0</v>
      </c>
      <c r="AE205" s="24">
        <v>0</v>
      </c>
      <c r="AF205" s="23">
        <v>0</v>
      </c>
      <c r="AG205" s="23">
        <v>0</v>
      </c>
      <c r="AH205" s="23">
        <v>0</v>
      </c>
      <c r="AI205" s="24">
        <v>0</v>
      </c>
      <c r="AJ205" s="23">
        <v>0</v>
      </c>
      <c r="AK205" s="23">
        <v>0</v>
      </c>
      <c r="AL205" s="24">
        <v>0</v>
      </c>
      <c r="AM205" s="25"/>
      <c r="AN205" s="25"/>
      <c r="AO205" s="23">
        <v>0</v>
      </c>
      <c r="AP205" s="24">
        <v>0</v>
      </c>
      <c r="AQ205" s="24">
        <v>0</v>
      </c>
      <c r="AR205" s="24">
        <v>0</v>
      </c>
      <c r="AS205" s="24">
        <v>0</v>
      </c>
      <c r="AT205" s="24">
        <v>660</v>
      </c>
      <c r="AU205" s="24">
        <v>660</v>
      </c>
      <c r="AV205" s="24">
        <v>-660</v>
      </c>
      <c r="AW205" s="22">
        <v>0</v>
      </c>
      <c r="AX205" s="24">
        <v>660</v>
      </c>
      <c r="AY205" s="24">
        <v>0</v>
      </c>
      <c r="BA205" s="23">
        <v>0</v>
      </c>
      <c r="BB205" s="23">
        <v>13200</v>
      </c>
      <c r="BC205" s="23">
        <v>0</v>
      </c>
      <c r="BD205" s="24">
        <v>-13200</v>
      </c>
      <c r="BE205" s="24">
        <v>-13200</v>
      </c>
      <c r="BF205" s="24">
        <v>0</v>
      </c>
      <c r="BG205" s="24">
        <v>0</v>
      </c>
      <c r="BI205" s="23">
        <v>0</v>
      </c>
      <c r="BJ205" s="23">
        <v>0</v>
      </c>
      <c r="BK205" s="23">
        <v>0</v>
      </c>
      <c r="BL205" s="23">
        <v>0</v>
      </c>
      <c r="BM205" s="23">
        <v>0</v>
      </c>
      <c r="BN205" s="23">
        <v>0</v>
      </c>
      <c r="BO205" s="23">
        <v>0</v>
      </c>
      <c r="BP205" s="23">
        <v>0</v>
      </c>
      <c r="BQ205" s="23">
        <v>0</v>
      </c>
      <c r="BR205" s="23">
        <v>0</v>
      </c>
      <c r="BS205" s="23">
        <v>0</v>
      </c>
      <c r="BT205" s="23">
        <v>0</v>
      </c>
      <c r="BU205" s="23">
        <v>0</v>
      </c>
      <c r="BV205" s="25"/>
      <c r="BW205" s="23">
        <v>0</v>
      </c>
      <c r="BX205" s="25"/>
      <c r="BY205" s="23">
        <v>0</v>
      </c>
      <c r="BZ205" s="24">
        <v>0</v>
      </c>
      <c r="CB205" s="24">
        <v>0</v>
      </c>
      <c r="CC205" s="24">
        <v>0</v>
      </c>
      <c r="CD205" s="24">
        <v>0</v>
      </c>
      <c r="CE205" s="25"/>
      <c r="CF205" s="24">
        <v>0</v>
      </c>
      <c r="CG205" s="24">
        <v>0</v>
      </c>
      <c r="CH205" s="24">
        <v>0</v>
      </c>
      <c r="CI205" s="24">
        <v>0</v>
      </c>
      <c r="CJ205" s="24">
        <v>0</v>
      </c>
      <c r="CK205" s="24">
        <v>0</v>
      </c>
      <c r="CL205" s="24">
        <v>0</v>
      </c>
      <c r="CM205" s="24">
        <v>33500</v>
      </c>
      <c r="CN205" s="24">
        <v>33500</v>
      </c>
      <c r="CO205" s="25"/>
      <c r="CP205" s="25"/>
      <c r="CQ205" s="24">
        <v>0</v>
      </c>
      <c r="CR205" s="24">
        <v>0</v>
      </c>
      <c r="CS205" s="24">
        <v>33500</v>
      </c>
      <c r="CT205" s="24">
        <v>33500</v>
      </c>
      <c r="CU205" s="24">
        <v>0</v>
      </c>
      <c r="CV205" s="24">
        <v>660</v>
      </c>
      <c r="CW205" s="24">
        <v>660</v>
      </c>
      <c r="CX205" s="24">
        <v>0</v>
      </c>
      <c r="CY205" s="22">
        <v>0</v>
      </c>
      <c r="CZ205" s="24">
        <v>0</v>
      </c>
      <c r="DA205" s="24">
        <v>0</v>
      </c>
      <c r="DB205" s="29" t="s">
        <v>533</v>
      </c>
      <c r="DC205" t="s">
        <v>534</v>
      </c>
      <c r="DD205" s="20">
        <v>0</v>
      </c>
      <c r="DE205" s="20"/>
      <c r="DF205" s="30" t="s">
        <v>1042</v>
      </c>
      <c r="DG205" s="6"/>
    </row>
    <row r="206" spans="1:111" s="26" customFormat="1" x14ac:dyDescent="0.25">
      <c r="A206" s="32" t="s">
        <v>535</v>
      </c>
      <c r="B206" s="19">
        <v>0</v>
      </c>
      <c r="C206" s="20">
        <v>1</v>
      </c>
      <c r="D206" s="21">
        <v>43040</v>
      </c>
      <c r="E206" s="22" t="s">
        <v>1035</v>
      </c>
      <c r="F206" s="22" t="s">
        <v>1035</v>
      </c>
      <c r="G206" s="22" t="s">
        <v>1035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4">
        <v>0</v>
      </c>
      <c r="U206" s="25"/>
      <c r="V206" s="24">
        <v>0</v>
      </c>
      <c r="W206" s="25"/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5"/>
      <c r="AD206" s="23">
        <v>0</v>
      </c>
      <c r="AE206" s="24">
        <v>0</v>
      </c>
      <c r="AF206" s="23">
        <v>0</v>
      </c>
      <c r="AG206" s="23">
        <v>0</v>
      </c>
      <c r="AH206" s="23">
        <v>0</v>
      </c>
      <c r="AI206" s="24">
        <v>0</v>
      </c>
      <c r="AJ206" s="23">
        <v>0</v>
      </c>
      <c r="AK206" s="23">
        <v>0</v>
      </c>
      <c r="AL206" s="24">
        <v>0</v>
      </c>
      <c r="AM206" s="25"/>
      <c r="AN206" s="25"/>
      <c r="AO206" s="23">
        <v>0</v>
      </c>
      <c r="AP206" s="24">
        <v>0</v>
      </c>
      <c r="AQ206" s="24">
        <v>0</v>
      </c>
      <c r="AR206" s="24">
        <v>0</v>
      </c>
      <c r="AS206" s="24">
        <v>62552</v>
      </c>
      <c r="AT206" s="24">
        <v>2032</v>
      </c>
      <c r="AU206" s="24">
        <v>64584</v>
      </c>
      <c r="AV206" s="24">
        <v>-64584</v>
      </c>
      <c r="AW206" s="22">
        <v>-1.0324849725028775</v>
      </c>
      <c r="AX206" s="24">
        <v>3127.6000000000004</v>
      </c>
      <c r="AY206" s="24">
        <v>-61456.4</v>
      </c>
      <c r="BA206" s="23">
        <v>0</v>
      </c>
      <c r="BB206" s="23">
        <v>40640</v>
      </c>
      <c r="BC206" s="23">
        <v>0</v>
      </c>
      <c r="BD206" s="24">
        <v>-40640</v>
      </c>
      <c r="BE206" s="24">
        <v>-40640</v>
      </c>
      <c r="BF206" s="24">
        <v>0</v>
      </c>
      <c r="BG206" s="24">
        <v>0</v>
      </c>
      <c r="BI206" s="23">
        <v>0</v>
      </c>
      <c r="BJ206" s="23">
        <v>0</v>
      </c>
      <c r="BK206" s="23">
        <v>0</v>
      </c>
      <c r="BL206" s="23">
        <v>0</v>
      </c>
      <c r="BM206" s="23">
        <v>0</v>
      </c>
      <c r="BN206" s="23">
        <v>0</v>
      </c>
      <c r="BO206" s="23">
        <v>0</v>
      </c>
      <c r="BP206" s="23">
        <v>0</v>
      </c>
      <c r="BQ206" s="23">
        <v>0</v>
      </c>
      <c r="BR206" s="23">
        <v>0</v>
      </c>
      <c r="BS206" s="23">
        <v>0</v>
      </c>
      <c r="BT206" s="23">
        <v>0</v>
      </c>
      <c r="BU206" s="23">
        <v>0</v>
      </c>
      <c r="BV206" s="25"/>
      <c r="BW206" s="23">
        <v>0</v>
      </c>
      <c r="BX206" s="25"/>
      <c r="BY206" s="23">
        <v>0</v>
      </c>
      <c r="BZ206" s="24">
        <v>0</v>
      </c>
      <c r="CB206" s="24">
        <v>0</v>
      </c>
      <c r="CC206" s="24">
        <v>0</v>
      </c>
      <c r="CD206" s="24">
        <v>0</v>
      </c>
      <c r="CE206" s="25"/>
      <c r="CF206" s="24">
        <v>0</v>
      </c>
      <c r="CG206" s="24">
        <v>0</v>
      </c>
      <c r="CH206" s="24">
        <v>0</v>
      </c>
      <c r="CI206" s="24">
        <v>0</v>
      </c>
      <c r="CJ206" s="24">
        <v>0</v>
      </c>
      <c r="CK206" s="24">
        <v>0</v>
      </c>
      <c r="CL206" s="24">
        <v>0</v>
      </c>
      <c r="CM206" s="24">
        <v>0</v>
      </c>
      <c r="CN206" s="24">
        <v>0</v>
      </c>
      <c r="CO206" s="25"/>
      <c r="CP206" s="25"/>
      <c r="CQ206" s="24">
        <v>0</v>
      </c>
      <c r="CR206" s="24">
        <v>0</v>
      </c>
      <c r="CS206" s="24">
        <v>0</v>
      </c>
      <c r="CT206" s="24">
        <v>0</v>
      </c>
      <c r="CU206" s="24">
        <v>86074</v>
      </c>
      <c r="CV206" s="24">
        <v>3127.6000000000004</v>
      </c>
      <c r="CW206" s="24">
        <v>89201.600000000006</v>
      </c>
      <c r="CX206" s="24">
        <v>-89201.600000000006</v>
      </c>
      <c r="CY206" s="22">
        <v>-1</v>
      </c>
      <c r="CZ206" s="24">
        <v>4303.7</v>
      </c>
      <c r="DA206" s="24">
        <v>-84897.900000000009</v>
      </c>
      <c r="DB206" s="29" t="s">
        <v>535</v>
      </c>
      <c r="DC206" t="s">
        <v>536</v>
      </c>
      <c r="DD206" s="20">
        <v>0</v>
      </c>
      <c r="DE206" s="20"/>
      <c r="DF206" s="30" t="s">
        <v>1042</v>
      </c>
      <c r="DG206" s="6"/>
    </row>
    <row r="207" spans="1:111" s="26" customFormat="1" x14ac:dyDescent="0.25">
      <c r="A207" s="18" t="s">
        <v>537</v>
      </c>
      <c r="B207" s="19">
        <v>1</v>
      </c>
      <c r="C207" s="20">
        <v>1</v>
      </c>
      <c r="D207" s="21">
        <v>43022</v>
      </c>
      <c r="E207" s="22">
        <v>1</v>
      </c>
      <c r="F207" s="22">
        <v>1</v>
      </c>
      <c r="G207" s="22">
        <v>1</v>
      </c>
      <c r="H207" s="23">
        <v>923005.97000000009</v>
      </c>
      <c r="I207" s="23">
        <v>20112129.730000004</v>
      </c>
      <c r="J207" s="23">
        <v>465460.16000000003</v>
      </c>
      <c r="K207" s="23">
        <v>120480.53</v>
      </c>
      <c r="L207" s="23">
        <v>348875.22</v>
      </c>
      <c r="M207" s="23">
        <v>2025011.42</v>
      </c>
      <c r="N207" s="23">
        <v>209353.63</v>
      </c>
      <c r="O207" s="23">
        <v>614949.68999999994</v>
      </c>
      <c r="P207" s="23">
        <v>0</v>
      </c>
      <c r="Q207" s="23">
        <v>34977.699999999997</v>
      </c>
      <c r="R207" s="23">
        <v>0</v>
      </c>
      <c r="S207" s="23">
        <v>1455467.51</v>
      </c>
      <c r="T207" s="24">
        <v>26309711.560000002</v>
      </c>
      <c r="U207" s="25"/>
      <c r="V207" s="24">
        <v>0</v>
      </c>
      <c r="W207" s="25"/>
      <c r="X207" s="24">
        <v>0</v>
      </c>
      <c r="Y207" s="24">
        <v>26309711.560000002</v>
      </c>
      <c r="Z207" s="24">
        <v>258304.19999999998</v>
      </c>
      <c r="AA207" s="24">
        <v>0</v>
      </c>
      <c r="AB207" s="24">
        <v>0</v>
      </c>
      <c r="AC207" s="25"/>
      <c r="AD207" s="23">
        <v>0</v>
      </c>
      <c r="AE207" s="24">
        <v>0</v>
      </c>
      <c r="AF207" s="23">
        <v>991958</v>
      </c>
      <c r="AG207" s="23">
        <v>5030484</v>
      </c>
      <c r="AH207" s="23">
        <v>549627</v>
      </c>
      <c r="AI207" s="24">
        <v>0</v>
      </c>
      <c r="AJ207" s="23">
        <v>0</v>
      </c>
      <c r="AK207" s="23">
        <v>2238165.8327526134</v>
      </c>
      <c r="AL207" s="24">
        <v>9068539.0327526145</v>
      </c>
      <c r="AM207" s="25"/>
      <c r="AN207" s="25"/>
      <c r="AO207" s="23">
        <v>153266.18346311685</v>
      </c>
      <c r="AP207" s="24">
        <v>153266.18346311685</v>
      </c>
      <c r="AQ207" s="24">
        <v>8915272.8492894974</v>
      </c>
      <c r="AR207" s="24">
        <v>35224984.409289502</v>
      </c>
      <c r="AS207" s="24">
        <v>22327172.666088939</v>
      </c>
      <c r="AT207" s="24">
        <v>0</v>
      </c>
      <c r="AU207" s="24">
        <v>22327172.666088939</v>
      </c>
      <c r="AV207" s="24">
        <v>0</v>
      </c>
      <c r="AW207" s="22">
        <v>0</v>
      </c>
      <c r="AX207" s="24">
        <v>0</v>
      </c>
      <c r="AY207" s="24">
        <v>0</v>
      </c>
      <c r="BA207" s="23">
        <v>0</v>
      </c>
      <c r="BB207" s="23">
        <v>23046348.666088939</v>
      </c>
      <c r="BC207" s="23">
        <v>33155611.129999995</v>
      </c>
      <c r="BD207" s="24">
        <v>10109262.463911057</v>
      </c>
      <c r="BE207" s="24">
        <v>10109262.463911057</v>
      </c>
      <c r="BF207" s="24">
        <v>0</v>
      </c>
      <c r="BG207" s="24">
        <v>0</v>
      </c>
      <c r="BI207" s="23">
        <v>1016279</v>
      </c>
      <c r="BJ207" s="23">
        <v>20858752</v>
      </c>
      <c r="BK207" s="23">
        <v>565601</v>
      </c>
      <c r="BL207" s="23">
        <v>80456</v>
      </c>
      <c r="BM207" s="23">
        <v>45800</v>
      </c>
      <c r="BN207" s="23">
        <v>2074223</v>
      </c>
      <c r="BO207" s="23">
        <v>216733</v>
      </c>
      <c r="BP207" s="23">
        <v>665000</v>
      </c>
      <c r="BQ207" s="23">
        <v>0</v>
      </c>
      <c r="BR207" s="23">
        <v>0</v>
      </c>
      <c r="BS207" s="23">
        <v>0</v>
      </c>
      <c r="BT207" s="23">
        <v>1896685</v>
      </c>
      <c r="BU207" s="23">
        <v>27419529</v>
      </c>
      <c r="BV207" s="25"/>
      <c r="BW207" s="23">
        <v>0</v>
      </c>
      <c r="BX207" s="25"/>
      <c r="BY207" s="23">
        <v>0</v>
      </c>
      <c r="BZ207" s="24">
        <v>27419529</v>
      </c>
      <c r="CB207" s="24">
        <v>276684.87</v>
      </c>
      <c r="CC207" s="24">
        <v>0</v>
      </c>
      <c r="CD207" s="24">
        <v>0</v>
      </c>
      <c r="CE207" s="25"/>
      <c r="CF207" s="24">
        <v>0</v>
      </c>
      <c r="CG207" s="24">
        <v>0</v>
      </c>
      <c r="CH207" s="24">
        <v>1028766</v>
      </c>
      <c r="CI207" s="24">
        <v>5370826</v>
      </c>
      <c r="CJ207" s="24">
        <v>599508</v>
      </c>
      <c r="CK207" s="24">
        <v>0</v>
      </c>
      <c r="CL207" s="24">
        <v>0</v>
      </c>
      <c r="CM207" s="24">
        <v>2379911</v>
      </c>
      <c r="CN207" s="24">
        <v>9655695.870000001</v>
      </c>
      <c r="CO207" s="25"/>
      <c r="CP207" s="25"/>
      <c r="CQ207" s="24">
        <v>120747.76715579053</v>
      </c>
      <c r="CR207" s="24">
        <v>120747.76715579053</v>
      </c>
      <c r="CS207" s="24">
        <v>9534948.1028442103</v>
      </c>
      <c r="CT207" s="24">
        <v>36954477.102844208</v>
      </c>
      <c r="CU207" s="24">
        <v>22611639.666088939</v>
      </c>
      <c r="CV207" s="24">
        <v>0</v>
      </c>
      <c r="CW207" s="24">
        <v>22611639.666088939</v>
      </c>
      <c r="CX207" s="24">
        <v>0</v>
      </c>
      <c r="CY207" s="22">
        <v>0</v>
      </c>
      <c r="CZ207" s="24">
        <v>0</v>
      </c>
      <c r="DA207" s="24">
        <v>0</v>
      </c>
      <c r="DB207" s="29" t="s">
        <v>537</v>
      </c>
      <c r="DC207" t="s">
        <v>538</v>
      </c>
      <c r="DD207" s="20">
        <v>0</v>
      </c>
      <c r="DE207" s="20"/>
      <c r="DF207" s="30">
        <v>1</v>
      </c>
      <c r="DG207" s="31"/>
    </row>
    <row r="208" spans="1:111" s="26" customFormat="1" x14ac:dyDescent="0.25">
      <c r="A208" s="32" t="s">
        <v>539</v>
      </c>
      <c r="B208" s="19">
        <v>0</v>
      </c>
      <c r="C208" s="20">
        <v>1</v>
      </c>
      <c r="D208" s="21">
        <v>43124</v>
      </c>
      <c r="E208" s="22" t="s">
        <v>1035</v>
      </c>
      <c r="F208" s="22" t="s">
        <v>1035</v>
      </c>
      <c r="G208" s="22" t="s">
        <v>1035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3">
        <v>0</v>
      </c>
      <c r="S208" s="23">
        <v>0</v>
      </c>
      <c r="T208" s="24">
        <v>0</v>
      </c>
      <c r="U208" s="25"/>
      <c r="V208" s="24">
        <v>0</v>
      </c>
      <c r="W208" s="25"/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5"/>
      <c r="AD208" s="23">
        <v>0</v>
      </c>
      <c r="AE208" s="24">
        <v>0</v>
      </c>
      <c r="AF208" s="23">
        <v>0</v>
      </c>
      <c r="AG208" s="23">
        <v>0</v>
      </c>
      <c r="AH208" s="23">
        <v>0</v>
      </c>
      <c r="AI208" s="24">
        <v>0</v>
      </c>
      <c r="AJ208" s="23">
        <v>0</v>
      </c>
      <c r="AK208" s="23">
        <v>0</v>
      </c>
      <c r="AL208" s="24">
        <v>0</v>
      </c>
      <c r="AM208" s="25"/>
      <c r="AN208" s="25"/>
      <c r="AO208" s="23">
        <v>0</v>
      </c>
      <c r="AP208" s="24">
        <v>0</v>
      </c>
      <c r="AQ208" s="24">
        <v>0</v>
      </c>
      <c r="AR208" s="24">
        <v>0</v>
      </c>
      <c r="AS208" s="24">
        <v>13171</v>
      </c>
      <c r="AT208" s="24">
        <v>0</v>
      </c>
      <c r="AU208" s="24">
        <v>13171</v>
      </c>
      <c r="AV208" s="24">
        <v>-13171</v>
      </c>
      <c r="AW208" s="22">
        <v>-1</v>
      </c>
      <c r="AX208" s="24">
        <v>658.55000000000007</v>
      </c>
      <c r="AY208" s="24">
        <v>-12512.45</v>
      </c>
      <c r="BA208" s="23">
        <v>0</v>
      </c>
      <c r="BB208" s="23">
        <v>0</v>
      </c>
      <c r="BC208" s="23">
        <v>7992</v>
      </c>
      <c r="BD208" s="24">
        <v>7992</v>
      </c>
      <c r="BE208" s="24">
        <v>7992</v>
      </c>
      <c r="BF208" s="24">
        <v>0</v>
      </c>
      <c r="BG208" s="24">
        <v>0</v>
      </c>
      <c r="BI208" s="23">
        <v>0</v>
      </c>
      <c r="BJ208" s="23">
        <v>0</v>
      </c>
      <c r="BK208" s="23">
        <v>0</v>
      </c>
      <c r="BL208" s="23">
        <v>0</v>
      </c>
      <c r="BM208" s="23">
        <v>0</v>
      </c>
      <c r="BN208" s="23">
        <v>0</v>
      </c>
      <c r="BO208" s="23">
        <v>0</v>
      </c>
      <c r="BP208" s="23">
        <v>0</v>
      </c>
      <c r="BQ208" s="23">
        <v>0</v>
      </c>
      <c r="BR208" s="23">
        <v>0</v>
      </c>
      <c r="BS208" s="23">
        <v>0</v>
      </c>
      <c r="BT208" s="23">
        <v>0</v>
      </c>
      <c r="BU208" s="23">
        <v>0</v>
      </c>
      <c r="BV208" s="25"/>
      <c r="BW208" s="23">
        <v>0</v>
      </c>
      <c r="BX208" s="25"/>
      <c r="BY208" s="23">
        <v>0</v>
      </c>
      <c r="BZ208" s="24">
        <v>0</v>
      </c>
      <c r="CB208" s="24">
        <v>0</v>
      </c>
      <c r="CC208" s="24">
        <v>0</v>
      </c>
      <c r="CD208" s="24">
        <v>0</v>
      </c>
      <c r="CE208" s="25"/>
      <c r="CF208" s="24">
        <v>0</v>
      </c>
      <c r="CG208" s="24">
        <v>0</v>
      </c>
      <c r="CH208" s="24">
        <v>0</v>
      </c>
      <c r="CI208" s="24">
        <v>0</v>
      </c>
      <c r="CJ208" s="24">
        <v>0</v>
      </c>
      <c r="CK208" s="24">
        <v>0</v>
      </c>
      <c r="CL208" s="24">
        <v>0</v>
      </c>
      <c r="CM208" s="24">
        <v>0</v>
      </c>
      <c r="CN208" s="24">
        <v>0</v>
      </c>
      <c r="CO208" s="25"/>
      <c r="CP208" s="25"/>
      <c r="CQ208" s="24">
        <v>0</v>
      </c>
      <c r="CR208" s="24">
        <v>0</v>
      </c>
      <c r="CS208" s="24">
        <v>0</v>
      </c>
      <c r="CT208" s="24">
        <v>0</v>
      </c>
      <c r="CU208" s="24">
        <v>0</v>
      </c>
      <c r="CV208" s="24">
        <v>658.55000000000007</v>
      </c>
      <c r="CW208" s="24">
        <v>658.55000000000007</v>
      </c>
      <c r="CX208" s="24">
        <v>-658.55000000000007</v>
      </c>
      <c r="CY208" s="22">
        <v>-1</v>
      </c>
      <c r="CZ208" s="24">
        <v>0</v>
      </c>
      <c r="DA208" s="24">
        <v>-658.55000000000007</v>
      </c>
      <c r="DB208" s="29" t="s">
        <v>539</v>
      </c>
      <c r="DC208" t="s">
        <v>540</v>
      </c>
      <c r="DD208" s="20">
        <v>0</v>
      </c>
      <c r="DE208" s="20"/>
      <c r="DF208" s="30" t="s">
        <v>1042</v>
      </c>
      <c r="DG208" s="6"/>
    </row>
    <row r="209" spans="1:111" s="26" customFormat="1" x14ac:dyDescent="0.25">
      <c r="A209" s="32" t="s">
        <v>541</v>
      </c>
      <c r="B209" s="19">
        <v>0</v>
      </c>
      <c r="C209" s="20">
        <v>1</v>
      </c>
      <c r="D209" s="21">
        <v>43056</v>
      </c>
      <c r="E209" s="22" t="s">
        <v>1035</v>
      </c>
      <c r="F209" s="22" t="s">
        <v>1035</v>
      </c>
      <c r="G209" s="22" t="s">
        <v>1035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4">
        <v>0</v>
      </c>
      <c r="U209" s="25"/>
      <c r="V209" s="24">
        <v>0</v>
      </c>
      <c r="W209" s="25"/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5"/>
      <c r="AD209" s="23">
        <v>0</v>
      </c>
      <c r="AE209" s="24">
        <v>0</v>
      </c>
      <c r="AF209" s="23">
        <v>0</v>
      </c>
      <c r="AG209" s="23">
        <v>0</v>
      </c>
      <c r="AH209" s="23">
        <v>0</v>
      </c>
      <c r="AI209" s="24">
        <v>0</v>
      </c>
      <c r="AJ209" s="23">
        <v>0</v>
      </c>
      <c r="AK209" s="23">
        <v>0</v>
      </c>
      <c r="AL209" s="24">
        <v>0</v>
      </c>
      <c r="AM209" s="25"/>
      <c r="AN209" s="25"/>
      <c r="AO209" s="23">
        <v>0</v>
      </c>
      <c r="AP209" s="24">
        <v>0</v>
      </c>
      <c r="AQ209" s="24">
        <v>0</v>
      </c>
      <c r="AR209" s="24">
        <v>0</v>
      </c>
      <c r="AS209" s="24">
        <v>0</v>
      </c>
      <c r="AT209" s="24">
        <v>0</v>
      </c>
      <c r="AU209" s="24">
        <v>0</v>
      </c>
      <c r="AV209" s="24">
        <v>0</v>
      </c>
      <c r="AW209" s="22">
        <v>0</v>
      </c>
      <c r="AX209" s="24">
        <v>0</v>
      </c>
      <c r="AY209" s="24">
        <v>0</v>
      </c>
      <c r="BA209" s="23">
        <v>0</v>
      </c>
      <c r="BB209" s="23">
        <v>0</v>
      </c>
      <c r="BC209" s="23">
        <v>0</v>
      </c>
      <c r="BD209" s="24">
        <v>0</v>
      </c>
      <c r="BE209" s="24">
        <v>0</v>
      </c>
      <c r="BF209" s="24">
        <v>0</v>
      </c>
      <c r="BG209" s="24">
        <v>0</v>
      </c>
      <c r="BI209" s="23">
        <v>0</v>
      </c>
      <c r="BJ209" s="23">
        <v>0</v>
      </c>
      <c r="BK209" s="23">
        <v>0</v>
      </c>
      <c r="BL209" s="23">
        <v>0</v>
      </c>
      <c r="BM209" s="23">
        <v>0</v>
      </c>
      <c r="BN209" s="23">
        <v>0</v>
      </c>
      <c r="BO209" s="23">
        <v>0</v>
      </c>
      <c r="BP209" s="23">
        <v>0</v>
      </c>
      <c r="BQ209" s="23">
        <v>0</v>
      </c>
      <c r="BR209" s="23">
        <v>0</v>
      </c>
      <c r="BS209" s="23">
        <v>0</v>
      </c>
      <c r="BT209" s="23">
        <v>0</v>
      </c>
      <c r="BU209" s="23">
        <v>0</v>
      </c>
      <c r="BV209" s="25"/>
      <c r="BW209" s="23">
        <v>0</v>
      </c>
      <c r="BX209" s="25"/>
      <c r="BY209" s="23">
        <v>0</v>
      </c>
      <c r="BZ209" s="24">
        <v>0</v>
      </c>
      <c r="CB209" s="24">
        <v>0</v>
      </c>
      <c r="CC209" s="24">
        <v>0</v>
      </c>
      <c r="CD209" s="24">
        <v>0</v>
      </c>
      <c r="CE209" s="25"/>
      <c r="CF209" s="24">
        <v>0</v>
      </c>
      <c r="CG209" s="24">
        <v>0</v>
      </c>
      <c r="CH209" s="24">
        <v>0</v>
      </c>
      <c r="CI209" s="24">
        <v>0</v>
      </c>
      <c r="CJ209" s="24">
        <v>0</v>
      </c>
      <c r="CK209" s="24">
        <v>0</v>
      </c>
      <c r="CL209" s="24">
        <v>0</v>
      </c>
      <c r="CM209" s="24">
        <v>0</v>
      </c>
      <c r="CN209" s="24">
        <v>0</v>
      </c>
      <c r="CO209" s="25"/>
      <c r="CP209" s="25"/>
      <c r="CQ209" s="24">
        <v>0</v>
      </c>
      <c r="CR209" s="24">
        <v>0</v>
      </c>
      <c r="CS209" s="24">
        <v>0</v>
      </c>
      <c r="CT209" s="24">
        <v>0</v>
      </c>
      <c r="CU209" s="24">
        <v>13417</v>
      </c>
      <c r="CV209" s="24">
        <v>0</v>
      </c>
      <c r="CW209" s="24">
        <v>13417</v>
      </c>
      <c r="CX209" s="24">
        <v>-13417</v>
      </c>
      <c r="CY209" s="22">
        <v>-1</v>
      </c>
      <c r="CZ209" s="24">
        <v>670.85</v>
      </c>
      <c r="DA209" s="24">
        <v>-12746.15</v>
      </c>
      <c r="DB209" s="29" t="s">
        <v>541</v>
      </c>
      <c r="DC209" t="s">
        <v>542</v>
      </c>
      <c r="DD209" s="20">
        <v>0</v>
      </c>
      <c r="DE209" s="20"/>
      <c r="DF209" s="30" t="s">
        <v>1042</v>
      </c>
      <c r="DG209" s="6"/>
    </row>
    <row r="210" spans="1:111" s="26" customFormat="1" x14ac:dyDescent="0.25">
      <c r="A210" s="18" t="s">
        <v>543</v>
      </c>
      <c r="B210" s="19">
        <v>1</v>
      </c>
      <c r="C210" s="20">
        <v>1</v>
      </c>
      <c r="D210" s="21">
        <v>43056</v>
      </c>
      <c r="E210" s="22">
        <v>1</v>
      </c>
      <c r="F210" s="22">
        <v>1</v>
      </c>
      <c r="G210" s="22">
        <v>1</v>
      </c>
      <c r="H210" s="23">
        <v>5516810</v>
      </c>
      <c r="I210" s="23">
        <v>140110211</v>
      </c>
      <c r="J210" s="23">
        <v>238074</v>
      </c>
      <c r="K210" s="23">
        <v>46811</v>
      </c>
      <c r="L210" s="23">
        <v>2123279</v>
      </c>
      <c r="M210" s="23">
        <v>13857915</v>
      </c>
      <c r="N210" s="23">
        <v>2256144</v>
      </c>
      <c r="O210" s="23">
        <v>22393534</v>
      </c>
      <c r="P210" s="23">
        <v>7907552</v>
      </c>
      <c r="Q210" s="23">
        <v>8800</v>
      </c>
      <c r="R210" s="23">
        <v>0</v>
      </c>
      <c r="S210" s="23">
        <v>8816963</v>
      </c>
      <c r="T210" s="24">
        <v>203276093</v>
      </c>
      <c r="U210" s="25"/>
      <c r="V210" s="24">
        <v>210000</v>
      </c>
      <c r="W210" s="25"/>
      <c r="X210" s="24">
        <v>210000</v>
      </c>
      <c r="Y210" s="24">
        <v>203066093</v>
      </c>
      <c r="Z210" s="24">
        <v>1415818</v>
      </c>
      <c r="AA210" s="24">
        <v>0</v>
      </c>
      <c r="AB210" s="24">
        <v>2174576</v>
      </c>
      <c r="AC210" s="25"/>
      <c r="AD210" s="23">
        <v>0</v>
      </c>
      <c r="AE210" s="24">
        <v>625000</v>
      </c>
      <c r="AF210" s="23">
        <v>4763635</v>
      </c>
      <c r="AG210" s="23">
        <v>386149</v>
      </c>
      <c r="AH210" s="23">
        <v>2151712</v>
      </c>
      <c r="AI210" s="24">
        <v>0</v>
      </c>
      <c r="AJ210" s="23">
        <v>0</v>
      </c>
      <c r="AK210" s="23">
        <v>231544</v>
      </c>
      <c r="AL210" s="24">
        <v>11748434</v>
      </c>
      <c r="AM210" s="25"/>
      <c r="AN210" s="25"/>
      <c r="AO210" s="23">
        <v>2651.7369679803219</v>
      </c>
      <c r="AP210" s="24">
        <v>2651.7369679803219</v>
      </c>
      <c r="AQ210" s="24">
        <v>11745782.263032019</v>
      </c>
      <c r="AR210" s="24">
        <v>214811875.26303202</v>
      </c>
      <c r="AS210" s="24">
        <v>126486832</v>
      </c>
      <c r="AT210" s="24">
        <v>0</v>
      </c>
      <c r="AU210" s="24">
        <v>126486832</v>
      </c>
      <c r="AV210" s="24">
        <v>0</v>
      </c>
      <c r="AW210" s="22">
        <v>0</v>
      </c>
      <c r="AX210" s="24">
        <v>0</v>
      </c>
      <c r="AY210" s="24">
        <v>0</v>
      </c>
      <c r="BA210" s="23">
        <v>7136.79</v>
      </c>
      <c r="BB210" s="23">
        <v>126316299</v>
      </c>
      <c r="BC210" s="23">
        <v>208079216.44022697</v>
      </c>
      <c r="BD210" s="24">
        <v>81762917.440226972</v>
      </c>
      <c r="BE210" s="24">
        <v>81755780.650226966</v>
      </c>
      <c r="BF210" s="24">
        <v>0</v>
      </c>
      <c r="BG210" s="24">
        <v>210000</v>
      </c>
      <c r="BI210" s="23">
        <v>7294024</v>
      </c>
      <c r="BJ210" s="23">
        <v>145569248</v>
      </c>
      <c r="BK210" s="23">
        <v>309261</v>
      </c>
      <c r="BL210" s="23">
        <v>0</v>
      </c>
      <c r="BM210" s="23">
        <v>1999382</v>
      </c>
      <c r="BN210" s="23">
        <v>14525782</v>
      </c>
      <c r="BO210" s="23">
        <v>2358182</v>
      </c>
      <c r="BP210" s="23">
        <v>23385770</v>
      </c>
      <c r="BQ210" s="23">
        <v>6908108</v>
      </c>
      <c r="BR210" s="23">
        <v>9750</v>
      </c>
      <c r="BS210" s="23">
        <v>0</v>
      </c>
      <c r="BT210" s="23">
        <v>9057033</v>
      </c>
      <c r="BU210" s="23">
        <v>211416540</v>
      </c>
      <c r="BV210" s="25"/>
      <c r="BW210" s="23">
        <v>0</v>
      </c>
      <c r="BX210" s="25"/>
      <c r="BY210" s="23">
        <v>0</v>
      </c>
      <c r="BZ210" s="24">
        <v>211416540</v>
      </c>
      <c r="CB210" s="24">
        <v>1455234</v>
      </c>
      <c r="CC210" s="24">
        <v>0</v>
      </c>
      <c r="CD210" s="24">
        <v>2381621</v>
      </c>
      <c r="CE210" s="25"/>
      <c r="CF210" s="24">
        <v>0</v>
      </c>
      <c r="CG210" s="24">
        <v>675000</v>
      </c>
      <c r="CH210" s="24">
        <v>5181821</v>
      </c>
      <c r="CI210" s="24">
        <v>410733</v>
      </c>
      <c r="CJ210" s="24">
        <v>2272908</v>
      </c>
      <c r="CK210" s="24">
        <v>0</v>
      </c>
      <c r="CL210" s="24">
        <v>0</v>
      </c>
      <c r="CM210" s="24">
        <v>142740</v>
      </c>
      <c r="CN210" s="24">
        <v>12520057</v>
      </c>
      <c r="CO210" s="25"/>
      <c r="CP210" s="25"/>
      <c r="CQ210" s="24">
        <v>-1747.5006508272115</v>
      </c>
      <c r="CR210" s="24">
        <v>-1747.5006508272115</v>
      </c>
      <c r="CS210" s="24">
        <v>12521804.500650827</v>
      </c>
      <c r="CT210" s="24">
        <v>223938344.50065082</v>
      </c>
      <c r="CU210" s="24">
        <v>131452274</v>
      </c>
      <c r="CV210" s="24">
        <v>0</v>
      </c>
      <c r="CW210" s="24">
        <v>131452274</v>
      </c>
      <c r="CX210" s="24">
        <v>0</v>
      </c>
      <c r="CY210" s="22">
        <v>0</v>
      </c>
      <c r="CZ210" s="24">
        <v>0</v>
      </c>
      <c r="DA210" s="24">
        <v>0</v>
      </c>
      <c r="DB210" s="29" t="s">
        <v>543</v>
      </c>
      <c r="DC210" t="s">
        <v>544</v>
      </c>
      <c r="DD210" s="20">
        <v>0</v>
      </c>
      <c r="DE210" s="20"/>
      <c r="DF210" s="30">
        <v>1</v>
      </c>
      <c r="DG210" s="31"/>
    </row>
    <row r="211" spans="1:111" s="26" customFormat="1" x14ac:dyDescent="0.25">
      <c r="A211" s="18" t="s">
        <v>545</v>
      </c>
      <c r="B211" s="19">
        <v>1</v>
      </c>
      <c r="C211" s="20">
        <v>1</v>
      </c>
      <c r="D211" s="21">
        <v>42968</v>
      </c>
      <c r="E211" s="22">
        <v>1</v>
      </c>
      <c r="F211" s="22">
        <v>1</v>
      </c>
      <c r="G211" s="22">
        <v>1</v>
      </c>
      <c r="H211" s="23">
        <v>605626</v>
      </c>
      <c r="I211" s="23">
        <v>8861956</v>
      </c>
      <c r="J211" s="23">
        <v>111900</v>
      </c>
      <c r="K211" s="23">
        <v>46933</v>
      </c>
      <c r="L211" s="23">
        <v>61</v>
      </c>
      <c r="M211" s="23">
        <v>805976</v>
      </c>
      <c r="N211" s="23">
        <v>10400</v>
      </c>
      <c r="O211" s="23">
        <v>0</v>
      </c>
      <c r="P211" s="23">
        <v>0</v>
      </c>
      <c r="Q211" s="23">
        <v>0</v>
      </c>
      <c r="R211" s="23">
        <v>0</v>
      </c>
      <c r="S211" s="23">
        <v>75653</v>
      </c>
      <c r="T211" s="24">
        <v>10518505</v>
      </c>
      <c r="U211" s="25"/>
      <c r="V211" s="24">
        <v>0</v>
      </c>
      <c r="W211" s="25"/>
      <c r="X211" s="24">
        <v>0</v>
      </c>
      <c r="Y211" s="24">
        <v>10518505</v>
      </c>
      <c r="Z211" s="24">
        <v>121496</v>
      </c>
      <c r="AA211" s="24">
        <v>0</v>
      </c>
      <c r="AB211" s="24">
        <v>0</v>
      </c>
      <c r="AC211" s="25"/>
      <c r="AD211" s="23">
        <v>0</v>
      </c>
      <c r="AE211" s="24">
        <v>50000</v>
      </c>
      <c r="AF211" s="23">
        <v>351981</v>
      </c>
      <c r="AG211" s="23">
        <v>1221589</v>
      </c>
      <c r="AH211" s="23">
        <v>191308</v>
      </c>
      <c r="AI211" s="24">
        <v>0</v>
      </c>
      <c r="AJ211" s="23">
        <v>0</v>
      </c>
      <c r="AK211" s="23">
        <v>56674</v>
      </c>
      <c r="AL211" s="24">
        <v>1993048</v>
      </c>
      <c r="AM211" s="25"/>
      <c r="AN211" s="25"/>
      <c r="AO211" s="23">
        <v>0</v>
      </c>
      <c r="AP211" s="24">
        <v>0</v>
      </c>
      <c r="AQ211" s="24">
        <v>1993048</v>
      </c>
      <c r="AR211" s="24">
        <v>12511553</v>
      </c>
      <c r="AS211" s="24">
        <v>9855666</v>
      </c>
      <c r="AT211" s="24">
        <v>0</v>
      </c>
      <c r="AU211" s="24">
        <v>9855666</v>
      </c>
      <c r="AV211" s="24">
        <v>0</v>
      </c>
      <c r="AW211" s="22">
        <v>0</v>
      </c>
      <c r="AX211" s="24">
        <v>0</v>
      </c>
      <c r="AY211" s="24">
        <v>0</v>
      </c>
      <c r="BA211" s="23">
        <v>26438</v>
      </c>
      <c r="BB211" s="23">
        <v>9490350</v>
      </c>
      <c r="BC211" s="23">
        <v>12102883.735476723</v>
      </c>
      <c r="BD211" s="24">
        <v>2612533.7354767229</v>
      </c>
      <c r="BE211" s="24">
        <v>2586095.7354767229</v>
      </c>
      <c r="BF211" s="24">
        <v>0</v>
      </c>
      <c r="BG211" s="24">
        <v>0</v>
      </c>
      <c r="BI211" s="23">
        <v>634551</v>
      </c>
      <c r="BJ211" s="23">
        <v>9416772</v>
      </c>
      <c r="BK211" s="23">
        <v>112943</v>
      </c>
      <c r="BL211" s="23">
        <v>24000</v>
      </c>
      <c r="BM211" s="23">
        <v>3800</v>
      </c>
      <c r="BN211" s="23">
        <v>779351</v>
      </c>
      <c r="BO211" s="23">
        <v>35500</v>
      </c>
      <c r="BP211" s="23">
        <v>0</v>
      </c>
      <c r="BQ211" s="23">
        <v>0</v>
      </c>
      <c r="BR211" s="23">
        <v>0</v>
      </c>
      <c r="BS211" s="23">
        <v>0</v>
      </c>
      <c r="BT211" s="23">
        <v>148943</v>
      </c>
      <c r="BU211" s="23">
        <v>11155860</v>
      </c>
      <c r="BV211" s="25"/>
      <c r="BW211" s="23">
        <v>0</v>
      </c>
      <c r="BX211" s="25"/>
      <c r="BY211" s="23">
        <v>0</v>
      </c>
      <c r="BZ211" s="24">
        <v>11155860</v>
      </c>
      <c r="CB211" s="24">
        <v>120943</v>
      </c>
      <c r="CC211" s="24">
        <v>0</v>
      </c>
      <c r="CD211" s="24">
        <v>0</v>
      </c>
      <c r="CE211" s="25"/>
      <c r="CF211" s="24">
        <v>0</v>
      </c>
      <c r="CG211" s="24">
        <v>72250</v>
      </c>
      <c r="CH211" s="24">
        <v>378371</v>
      </c>
      <c r="CI211" s="24">
        <v>1528592</v>
      </c>
      <c r="CJ211" s="24">
        <v>206668</v>
      </c>
      <c r="CK211" s="24">
        <v>0</v>
      </c>
      <c r="CL211" s="24">
        <v>0</v>
      </c>
      <c r="CM211" s="24">
        <v>32356</v>
      </c>
      <c r="CN211" s="24">
        <v>2339180</v>
      </c>
      <c r="CO211" s="25"/>
      <c r="CP211" s="25"/>
      <c r="CQ211" s="24">
        <v>0</v>
      </c>
      <c r="CR211" s="24">
        <v>0</v>
      </c>
      <c r="CS211" s="24">
        <v>2339180</v>
      </c>
      <c r="CT211" s="24">
        <v>13495040</v>
      </c>
      <c r="CU211" s="24">
        <v>10251659</v>
      </c>
      <c r="CV211" s="24">
        <v>0</v>
      </c>
      <c r="CW211" s="24">
        <v>10251659</v>
      </c>
      <c r="CX211" s="24">
        <v>0</v>
      </c>
      <c r="CY211" s="22">
        <v>0</v>
      </c>
      <c r="CZ211" s="24">
        <v>0</v>
      </c>
      <c r="DA211" s="24">
        <v>0</v>
      </c>
      <c r="DB211" s="29" t="s">
        <v>545</v>
      </c>
      <c r="DC211" t="s">
        <v>546</v>
      </c>
      <c r="DD211" s="20">
        <v>0</v>
      </c>
      <c r="DE211" s="20"/>
      <c r="DF211" s="30">
        <v>1</v>
      </c>
      <c r="DG211" s="31"/>
    </row>
    <row r="212" spans="1:111" s="26" customFormat="1" x14ac:dyDescent="0.25">
      <c r="A212" s="18" t="s">
        <v>547</v>
      </c>
      <c r="B212" s="19">
        <v>1</v>
      </c>
      <c r="C212" s="20">
        <v>1</v>
      </c>
      <c r="D212" s="21">
        <v>43035</v>
      </c>
      <c r="E212" s="22">
        <v>1</v>
      </c>
      <c r="F212" s="22">
        <v>1</v>
      </c>
      <c r="G212" s="22">
        <v>1</v>
      </c>
      <c r="H212" s="23">
        <v>743481.5</v>
      </c>
      <c r="I212" s="23">
        <v>11271535.439999999</v>
      </c>
      <c r="J212" s="23">
        <v>213699.19</v>
      </c>
      <c r="K212" s="23">
        <v>0</v>
      </c>
      <c r="L212" s="23">
        <v>173418.7</v>
      </c>
      <c r="M212" s="23">
        <v>1533279.4600000002</v>
      </c>
      <c r="N212" s="23">
        <v>228209.9</v>
      </c>
      <c r="O212" s="23">
        <v>342122.77</v>
      </c>
      <c r="P212" s="23">
        <v>0</v>
      </c>
      <c r="Q212" s="23">
        <v>126012.56</v>
      </c>
      <c r="R212" s="23">
        <v>0</v>
      </c>
      <c r="S212" s="23">
        <v>1148676.33</v>
      </c>
      <c r="T212" s="24">
        <v>15780435.85</v>
      </c>
      <c r="U212" s="25"/>
      <c r="V212" s="24">
        <v>655381</v>
      </c>
      <c r="W212" s="25"/>
      <c r="X212" s="24">
        <v>655381</v>
      </c>
      <c r="Y212" s="24">
        <v>15125054.85</v>
      </c>
      <c r="Z212" s="24">
        <v>19806.849999999999</v>
      </c>
      <c r="AA212" s="24">
        <v>0</v>
      </c>
      <c r="AB212" s="24">
        <v>0</v>
      </c>
      <c r="AC212" s="25"/>
      <c r="AD212" s="23">
        <v>0</v>
      </c>
      <c r="AE212" s="24">
        <v>0</v>
      </c>
      <c r="AF212" s="23">
        <v>1021507.49</v>
      </c>
      <c r="AG212" s="23">
        <v>2348900</v>
      </c>
      <c r="AH212" s="23">
        <v>0</v>
      </c>
      <c r="AI212" s="24">
        <v>0</v>
      </c>
      <c r="AJ212" s="23">
        <v>0</v>
      </c>
      <c r="AK212" s="23">
        <v>1392369</v>
      </c>
      <c r="AL212" s="24">
        <v>4782583.34</v>
      </c>
      <c r="AM212" s="25"/>
      <c r="AN212" s="25"/>
      <c r="AO212" s="23">
        <v>46059.117484551942</v>
      </c>
      <c r="AP212" s="24">
        <v>46059.117484551942</v>
      </c>
      <c r="AQ212" s="24">
        <v>4736524.222515448</v>
      </c>
      <c r="AR212" s="24">
        <v>19861579.072515447</v>
      </c>
      <c r="AS212" s="24">
        <v>18739968</v>
      </c>
      <c r="AT212" s="24">
        <v>0</v>
      </c>
      <c r="AU212" s="24">
        <v>18739968</v>
      </c>
      <c r="AV212" s="24">
        <v>0</v>
      </c>
      <c r="AW212" s="22">
        <v>0</v>
      </c>
      <c r="AX212" s="24">
        <v>0</v>
      </c>
      <c r="AY212" s="24">
        <v>0</v>
      </c>
      <c r="BA212" s="23">
        <v>3776.21</v>
      </c>
      <c r="BB212" s="23">
        <v>18669568</v>
      </c>
      <c r="BC212" s="23">
        <v>19287665.169999994</v>
      </c>
      <c r="BD212" s="24">
        <v>618097.16999999434</v>
      </c>
      <c r="BE212" s="24">
        <v>614320.95999999437</v>
      </c>
      <c r="BF212" s="24">
        <v>0</v>
      </c>
      <c r="BG212" s="24">
        <v>655381</v>
      </c>
      <c r="BI212" s="23">
        <v>857973</v>
      </c>
      <c r="BJ212" s="23">
        <v>11321481</v>
      </c>
      <c r="BK212" s="23">
        <v>237707</v>
      </c>
      <c r="BL212" s="23">
        <v>129204</v>
      </c>
      <c r="BM212" s="23">
        <v>51994</v>
      </c>
      <c r="BN212" s="23">
        <v>1840329</v>
      </c>
      <c r="BO212" s="23">
        <v>212720</v>
      </c>
      <c r="BP212" s="23">
        <v>395000</v>
      </c>
      <c r="BQ212" s="23">
        <v>0</v>
      </c>
      <c r="BR212" s="23">
        <v>143994</v>
      </c>
      <c r="BS212" s="23">
        <v>0</v>
      </c>
      <c r="BT212" s="23">
        <v>886677</v>
      </c>
      <c r="BU212" s="23">
        <v>16077079</v>
      </c>
      <c r="BV212" s="25"/>
      <c r="BW212" s="23">
        <v>549758.1</v>
      </c>
      <c r="BX212" s="25"/>
      <c r="BY212" s="23">
        <v>549758.1</v>
      </c>
      <c r="BZ212" s="24">
        <v>15527320.9</v>
      </c>
      <c r="CB212" s="24">
        <v>20054.399999999998</v>
      </c>
      <c r="CC212" s="24">
        <v>0</v>
      </c>
      <c r="CD212" s="24">
        <v>0</v>
      </c>
      <c r="CE212" s="25"/>
      <c r="CF212" s="24">
        <v>0</v>
      </c>
      <c r="CG212" s="24">
        <v>0</v>
      </c>
      <c r="CH212" s="24">
        <v>969926.83</v>
      </c>
      <c r="CI212" s="24">
        <v>2500000</v>
      </c>
      <c r="CJ212" s="24">
        <v>164498.1</v>
      </c>
      <c r="CK212" s="24">
        <v>0</v>
      </c>
      <c r="CL212" s="24">
        <v>0</v>
      </c>
      <c r="CM212" s="24">
        <v>1506659</v>
      </c>
      <c r="CN212" s="24">
        <v>5161138.33</v>
      </c>
      <c r="CO212" s="25"/>
      <c r="CP212" s="25"/>
      <c r="CQ212" s="24">
        <v>51244.522410503843</v>
      </c>
      <c r="CR212" s="24">
        <v>51244.522410503843</v>
      </c>
      <c r="CS212" s="24">
        <v>5109893.8075894965</v>
      </c>
      <c r="CT212" s="24">
        <v>20637214.707589496</v>
      </c>
      <c r="CU212" s="24">
        <v>18822135</v>
      </c>
      <c r="CV212" s="24">
        <v>0</v>
      </c>
      <c r="CW212" s="24">
        <v>18822135</v>
      </c>
      <c r="CX212" s="24">
        <v>0</v>
      </c>
      <c r="CY212" s="22">
        <v>0</v>
      </c>
      <c r="CZ212" s="24">
        <v>0</v>
      </c>
      <c r="DA212" s="24">
        <v>0</v>
      </c>
      <c r="DB212" s="29" t="s">
        <v>547</v>
      </c>
      <c r="DC212" t="s">
        <v>548</v>
      </c>
      <c r="DD212" s="20">
        <v>0</v>
      </c>
      <c r="DE212" s="20"/>
      <c r="DF212" s="30">
        <v>1</v>
      </c>
      <c r="DG212" s="31"/>
    </row>
    <row r="213" spans="1:111" s="26" customFormat="1" x14ac:dyDescent="0.25">
      <c r="A213" s="18" t="s">
        <v>549</v>
      </c>
      <c r="B213" s="19">
        <v>1</v>
      </c>
      <c r="C213" s="20">
        <v>1</v>
      </c>
      <c r="D213" s="21">
        <v>43041</v>
      </c>
      <c r="E213" s="22">
        <v>1</v>
      </c>
      <c r="F213" s="22">
        <v>1</v>
      </c>
      <c r="G213" s="22">
        <v>1</v>
      </c>
      <c r="H213" s="23">
        <v>993810</v>
      </c>
      <c r="I213" s="23">
        <v>20356687</v>
      </c>
      <c r="J213" s="23">
        <v>471529</v>
      </c>
      <c r="K213" s="23">
        <v>45378</v>
      </c>
      <c r="L213" s="23">
        <v>342485</v>
      </c>
      <c r="M213" s="23">
        <v>3204904</v>
      </c>
      <c r="N213" s="23">
        <v>34964</v>
      </c>
      <c r="O213" s="23">
        <v>24344</v>
      </c>
      <c r="P213" s="23">
        <v>0</v>
      </c>
      <c r="Q213" s="23">
        <v>0</v>
      </c>
      <c r="R213" s="23">
        <v>0</v>
      </c>
      <c r="S213" s="23">
        <v>1319042</v>
      </c>
      <c r="T213" s="24">
        <v>26793143</v>
      </c>
      <c r="U213" s="25"/>
      <c r="V213" s="24">
        <v>1204</v>
      </c>
      <c r="W213" s="25"/>
      <c r="X213" s="24">
        <v>1204</v>
      </c>
      <c r="Y213" s="24">
        <v>26791939</v>
      </c>
      <c r="Z213" s="24">
        <v>487305</v>
      </c>
      <c r="AA213" s="24">
        <v>0</v>
      </c>
      <c r="AB213" s="24">
        <v>9785</v>
      </c>
      <c r="AC213" s="25"/>
      <c r="AD213" s="23">
        <v>0</v>
      </c>
      <c r="AE213" s="24">
        <v>328310</v>
      </c>
      <c r="AF213" s="23">
        <v>1512975</v>
      </c>
      <c r="AG213" s="23">
        <v>3960892</v>
      </c>
      <c r="AH213" s="23">
        <v>902770</v>
      </c>
      <c r="AI213" s="24">
        <v>0</v>
      </c>
      <c r="AJ213" s="23">
        <v>0</v>
      </c>
      <c r="AK213" s="23">
        <v>2701987.73</v>
      </c>
      <c r="AL213" s="24">
        <v>9904024.7300000004</v>
      </c>
      <c r="AM213" s="25"/>
      <c r="AN213" s="25"/>
      <c r="AO213" s="23">
        <v>0</v>
      </c>
      <c r="AP213" s="24">
        <v>0</v>
      </c>
      <c r="AQ213" s="24">
        <v>9904024.7300000004</v>
      </c>
      <c r="AR213" s="24">
        <v>36695963.730000004</v>
      </c>
      <c r="AS213" s="24">
        <v>30060948</v>
      </c>
      <c r="AT213" s="24">
        <v>0</v>
      </c>
      <c r="AU213" s="24">
        <v>30060948</v>
      </c>
      <c r="AV213" s="24">
        <v>0</v>
      </c>
      <c r="AW213" s="22">
        <v>0</v>
      </c>
      <c r="AX213" s="24">
        <v>0</v>
      </c>
      <c r="AY213" s="24">
        <v>0</v>
      </c>
      <c r="BA213" s="23">
        <v>69680</v>
      </c>
      <c r="BB213" s="23">
        <v>30009521</v>
      </c>
      <c r="BC213" s="23">
        <v>34749734.262549646</v>
      </c>
      <c r="BD213" s="24">
        <v>4740213.2625496462</v>
      </c>
      <c r="BE213" s="24">
        <v>4670533.2625496462</v>
      </c>
      <c r="BF213" s="24">
        <v>0</v>
      </c>
      <c r="BG213" s="24">
        <v>1204</v>
      </c>
      <c r="BI213" s="23">
        <v>1071620</v>
      </c>
      <c r="BJ213" s="23">
        <v>20586323</v>
      </c>
      <c r="BK213" s="23">
        <v>547207</v>
      </c>
      <c r="BL213" s="23">
        <v>46000</v>
      </c>
      <c r="BM213" s="23">
        <v>346266</v>
      </c>
      <c r="BN213" s="23">
        <v>3692007</v>
      </c>
      <c r="BO213" s="23">
        <v>40000</v>
      </c>
      <c r="BP213" s="23">
        <v>46650</v>
      </c>
      <c r="BQ213" s="23">
        <v>0</v>
      </c>
      <c r="BR213" s="23">
        <v>0</v>
      </c>
      <c r="BS213" s="23">
        <v>0</v>
      </c>
      <c r="BT213" s="23">
        <v>1433075</v>
      </c>
      <c r="BU213" s="23">
        <v>27809148</v>
      </c>
      <c r="BV213" s="25"/>
      <c r="BW213" s="23">
        <v>2946</v>
      </c>
      <c r="BX213" s="25"/>
      <c r="BY213" s="23">
        <v>2946</v>
      </c>
      <c r="BZ213" s="24">
        <v>27806202</v>
      </c>
      <c r="CB213" s="24">
        <v>488265</v>
      </c>
      <c r="CC213" s="24">
        <v>0</v>
      </c>
      <c r="CD213" s="24">
        <v>10945</v>
      </c>
      <c r="CE213" s="25"/>
      <c r="CF213" s="24">
        <v>43935</v>
      </c>
      <c r="CG213" s="24">
        <v>275198</v>
      </c>
      <c r="CH213" s="24">
        <v>1548795</v>
      </c>
      <c r="CI213" s="24">
        <v>4028316</v>
      </c>
      <c r="CJ213" s="24">
        <v>1341887.25</v>
      </c>
      <c r="CK213" s="24">
        <v>0</v>
      </c>
      <c r="CL213" s="24">
        <v>0</v>
      </c>
      <c r="CM213" s="24">
        <v>2722270</v>
      </c>
      <c r="CN213" s="24">
        <v>10459611.25</v>
      </c>
      <c r="CO213" s="25"/>
      <c r="CP213" s="25"/>
      <c r="CQ213" s="24">
        <v>91784.516558324991</v>
      </c>
      <c r="CR213" s="24">
        <v>91784.516558324991</v>
      </c>
      <c r="CS213" s="24">
        <v>10367826.733441675</v>
      </c>
      <c r="CT213" s="24">
        <v>38174028.733441673</v>
      </c>
      <c r="CU213" s="24">
        <v>30539849</v>
      </c>
      <c r="CV213" s="24">
        <v>0</v>
      </c>
      <c r="CW213" s="24">
        <v>30539849</v>
      </c>
      <c r="CX213" s="24">
        <v>0</v>
      </c>
      <c r="CY213" s="22">
        <v>0</v>
      </c>
      <c r="CZ213" s="24">
        <v>0</v>
      </c>
      <c r="DA213" s="24">
        <v>0</v>
      </c>
      <c r="DB213" s="29" t="s">
        <v>549</v>
      </c>
      <c r="DC213" t="s">
        <v>550</v>
      </c>
      <c r="DD213" s="20">
        <v>0</v>
      </c>
      <c r="DE213" s="20"/>
      <c r="DF213" s="30">
        <v>1</v>
      </c>
      <c r="DG213" s="31"/>
    </row>
    <row r="214" spans="1:111" s="26" customFormat="1" x14ac:dyDescent="0.25">
      <c r="A214" s="18" t="s">
        <v>551</v>
      </c>
      <c r="B214" s="19">
        <v>1</v>
      </c>
      <c r="C214" s="20">
        <v>1</v>
      </c>
      <c r="D214" s="21">
        <v>43028</v>
      </c>
      <c r="E214" s="22">
        <v>0.99664069622778351</v>
      </c>
      <c r="F214" s="22">
        <v>1</v>
      </c>
      <c r="G214" s="22">
        <v>1</v>
      </c>
      <c r="H214" s="23">
        <v>1056566.3791191378</v>
      </c>
      <c r="I214" s="23">
        <v>32875402.559999999</v>
      </c>
      <c r="J214" s="23">
        <v>699082.90999999992</v>
      </c>
      <c r="K214" s="23">
        <v>120341</v>
      </c>
      <c r="L214" s="23">
        <v>567609.62000000011</v>
      </c>
      <c r="M214" s="23">
        <v>3296230.8860628689</v>
      </c>
      <c r="N214" s="23">
        <v>33552.287761972897</v>
      </c>
      <c r="O214" s="23">
        <v>0</v>
      </c>
      <c r="P214" s="23">
        <v>0</v>
      </c>
      <c r="Q214" s="23">
        <v>82033.156848672152</v>
      </c>
      <c r="R214" s="23">
        <v>0</v>
      </c>
      <c r="S214" s="23">
        <v>4214053.28</v>
      </c>
      <c r="T214" s="24">
        <v>42944872.079792641</v>
      </c>
      <c r="U214" s="25"/>
      <c r="V214" s="24">
        <v>0</v>
      </c>
      <c r="W214" s="25"/>
      <c r="X214" s="24">
        <v>0</v>
      </c>
      <c r="Y214" s="24">
        <v>42944872.079792641</v>
      </c>
      <c r="Z214" s="24">
        <v>741260</v>
      </c>
      <c r="AA214" s="24">
        <v>0</v>
      </c>
      <c r="AB214" s="24">
        <v>0</v>
      </c>
      <c r="AC214" s="25"/>
      <c r="AD214" s="23">
        <v>0</v>
      </c>
      <c r="AE214" s="24">
        <v>736665</v>
      </c>
      <c r="AF214" s="23">
        <v>1626403.0025636766</v>
      </c>
      <c r="AG214" s="23">
        <v>5006786.7308071749</v>
      </c>
      <c r="AH214" s="23">
        <v>1679704.6027652156</v>
      </c>
      <c r="AI214" s="24">
        <v>0</v>
      </c>
      <c r="AJ214" s="23">
        <v>0</v>
      </c>
      <c r="AK214" s="23">
        <v>131786</v>
      </c>
      <c r="AL214" s="24">
        <v>9922605.3361360673</v>
      </c>
      <c r="AM214" s="25"/>
      <c r="AN214" s="25"/>
      <c r="AO214" s="23">
        <v>9074.3650364053519</v>
      </c>
      <c r="AP214" s="24">
        <v>9074.3650364053519</v>
      </c>
      <c r="AQ214" s="24">
        <v>9913530.9710996617</v>
      </c>
      <c r="AR214" s="24">
        <v>52858403.050892301</v>
      </c>
      <c r="AS214" s="24">
        <v>45269761</v>
      </c>
      <c r="AT214" s="24">
        <v>0</v>
      </c>
      <c r="AU214" s="24">
        <v>45269761</v>
      </c>
      <c r="AV214" s="24">
        <v>0</v>
      </c>
      <c r="AW214" s="22">
        <v>0</v>
      </c>
      <c r="AX214" s="24">
        <v>0</v>
      </c>
      <c r="AY214" s="24">
        <v>0</v>
      </c>
      <c r="BA214" s="23">
        <v>0</v>
      </c>
      <c r="BB214" s="23">
        <v>45462874</v>
      </c>
      <c r="BC214" s="23">
        <v>51025888.437901154</v>
      </c>
      <c r="BD214" s="24">
        <v>5563014.4379011542</v>
      </c>
      <c r="BE214" s="24">
        <v>5563014.4379011542</v>
      </c>
      <c r="BF214" s="24">
        <v>0</v>
      </c>
      <c r="BG214" s="24">
        <v>0</v>
      </c>
      <c r="BI214" s="23">
        <v>1139027.5900000001</v>
      </c>
      <c r="BJ214" s="23">
        <v>34070878.57</v>
      </c>
      <c r="BK214" s="23">
        <v>709278</v>
      </c>
      <c r="BL214" s="23">
        <v>122747.82</v>
      </c>
      <c r="BM214" s="23">
        <v>630436.20000000007</v>
      </c>
      <c r="BN214" s="23">
        <v>3030090.77</v>
      </c>
      <c r="BO214" s="23">
        <v>34000</v>
      </c>
      <c r="BP214" s="23">
        <v>0</v>
      </c>
      <c r="BQ214" s="23">
        <v>0</v>
      </c>
      <c r="BR214" s="23">
        <v>254545.42</v>
      </c>
      <c r="BS214" s="23">
        <v>0</v>
      </c>
      <c r="BT214" s="23">
        <v>4212931.42</v>
      </c>
      <c r="BU214" s="23">
        <v>44203935.790000014</v>
      </c>
      <c r="BV214" s="25"/>
      <c r="BW214" s="23">
        <v>0</v>
      </c>
      <c r="BX214" s="25"/>
      <c r="BY214" s="23">
        <v>0</v>
      </c>
      <c r="BZ214" s="24">
        <v>44203935.790000014</v>
      </c>
      <c r="CB214" s="24">
        <v>723692</v>
      </c>
      <c r="CC214" s="24">
        <v>0</v>
      </c>
      <c r="CD214" s="24">
        <v>0</v>
      </c>
      <c r="CE214" s="25"/>
      <c r="CF214" s="24">
        <v>0</v>
      </c>
      <c r="CG214" s="24">
        <v>653003.34000000008</v>
      </c>
      <c r="CH214" s="24">
        <v>1779274</v>
      </c>
      <c r="CI214" s="24">
        <v>6091414.5600000005</v>
      </c>
      <c r="CJ214" s="24">
        <v>2089104.8473569897</v>
      </c>
      <c r="CK214" s="24">
        <v>0</v>
      </c>
      <c r="CL214" s="24">
        <v>0</v>
      </c>
      <c r="CM214" s="24">
        <v>194210</v>
      </c>
      <c r="CN214" s="24">
        <v>11530698.74735699</v>
      </c>
      <c r="CO214" s="25"/>
      <c r="CP214" s="25"/>
      <c r="CQ214" s="24">
        <v>25446.279591329745</v>
      </c>
      <c r="CR214" s="24">
        <v>25446.279591329745</v>
      </c>
      <c r="CS214" s="24">
        <v>11505252.467765661</v>
      </c>
      <c r="CT214" s="24">
        <v>55709188.257765673</v>
      </c>
      <c r="CU214" s="24">
        <v>46586247</v>
      </c>
      <c r="CV214" s="24">
        <v>0</v>
      </c>
      <c r="CW214" s="24">
        <v>46586247</v>
      </c>
      <c r="CX214" s="24">
        <v>0</v>
      </c>
      <c r="CY214" s="22">
        <v>0</v>
      </c>
      <c r="CZ214" s="24">
        <v>0</v>
      </c>
      <c r="DA214" s="24">
        <v>0</v>
      </c>
      <c r="DB214" s="29" t="s">
        <v>551</v>
      </c>
      <c r="DC214" t="s">
        <v>552</v>
      </c>
      <c r="DD214" s="20">
        <v>0</v>
      </c>
      <c r="DE214" s="20"/>
      <c r="DF214" s="30">
        <v>1</v>
      </c>
      <c r="DG214" s="31"/>
    </row>
    <row r="215" spans="1:111" s="26" customFormat="1" x14ac:dyDescent="0.25">
      <c r="A215" s="18" t="s">
        <v>553</v>
      </c>
      <c r="B215" s="19">
        <v>1</v>
      </c>
      <c r="C215" s="20">
        <v>1</v>
      </c>
      <c r="D215" s="21">
        <v>43059</v>
      </c>
      <c r="E215" s="22">
        <v>1</v>
      </c>
      <c r="F215" s="22">
        <v>1</v>
      </c>
      <c r="G215" s="22">
        <v>1</v>
      </c>
      <c r="H215" s="23">
        <v>1024719.3899999999</v>
      </c>
      <c r="I215" s="23">
        <v>29868741.929999992</v>
      </c>
      <c r="J215" s="23">
        <v>746407.54999999993</v>
      </c>
      <c r="K215" s="23">
        <v>0</v>
      </c>
      <c r="L215" s="23">
        <v>401087.53</v>
      </c>
      <c r="M215" s="23">
        <v>3137810.12</v>
      </c>
      <c r="N215" s="23">
        <v>37946.5</v>
      </c>
      <c r="O215" s="23">
        <v>13090</v>
      </c>
      <c r="P215" s="23">
        <v>0</v>
      </c>
      <c r="Q215" s="23">
        <v>0</v>
      </c>
      <c r="R215" s="23">
        <v>0</v>
      </c>
      <c r="S215" s="23">
        <v>1058286.4100000001</v>
      </c>
      <c r="T215" s="24">
        <v>36288089.429999992</v>
      </c>
      <c r="U215" s="25"/>
      <c r="V215" s="24">
        <v>0</v>
      </c>
      <c r="W215" s="25"/>
      <c r="X215" s="24">
        <v>0</v>
      </c>
      <c r="Y215" s="24">
        <v>36288089.429999992</v>
      </c>
      <c r="Z215" s="24">
        <v>491560.72</v>
      </c>
      <c r="AA215" s="24">
        <v>0</v>
      </c>
      <c r="AB215" s="24">
        <v>3717</v>
      </c>
      <c r="AC215" s="25"/>
      <c r="AD215" s="23">
        <v>0</v>
      </c>
      <c r="AE215" s="24">
        <v>137355</v>
      </c>
      <c r="AF215" s="23">
        <v>1290892</v>
      </c>
      <c r="AG215" s="23">
        <v>6456742</v>
      </c>
      <c r="AH215" s="23">
        <v>2084590</v>
      </c>
      <c r="AI215" s="24">
        <v>0</v>
      </c>
      <c r="AJ215" s="23">
        <v>0</v>
      </c>
      <c r="AK215" s="23">
        <v>1251975</v>
      </c>
      <c r="AL215" s="24">
        <v>11716831.719999999</v>
      </c>
      <c r="AM215" s="25"/>
      <c r="AN215" s="25"/>
      <c r="AO215" s="23">
        <v>64332.490605841034</v>
      </c>
      <c r="AP215" s="24">
        <v>64332.490605841034</v>
      </c>
      <c r="AQ215" s="24">
        <v>11652499.229394158</v>
      </c>
      <c r="AR215" s="24">
        <v>47940588.659394152</v>
      </c>
      <c r="AS215" s="24">
        <v>45613483</v>
      </c>
      <c r="AT215" s="24">
        <v>0</v>
      </c>
      <c r="AU215" s="24">
        <v>45613483</v>
      </c>
      <c r="AV215" s="24">
        <v>0</v>
      </c>
      <c r="AW215" s="22">
        <v>0</v>
      </c>
      <c r="AX215" s="24">
        <v>0</v>
      </c>
      <c r="AY215" s="24">
        <v>0</v>
      </c>
      <c r="BA215" s="23">
        <v>0</v>
      </c>
      <c r="BB215" s="23">
        <v>45079086</v>
      </c>
      <c r="BC215" s="23">
        <v>47168746.390569068</v>
      </c>
      <c r="BD215" s="24">
        <v>2089660.3905690685</v>
      </c>
      <c r="BE215" s="24">
        <v>2089660.3905690685</v>
      </c>
      <c r="BF215" s="24">
        <v>0</v>
      </c>
      <c r="BG215" s="24">
        <v>0</v>
      </c>
      <c r="BI215" s="23">
        <v>1086481</v>
      </c>
      <c r="BJ215" s="23">
        <v>30812086</v>
      </c>
      <c r="BK215" s="23">
        <v>834982</v>
      </c>
      <c r="BL215" s="23">
        <v>0</v>
      </c>
      <c r="BM215" s="23">
        <v>314182</v>
      </c>
      <c r="BN215" s="23">
        <v>3044881.5</v>
      </c>
      <c r="BO215" s="23">
        <v>0</v>
      </c>
      <c r="BP215" s="23">
        <v>6558</v>
      </c>
      <c r="BQ215" s="23">
        <v>0</v>
      </c>
      <c r="BR215" s="23">
        <v>0</v>
      </c>
      <c r="BS215" s="23">
        <v>0</v>
      </c>
      <c r="BT215" s="23">
        <v>621555</v>
      </c>
      <c r="BU215" s="23">
        <v>36720725.5</v>
      </c>
      <c r="BV215" s="25"/>
      <c r="BW215" s="23">
        <v>0</v>
      </c>
      <c r="BX215" s="25"/>
      <c r="BY215" s="23">
        <v>0</v>
      </c>
      <c r="BZ215" s="24">
        <v>36720725.5</v>
      </c>
      <c r="CB215" s="24">
        <v>505779.47</v>
      </c>
      <c r="CC215" s="24">
        <v>0</v>
      </c>
      <c r="CD215" s="24">
        <v>3739</v>
      </c>
      <c r="CE215" s="25"/>
      <c r="CF215" s="24">
        <v>0</v>
      </c>
      <c r="CG215" s="24">
        <v>131994</v>
      </c>
      <c r="CH215" s="24">
        <v>1384347</v>
      </c>
      <c r="CI215" s="24">
        <v>7219867</v>
      </c>
      <c r="CJ215" s="24">
        <v>2305372</v>
      </c>
      <c r="CK215" s="24">
        <v>0</v>
      </c>
      <c r="CL215" s="24">
        <v>0</v>
      </c>
      <c r="CM215" s="24">
        <v>1571777</v>
      </c>
      <c r="CN215" s="24">
        <v>13122875.470000001</v>
      </c>
      <c r="CO215" s="25"/>
      <c r="CP215" s="25"/>
      <c r="CQ215" s="24">
        <v>184040.40919116969</v>
      </c>
      <c r="CR215" s="24">
        <v>184040.40919116969</v>
      </c>
      <c r="CS215" s="24">
        <v>12938835.060808832</v>
      </c>
      <c r="CT215" s="24">
        <v>49659560.56080883</v>
      </c>
      <c r="CU215" s="24">
        <v>46372904</v>
      </c>
      <c r="CV215" s="24">
        <v>0</v>
      </c>
      <c r="CW215" s="24">
        <v>46372904</v>
      </c>
      <c r="CX215" s="24">
        <v>0</v>
      </c>
      <c r="CY215" s="22">
        <v>0</v>
      </c>
      <c r="CZ215" s="24">
        <v>0</v>
      </c>
      <c r="DA215" s="24">
        <v>0</v>
      </c>
      <c r="DB215" s="29" t="s">
        <v>553</v>
      </c>
      <c r="DC215" t="s">
        <v>554</v>
      </c>
      <c r="DD215" s="20">
        <v>0</v>
      </c>
      <c r="DE215" s="20"/>
      <c r="DF215" s="30">
        <v>1</v>
      </c>
      <c r="DG215" s="31"/>
    </row>
    <row r="216" spans="1:111" s="26" customFormat="1" x14ac:dyDescent="0.25">
      <c r="A216" s="18" t="s">
        <v>555</v>
      </c>
      <c r="B216" s="19">
        <v>1</v>
      </c>
      <c r="C216" s="20">
        <v>1</v>
      </c>
      <c r="D216" s="21">
        <v>43038</v>
      </c>
      <c r="E216" s="22">
        <v>1</v>
      </c>
      <c r="F216" s="22">
        <v>1</v>
      </c>
      <c r="G216" s="22">
        <v>1</v>
      </c>
      <c r="H216" s="23">
        <v>791623.60999999987</v>
      </c>
      <c r="I216" s="23">
        <v>17523202.309999999</v>
      </c>
      <c r="J216" s="23">
        <v>667323.84000000008</v>
      </c>
      <c r="K216" s="23">
        <v>36463.47</v>
      </c>
      <c r="L216" s="23">
        <v>21375.09</v>
      </c>
      <c r="M216" s="23">
        <v>1561738.7900000003</v>
      </c>
      <c r="N216" s="23">
        <v>8230</v>
      </c>
      <c r="O216" s="23">
        <v>0</v>
      </c>
      <c r="P216" s="23">
        <v>0</v>
      </c>
      <c r="Q216" s="23">
        <v>28819.98</v>
      </c>
      <c r="R216" s="23">
        <v>0</v>
      </c>
      <c r="S216" s="23">
        <v>1056618.05</v>
      </c>
      <c r="T216" s="24">
        <v>21695395.139999997</v>
      </c>
      <c r="U216" s="25"/>
      <c r="V216" s="24">
        <v>0</v>
      </c>
      <c r="W216" s="25"/>
      <c r="X216" s="24">
        <v>0</v>
      </c>
      <c r="Y216" s="24">
        <v>21695395.139999997</v>
      </c>
      <c r="Z216" s="24">
        <v>112872</v>
      </c>
      <c r="AA216" s="24">
        <v>0</v>
      </c>
      <c r="AB216" s="24">
        <v>0</v>
      </c>
      <c r="AC216" s="25"/>
      <c r="AD216" s="23">
        <v>0</v>
      </c>
      <c r="AE216" s="24">
        <v>42884</v>
      </c>
      <c r="AF216" s="23">
        <v>447825</v>
      </c>
      <c r="AG216" s="23">
        <v>3487337</v>
      </c>
      <c r="AH216" s="23">
        <v>567236</v>
      </c>
      <c r="AI216" s="24">
        <v>0</v>
      </c>
      <c r="AJ216" s="23">
        <v>0</v>
      </c>
      <c r="AK216" s="23">
        <v>42101</v>
      </c>
      <c r="AL216" s="24">
        <v>4700255</v>
      </c>
      <c r="AM216" s="25"/>
      <c r="AN216" s="25"/>
      <c r="AO216" s="23">
        <v>0</v>
      </c>
      <c r="AP216" s="24">
        <v>0</v>
      </c>
      <c r="AQ216" s="24">
        <v>4700255</v>
      </c>
      <c r="AR216" s="24">
        <v>26395650.139999997</v>
      </c>
      <c r="AS216" s="24">
        <v>16551533.038416</v>
      </c>
      <c r="AT216" s="24">
        <v>0</v>
      </c>
      <c r="AU216" s="24">
        <v>16551533.038416</v>
      </c>
      <c r="AV216" s="24">
        <v>0</v>
      </c>
      <c r="AW216" s="22">
        <v>0</v>
      </c>
      <c r="AX216" s="24">
        <v>0</v>
      </c>
      <c r="AY216" s="24">
        <v>0</v>
      </c>
      <c r="BA216" s="23">
        <v>1771.16</v>
      </c>
      <c r="BB216" s="23">
        <v>16910126.038415998</v>
      </c>
      <c r="BC216" s="23">
        <v>25399170.323187374</v>
      </c>
      <c r="BD216" s="24">
        <v>8489044.2847713754</v>
      </c>
      <c r="BE216" s="24">
        <v>8487273.1247713752</v>
      </c>
      <c r="BF216" s="24">
        <v>0</v>
      </c>
      <c r="BG216" s="24">
        <v>0</v>
      </c>
      <c r="BI216" s="23">
        <v>823530.13</v>
      </c>
      <c r="BJ216" s="23">
        <v>17934388</v>
      </c>
      <c r="BK216" s="23">
        <v>645299</v>
      </c>
      <c r="BL216" s="23">
        <v>0</v>
      </c>
      <c r="BM216" s="23">
        <v>26500</v>
      </c>
      <c r="BN216" s="23">
        <v>1715780</v>
      </c>
      <c r="BO216" s="23">
        <v>15868.87</v>
      </c>
      <c r="BP216" s="23">
        <v>0</v>
      </c>
      <c r="BQ216" s="23">
        <v>0</v>
      </c>
      <c r="BR216" s="23">
        <v>31174</v>
      </c>
      <c r="BS216" s="23">
        <v>0</v>
      </c>
      <c r="BT216" s="23">
        <v>1095838</v>
      </c>
      <c r="BU216" s="23">
        <v>22288378</v>
      </c>
      <c r="BV216" s="25"/>
      <c r="BW216" s="23">
        <v>0</v>
      </c>
      <c r="BX216" s="25"/>
      <c r="BY216" s="23">
        <v>0</v>
      </c>
      <c r="BZ216" s="24">
        <v>22288378</v>
      </c>
      <c r="CB216" s="24">
        <v>118337</v>
      </c>
      <c r="CC216" s="24">
        <v>0</v>
      </c>
      <c r="CD216" s="24">
        <v>0</v>
      </c>
      <c r="CE216" s="25"/>
      <c r="CF216" s="24">
        <v>0</v>
      </c>
      <c r="CG216" s="24">
        <v>44375</v>
      </c>
      <c r="CH216" s="24">
        <v>471463</v>
      </c>
      <c r="CI216" s="24">
        <v>3860075</v>
      </c>
      <c r="CJ216" s="24">
        <v>617060</v>
      </c>
      <c r="CK216" s="24">
        <v>0</v>
      </c>
      <c r="CL216" s="24">
        <v>0</v>
      </c>
      <c r="CM216" s="24">
        <v>89209</v>
      </c>
      <c r="CN216" s="24">
        <v>5200519</v>
      </c>
      <c r="CO216" s="25"/>
      <c r="CP216" s="25"/>
      <c r="CQ216" s="24">
        <v>28833.98481808291</v>
      </c>
      <c r="CR216" s="24">
        <v>28833.98481808291</v>
      </c>
      <c r="CS216" s="24">
        <v>5171685.0151819168</v>
      </c>
      <c r="CT216" s="24">
        <v>27460063.015181918</v>
      </c>
      <c r="CU216" s="24">
        <v>16400844.038416</v>
      </c>
      <c r="CV216" s="24">
        <v>0</v>
      </c>
      <c r="CW216" s="24">
        <v>16400844.038416</v>
      </c>
      <c r="CX216" s="24">
        <v>0</v>
      </c>
      <c r="CY216" s="22">
        <v>0</v>
      </c>
      <c r="CZ216" s="24">
        <v>0</v>
      </c>
      <c r="DA216" s="24">
        <v>0</v>
      </c>
      <c r="DB216" s="29" t="s">
        <v>555</v>
      </c>
      <c r="DC216" t="s">
        <v>556</v>
      </c>
      <c r="DD216" s="20">
        <v>0</v>
      </c>
      <c r="DE216" s="20"/>
      <c r="DF216" s="30">
        <v>1</v>
      </c>
      <c r="DG216" s="31"/>
    </row>
    <row r="217" spans="1:111" s="26" customFormat="1" x14ac:dyDescent="0.25">
      <c r="A217" s="18" t="s">
        <v>557</v>
      </c>
      <c r="B217" s="19">
        <v>1</v>
      </c>
      <c r="C217" s="20">
        <v>1</v>
      </c>
      <c r="D217" s="21">
        <v>43059</v>
      </c>
      <c r="E217" s="22">
        <v>1</v>
      </c>
      <c r="F217" s="22">
        <v>1</v>
      </c>
      <c r="G217" s="22">
        <v>1</v>
      </c>
      <c r="H217" s="23">
        <v>689760</v>
      </c>
      <c r="I217" s="23">
        <v>16299582.93</v>
      </c>
      <c r="J217" s="23">
        <v>306891</v>
      </c>
      <c r="K217" s="23">
        <v>30900</v>
      </c>
      <c r="L217" s="23">
        <v>31363</v>
      </c>
      <c r="M217" s="23">
        <v>2117996</v>
      </c>
      <c r="N217" s="23">
        <v>17029</v>
      </c>
      <c r="O217" s="23">
        <v>0</v>
      </c>
      <c r="P217" s="23">
        <v>0</v>
      </c>
      <c r="Q217" s="23">
        <v>41332</v>
      </c>
      <c r="R217" s="23">
        <v>0</v>
      </c>
      <c r="S217" s="23">
        <v>1081639</v>
      </c>
      <c r="T217" s="24">
        <v>20616492.93</v>
      </c>
      <c r="U217" s="25"/>
      <c r="V217" s="24">
        <v>0</v>
      </c>
      <c r="W217" s="25"/>
      <c r="X217" s="24">
        <v>0</v>
      </c>
      <c r="Y217" s="24">
        <v>20616492.93</v>
      </c>
      <c r="Z217" s="24">
        <v>261882</v>
      </c>
      <c r="AA217" s="24">
        <v>0</v>
      </c>
      <c r="AB217" s="24">
        <v>0</v>
      </c>
      <c r="AC217" s="25"/>
      <c r="AD217" s="23">
        <v>0</v>
      </c>
      <c r="AE217" s="24">
        <v>21250</v>
      </c>
      <c r="AF217" s="23">
        <v>642108</v>
      </c>
      <c r="AG217" s="23">
        <v>3708055</v>
      </c>
      <c r="AH217" s="23">
        <v>1143542</v>
      </c>
      <c r="AI217" s="24">
        <v>0</v>
      </c>
      <c r="AJ217" s="23">
        <v>0</v>
      </c>
      <c r="AK217" s="23">
        <v>1223953</v>
      </c>
      <c r="AL217" s="24">
        <v>7000790</v>
      </c>
      <c r="AM217" s="25"/>
      <c r="AN217" s="25"/>
      <c r="AO217" s="23">
        <v>0</v>
      </c>
      <c r="AP217" s="24">
        <v>0</v>
      </c>
      <c r="AQ217" s="24">
        <v>7000790</v>
      </c>
      <c r="AR217" s="24">
        <v>27617282.93</v>
      </c>
      <c r="AS217" s="24">
        <v>26252696</v>
      </c>
      <c r="AT217" s="24">
        <v>0</v>
      </c>
      <c r="AU217" s="24">
        <v>26252696</v>
      </c>
      <c r="AV217" s="24">
        <v>0</v>
      </c>
      <c r="AW217" s="22">
        <v>0</v>
      </c>
      <c r="AX217" s="24">
        <v>0</v>
      </c>
      <c r="AY217" s="24">
        <v>0</v>
      </c>
      <c r="BA217" s="23">
        <v>0</v>
      </c>
      <c r="BB217" s="23">
        <v>25710788</v>
      </c>
      <c r="BC217" s="23">
        <v>27249933.642993331</v>
      </c>
      <c r="BD217" s="24">
        <v>1539145.642993331</v>
      </c>
      <c r="BE217" s="24">
        <v>1539145.642993331</v>
      </c>
      <c r="BF217" s="24">
        <v>0</v>
      </c>
      <c r="BG217" s="24">
        <v>0</v>
      </c>
      <c r="BI217" s="23">
        <v>660625</v>
      </c>
      <c r="BJ217" s="23">
        <v>16725403</v>
      </c>
      <c r="BK217" s="23">
        <v>349122</v>
      </c>
      <c r="BL217" s="23">
        <v>40590</v>
      </c>
      <c r="BM217" s="23">
        <v>31759</v>
      </c>
      <c r="BN217" s="23">
        <v>2244422</v>
      </c>
      <c r="BO217" s="23">
        <v>0</v>
      </c>
      <c r="BP217" s="23">
        <v>0</v>
      </c>
      <c r="BQ217" s="23">
        <v>0</v>
      </c>
      <c r="BR217" s="23">
        <v>47321</v>
      </c>
      <c r="BS217" s="23">
        <v>0</v>
      </c>
      <c r="BT217" s="23">
        <v>939727</v>
      </c>
      <c r="BU217" s="23">
        <v>21038969</v>
      </c>
      <c r="BV217" s="25"/>
      <c r="BW217" s="23">
        <v>0</v>
      </c>
      <c r="BX217" s="25"/>
      <c r="BY217" s="23">
        <v>0</v>
      </c>
      <c r="BZ217" s="24">
        <v>21038969</v>
      </c>
      <c r="CB217" s="24">
        <v>272197</v>
      </c>
      <c r="CC217" s="24">
        <v>0</v>
      </c>
      <c r="CD217" s="24">
        <v>0</v>
      </c>
      <c r="CE217" s="25"/>
      <c r="CF217" s="24">
        <v>0</v>
      </c>
      <c r="CG217" s="24">
        <v>25000</v>
      </c>
      <c r="CH217" s="24">
        <v>657939</v>
      </c>
      <c r="CI217" s="24">
        <v>3852043</v>
      </c>
      <c r="CJ217" s="24">
        <v>1125135</v>
      </c>
      <c r="CK217" s="24">
        <v>0</v>
      </c>
      <c r="CL217" s="24">
        <v>0</v>
      </c>
      <c r="CM217" s="24">
        <v>1359428</v>
      </c>
      <c r="CN217" s="24">
        <v>7291742</v>
      </c>
      <c r="CO217" s="25"/>
      <c r="CP217" s="25"/>
      <c r="CQ217" s="24">
        <v>0</v>
      </c>
      <c r="CR217" s="24">
        <v>0</v>
      </c>
      <c r="CS217" s="24">
        <v>7291742</v>
      </c>
      <c r="CT217" s="24">
        <v>28330711</v>
      </c>
      <c r="CU217" s="24">
        <v>26843010</v>
      </c>
      <c r="CV217" s="24">
        <v>0</v>
      </c>
      <c r="CW217" s="24">
        <v>26843010</v>
      </c>
      <c r="CX217" s="24">
        <v>0</v>
      </c>
      <c r="CY217" s="22">
        <v>0</v>
      </c>
      <c r="CZ217" s="24">
        <v>0</v>
      </c>
      <c r="DA217" s="24">
        <v>0</v>
      </c>
      <c r="DB217" s="29" t="s">
        <v>557</v>
      </c>
      <c r="DC217" t="s">
        <v>558</v>
      </c>
      <c r="DD217" s="20">
        <v>0</v>
      </c>
      <c r="DE217" s="20"/>
      <c r="DF217" s="30">
        <v>1</v>
      </c>
      <c r="DG217" s="31"/>
    </row>
    <row r="218" spans="1:111" s="26" customFormat="1" x14ac:dyDescent="0.25">
      <c r="A218" s="18" t="s">
        <v>559</v>
      </c>
      <c r="B218" s="19">
        <v>1</v>
      </c>
      <c r="C218" s="20">
        <v>1</v>
      </c>
      <c r="D218" s="21">
        <v>43033</v>
      </c>
      <c r="E218" s="22">
        <v>0.98380927085260361</v>
      </c>
      <c r="F218" s="22">
        <v>0.94931969877355094</v>
      </c>
      <c r="G218" s="22">
        <v>1</v>
      </c>
      <c r="H218" s="23">
        <v>353715.51801175659</v>
      </c>
      <c r="I218" s="23">
        <v>3973168.0299999993</v>
      </c>
      <c r="J218" s="23">
        <v>97039.12999999999</v>
      </c>
      <c r="K218" s="23">
        <v>0</v>
      </c>
      <c r="L218" s="23">
        <v>133402.71</v>
      </c>
      <c r="M218" s="23">
        <v>655733.15943606501</v>
      </c>
      <c r="N218" s="23">
        <v>12605.54818743441</v>
      </c>
      <c r="O218" s="23">
        <v>0</v>
      </c>
      <c r="P218" s="23">
        <v>0</v>
      </c>
      <c r="Q218" s="23">
        <v>0</v>
      </c>
      <c r="R218" s="23">
        <v>0</v>
      </c>
      <c r="S218" s="23">
        <v>121112.65</v>
      </c>
      <c r="T218" s="24">
        <v>5346776.7456352552</v>
      </c>
      <c r="U218" s="25"/>
      <c r="V218" s="24">
        <v>0</v>
      </c>
      <c r="W218" s="25"/>
      <c r="X218" s="24">
        <v>0</v>
      </c>
      <c r="Y218" s="24">
        <v>5346776.7456352552</v>
      </c>
      <c r="Z218" s="24">
        <v>67672.92</v>
      </c>
      <c r="AA218" s="24">
        <v>0</v>
      </c>
      <c r="AB218" s="24">
        <v>0</v>
      </c>
      <c r="AC218" s="25"/>
      <c r="AD218" s="23">
        <v>0</v>
      </c>
      <c r="AE218" s="24">
        <v>0</v>
      </c>
      <c r="AF218" s="23">
        <v>198754.06794399724</v>
      </c>
      <c r="AG218" s="23">
        <v>882406.08168728405</v>
      </c>
      <c r="AH218" s="23">
        <v>412645.02532933262</v>
      </c>
      <c r="AI218" s="24">
        <v>0</v>
      </c>
      <c r="AJ218" s="23">
        <v>0</v>
      </c>
      <c r="AK218" s="23">
        <v>649477</v>
      </c>
      <c r="AL218" s="24">
        <v>2210955.0949606141</v>
      </c>
      <c r="AM218" s="25"/>
      <c r="AN218" s="25"/>
      <c r="AO218" s="23">
        <v>0</v>
      </c>
      <c r="AP218" s="24">
        <v>0</v>
      </c>
      <c r="AQ218" s="24">
        <v>2210955.0949606141</v>
      </c>
      <c r="AR218" s="24">
        <v>7557731.8405958693</v>
      </c>
      <c r="AS218" s="24">
        <v>7145815</v>
      </c>
      <c r="AT218" s="24">
        <v>0</v>
      </c>
      <c r="AU218" s="24">
        <v>7145815</v>
      </c>
      <c r="AV218" s="24">
        <v>0</v>
      </c>
      <c r="AW218" s="22">
        <v>0</v>
      </c>
      <c r="AX218" s="24">
        <v>0</v>
      </c>
      <c r="AY218" s="24">
        <v>0</v>
      </c>
      <c r="BA218" s="23">
        <v>1037</v>
      </c>
      <c r="BB218" s="23">
        <v>7105478</v>
      </c>
      <c r="BC218" s="23">
        <v>7392259.0804105727</v>
      </c>
      <c r="BD218" s="24">
        <v>286781.0804105727</v>
      </c>
      <c r="BE218" s="24">
        <v>285744.0804105727</v>
      </c>
      <c r="BF218" s="24">
        <v>0</v>
      </c>
      <c r="BG218" s="24">
        <v>0</v>
      </c>
      <c r="BI218" s="23">
        <v>367046.7055888545</v>
      </c>
      <c r="BJ218" s="23">
        <v>3749671.39</v>
      </c>
      <c r="BK218" s="23">
        <v>112032</v>
      </c>
      <c r="BL218" s="23">
        <v>0</v>
      </c>
      <c r="BM218" s="23">
        <v>149463.97</v>
      </c>
      <c r="BN218" s="23">
        <v>754638.40772782336</v>
      </c>
      <c r="BO218" s="23">
        <v>12538.614581401062</v>
      </c>
      <c r="BP218" s="23">
        <v>0</v>
      </c>
      <c r="BQ218" s="23">
        <v>0</v>
      </c>
      <c r="BR218" s="23">
        <v>0</v>
      </c>
      <c r="BS218" s="23">
        <v>0</v>
      </c>
      <c r="BT218" s="23">
        <v>45085.55</v>
      </c>
      <c r="BU218" s="23">
        <v>5190476.6378980791</v>
      </c>
      <c r="BV218" s="25"/>
      <c r="BW218" s="23">
        <v>0</v>
      </c>
      <c r="BX218" s="25"/>
      <c r="BY218" s="23">
        <v>0</v>
      </c>
      <c r="BZ218" s="24">
        <v>5190476.6378980791</v>
      </c>
      <c r="CB218" s="24">
        <v>66814.677283988509</v>
      </c>
      <c r="CC218" s="24">
        <v>0</v>
      </c>
      <c r="CD218" s="24">
        <v>0</v>
      </c>
      <c r="CE218" s="25"/>
      <c r="CF218" s="24">
        <v>0</v>
      </c>
      <c r="CG218" s="24">
        <v>0</v>
      </c>
      <c r="CH218" s="24">
        <v>225938.08830810513</v>
      </c>
      <c r="CI218" s="24">
        <v>918557.94325449283</v>
      </c>
      <c r="CJ218" s="24">
        <v>463747.03028522944</v>
      </c>
      <c r="CK218" s="24">
        <v>0</v>
      </c>
      <c r="CL218" s="24">
        <v>0</v>
      </c>
      <c r="CM218" s="24">
        <v>673325</v>
      </c>
      <c r="CN218" s="24">
        <v>2348382.7391318157</v>
      </c>
      <c r="CO218" s="25"/>
      <c r="CP218" s="25"/>
      <c r="CQ218" s="24">
        <v>49002.089936988828</v>
      </c>
      <c r="CR218" s="24">
        <v>49002.089936988828</v>
      </c>
      <c r="CS218" s="24">
        <v>2299380.6491948268</v>
      </c>
      <c r="CT218" s="24">
        <v>7489857.2870929055</v>
      </c>
      <c r="CU218" s="24">
        <v>7066602</v>
      </c>
      <c r="CV218" s="24">
        <v>0</v>
      </c>
      <c r="CW218" s="24">
        <v>7066602</v>
      </c>
      <c r="CX218" s="24">
        <v>0</v>
      </c>
      <c r="CY218" s="22">
        <v>0</v>
      </c>
      <c r="CZ218" s="24">
        <v>0</v>
      </c>
      <c r="DA218" s="24">
        <v>0</v>
      </c>
      <c r="DB218" s="29" t="s">
        <v>559</v>
      </c>
      <c r="DC218" t="s">
        <v>560</v>
      </c>
      <c r="DD218" s="20">
        <v>0</v>
      </c>
      <c r="DE218" s="20"/>
      <c r="DF218" s="30">
        <v>1</v>
      </c>
      <c r="DG218" s="31"/>
    </row>
    <row r="219" spans="1:111" s="26" customFormat="1" x14ac:dyDescent="0.25">
      <c r="A219" s="32" t="s">
        <v>561</v>
      </c>
      <c r="B219" s="19">
        <v>0</v>
      </c>
      <c r="C219" s="20">
        <v>1</v>
      </c>
      <c r="D219" s="21">
        <v>43061</v>
      </c>
      <c r="E219" s="22" t="s">
        <v>1035</v>
      </c>
      <c r="F219" s="22" t="s">
        <v>1035</v>
      </c>
      <c r="G219" s="22" t="s">
        <v>1035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3">
        <v>0</v>
      </c>
      <c r="T219" s="24">
        <v>0</v>
      </c>
      <c r="U219" s="25"/>
      <c r="V219" s="24">
        <v>0</v>
      </c>
      <c r="W219" s="25"/>
      <c r="X219" s="24">
        <v>0</v>
      </c>
      <c r="Y219" s="24">
        <v>0</v>
      </c>
      <c r="Z219" s="24">
        <v>0</v>
      </c>
      <c r="AA219" s="24">
        <v>0</v>
      </c>
      <c r="AB219" s="24">
        <v>0</v>
      </c>
      <c r="AC219" s="25"/>
      <c r="AD219" s="23">
        <v>2000</v>
      </c>
      <c r="AE219" s="24">
        <v>0</v>
      </c>
      <c r="AF219" s="23">
        <v>0</v>
      </c>
      <c r="AG219" s="23">
        <v>0</v>
      </c>
      <c r="AH219" s="23">
        <v>0</v>
      </c>
      <c r="AI219" s="24">
        <v>0</v>
      </c>
      <c r="AJ219" s="23">
        <v>0</v>
      </c>
      <c r="AK219" s="23">
        <v>0</v>
      </c>
      <c r="AL219" s="24">
        <v>2000</v>
      </c>
      <c r="AM219" s="25"/>
      <c r="AN219" s="25"/>
      <c r="AO219" s="23">
        <v>0</v>
      </c>
      <c r="AP219" s="24">
        <v>0</v>
      </c>
      <c r="AQ219" s="24">
        <v>2000</v>
      </c>
      <c r="AR219" s="24">
        <v>2000</v>
      </c>
      <c r="AS219" s="24">
        <v>18373</v>
      </c>
      <c r="AT219" s="24">
        <v>1320</v>
      </c>
      <c r="AU219" s="24">
        <v>19693</v>
      </c>
      <c r="AV219" s="24">
        <v>-17693</v>
      </c>
      <c r="AW219" s="22">
        <v>-0.96298916888913078</v>
      </c>
      <c r="AX219" s="24">
        <v>918.65000000000009</v>
      </c>
      <c r="AY219" s="24">
        <v>-16774.349999999999</v>
      </c>
      <c r="BA219" s="23">
        <v>0</v>
      </c>
      <c r="BB219" s="23">
        <v>26400</v>
      </c>
      <c r="BC219" s="23">
        <v>17556</v>
      </c>
      <c r="BD219" s="24">
        <v>-8844</v>
      </c>
      <c r="BE219" s="24">
        <v>-8844</v>
      </c>
      <c r="BF219" s="24">
        <v>0</v>
      </c>
      <c r="BG219" s="24">
        <v>0</v>
      </c>
      <c r="BI219" s="23">
        <v>0</v>
      </c>
      <c r="BJ219" s="23">
        <v>0</v>
      </c>
      <c r="BK219" s="23">
        <v>0</v>
      </c>
      <c r="BL219" s="23">
        <v>0</v>
      </c>
      <c r="BM219" s="23">
        <v>0</v>
      </c>
      <c r="BN219" s="23">
        <v>0</v>
      </c>
      <c r="BO219" s="23">
        <v>0</v>
      </c>
      <c r="BP219" s="23">
        <v>0</v>
      </c>
      <c r="BQ219" s="23">
        <v>0</v>
      </c>
      <c r="BR219" s="23">
        <v>0</v>
      </c>
      <c r="BS219" s="23">
        <v>0</v>
      </c>
      <c r="BT219" s="23">
        <v>0</v>
      </c>
      <c r="BU219" s="23">
        <v>0</v>
      </c>
      <c r="BV219" s="25"/>
      <c r="BW219" s="23">
        <v>0</v>
      </c>
      <c r="BX219" s="25"/>
      <c r="BY219" s="23">
        <v>0</v>
      </c>
      <c r="BZ219" s="24">
        <v>0</v>
      </c>
      <c r="CB219" s="24">
        <v>0</v>
      </c>
      <c r="CC219" s="24">
        <v>0</v>
      </c>
      <c r="CD219" s="24">
        <v>0</v>
      </c>
      <c r="CE219" s="25"/>
      <c r="CF219" s="24">
        <v>0</v>
      </c>
      <c r="CG219" s="24">
        <v>0</v>
      </c>
      <c r="CH219" s="24">
        <v>0</v>
      </c>
      <c r="CI219" s="24">
        <v>0</v>
      </c>
      <c r="CJ219" s="24">
        <v>0</v>
      </c>
      <c r="CK219" s="24">
        <v>0</v>
      </c>
      <c r="CL219" s="24">
        <v>0</v>
      </c>
      <c r="CM219" s="24">
        <v>0</v>
      </c>
      <c r="CN219" s="24">
        <v>0</v>
      </c>
      <c r="CO219" s="25"/>
      <c r="CP219" s="25"/>
      <c r="CQ219" s="24">
        <v>0</v>
      </c>
      <c r="CR219" s="24">
        <v>0</v>
      </c>
      <c r="CS219" s="24">
        <v>0</v>
      </c>
      <c r="CT219" s="24">
        <v>0</v>
      </c>
      <c r="CU219" s="24">
        <v>0</v>
      </c>
      <c r="CV219" s="24">
        <v>918.65000000000009</v>
      </c>
      <c r="CW219" s="24">
        <v>918.65000000000009</v>
      </c>
      <c r="CX219" s="24">
        <v>-918.65000000000009</v>
      </c>
      <c r="CY219" s="22">
        <v>-1</v>
      </c>
      <c r="CZ219" s="24">
        <v>0</v>
      </c>
      <c r="DA219" s="24">
        <v>-918.65000000000009</v>
      </c>
      <c r="DB219" s="29" t="s">
        <v>561</v>
      </c>
      <c r="DC219" t="s">
        <v>562</v>
      </c>
      <c r="DD219" s="20">
        <v>0</v>
      </c>
      <c r="DE219" s="20"/>
      <c r="DF219" s="30" t="s">
        <v>1042</v>
      </c>
      <c r="DG219" s="6"/>
    </row>
    <row r="220" spans="1:111" s="26" customFormat="1" x14ac:dyDescent="0.25">
      <c r="A220" s="18" t="s">
        <v>563</v>
      </c>
      <c r="B220" s="19">
        <v>1</v>
      </c>
      <c r="C220" s="20">
        <v>1</v>
      </c>
      <c r="D220" s="21">
        <v>43007</v>
      </c>
      <c r="E220" s="22">
        <v>1</v>
      </c>
      <c r="F220" s="22">
        <v>1</v>
      </c>
      <c r="G220" s="22">
        <v>1</v>
      </c>
      <c r="H220" s="23">
        <v>1045325.2699999998</v>
      </c>
      <c r="I220" s="23">
        <v>21773401.279999997</v>
      </c>
      <c r="J220" s="23">
        <v>406027.54</v>
      </c>
      <c r="K220" s="23">
        <v>56281.17</v>
      </c>
      <c r="L220" s="23">
        <v>392288.11</v>
      </c>
      <c r="M220" s="23">
        <v>2524862</v>
      </c>
      <c r="N220" s="23">
        <v>8146.21</v>
      </c>
      <c r="O220" s="23">
        <v>39558.959999999999</v>
      </c>
      <c r="P220" s="23">
        <v>0</v>
      </c>
      <c r="Q220" s="23">
        <v>0</v>
      </c>
      <c r="R220" s="23">
        <v>0</v>
      </c>
      <c r="S220" s="23">
        <v>1598193.98</v>
      </c>
      <c r="T220" s="24">
        <v>27844084.52</v>
      </c>
      <c r="U220" s="25"/>
      <c r="V220" s="24">
        <v>0</v>
      </c>
      <c r="W220" s="25"/>
      <c r="X220" s="24">
        <v>0</v>
      </c>
      <c r="Y220" s="24">
        <v>27844084.52</v>
      </c>
      <c r="Z220" s="24">
        <v>143015</v>
      </c>
      <c r="AA220" s="24">
        <v>0</v>
      </c>
      <c r="AB220" s="24">
        <v>500</v>
      </c>
      <c r="AC220" s="25"/>
      <c r="AD220" s="23">
        <v>0</v>
      </c>
      <c r="AE220" s="24">
        <v>204000</v>
      </c>
      <c r="AF220" s="23">
        <v>1617074.6199999999</v>
      </c>
      <c r="AG220" s="23">
        <v>3490691</v>
      </c>
      <c r="AH220" s="23">
        <v>0</v>
      </c>
      <c r="AI220" s="24">
        <v>0</v>
      </c>
      <c r="AJ220" s="23">
        <v>0</v>
      </c>
      <c r="AK220" s="23">
        <v>84909</v>
      </c>
      <c r="AL220" s="24">
        <v>5540189.6200000001</v>
      </c>
      <c r="AM220" s="25"/>
      <c r="AN220" s="25"/>
      <c r="AO220" s="23">
        <v>1190.2533361738881</v>
      </c>
      <c r="AP220" s="24">
        <v>1190.2533361738881</v>
      </c>
      <c r="AQ220" s="24">
        <v>5538999.3666638266</v>
      </c>
      <c r="AR220" s="24">
        <v>33383083.886663824</v>
      </c>
      <c r="AS220" s="24">
        <v>26630310</v>
      </c>
      <c r="AT220" s="24">
        <v>0</v>
      </c>
      <c r="AU220" s="24">
        <v>26630310</v>
      </c>
      <c r="AV220" s="24">
        <v>0</v>
      </c>
      <c r="AW220" s="22">
        <v>0</v>
      </c>
      <c r="AX220" s="24">
        <v>0</v>
      </c>
      <c r="AY220" s="24">
        <v>0</v>
      </c>
      <c r="BA220" s="23">
        <v>1922.45</v>
      </c>
      <c r="BB220" s="23">
        <v>26929448</v>
      </c>
      <c r="BC220" s="23">
        <v>32573480.450000007</v>
      </c>
      <c r="BD220" s="24">
        <v>5644032.4500000067</v>
      </c>
      <c r="BE220" s="24">
        <v>5642110.0000000065</v>
      </c>
      <c r="BF220" s="24">
        <v>0</v>
      </c>
      <c r="BG220" s="24">
        <v>0</v>
      </c>
      <c r="BI220" s="23">
        <v>1157537</v>
      </c>
      <c r="BJ220" s="23">
        <v>22708387</v>
      </c>
      <c r="BK220" s="23">
        <v>413145</v>
      </c>
      <c r="BL220" s="23">
        <v>500</v>
      </c>
      <c r="BM220" s="23">
        <v>408789</v>
      </c>
      <c r="BN220" s="23">
        <v>2681547</v>
      </c>
      <c r="BO220" s="23">
        <v>0</v>
      </c>
      <c r="BP220" s="23">
        <v>82500</v>
      </c>
      <c r="BQ220" s="23">
        <v>0</v>
      </c>
      <c r="BR220" s="23">
        <v>0</v>
      </c>
      <c r="BS220" s="23">
        <v>0</v>
      </c>
      <c r="BT220" s="23">
        <v>1639427</v>
      </c>
      <c r="BU220" s="23">
        <v>29091832</v>
      </c>
      <c r="BV220" s="25"/>
      <c r="BW220" s="23">
        <v>0</v>
      </c>
      <c r="BX220" s="25"/>
      <c r="BY220" s="23">
        <v>0</v>
      </c>
      <c r="BZ220" s="24">
        <v>29091832</v>
      </c>
      <c r="CB220" s="24">
        <v>152755</v>
      </c>
      <c r="CC220" s="24">
        <v>0</v>
      </c>
      <c r="CD220" s="24">
        <v>1000</v>
      </c>
      <c r="CE220" s="25"/>
      <c r="CF220" s="24">
        <v>0</v>
      </c>
      <c r="CG220" s="24">
        <v>206000</v>
      </c>
      <c r="CH220" s="24">
        <v>1667618</v>
      </c>
      <c r="CI220" s="24">
        <v>3621275</v>
      </c>
      <c r="CJ220" s="24">
        <v>102005.84999999999</v>
      </c>
      <c r="CK220" s="24">
        <v>0</v>
      </c>
      <c r="CL220" s="24">
        <v>0</v>
      </c>
      <c r="CM220" s="24">
        <v>160623</v>
      </c>
      <c r="CN220" s="24">
        <v>5911276.8499999996</v>
      </c>
      <c r="CO220" s="25"/>
      <c r="CP220" s="25"/>
      <c r="CQ220" s="24">
        <v>17786.023192349883</v>
      </c>
      <c r="CR220" s="24">
        <v>17786.023192349883</v>
      </c>
      <c r="CS220" s="24">
        <v>5893490.8268076498</v>
      </c>
      <c r="CT220" s="24">
        <v>34985322.826807648</v>
      </c>
      <c r="CU220" s="24">
        <v>26905918</v>
      </c>
      <c r="CV220" s="24">
        <v>0</v>
      </c>
      <c r="CW220" s="24">
        <v>26905918</v>
      </c>
      <c r="CX220" s="24">
        <v>0</v>
      </c>
      <c r="CY220" s="22">
        <v>0</v>
      </c>
      <c r="CZ220" s="24">
        <v>0</v>
      </c>
      <c r="DA220" s="24">
        <v>0</v>
      </c>
      <c r="DB220" s="29" t="s">
        <v>563</v>
      </c>
      <c r="DC220" t="s">
        <v>564</v>
      </c>
      <c r="DD220" s="20">
        <v>0</v>
      </c>
      <c r="DE220" s="20"/>
      <c r="DF220" s="30">
        <v>1</v>
      </c>
      <c r="DG220" s="31"/>
    </row>
    <row r="221" spans="1:111" s="26" customFormat="1" x14ac:dyDescent="0.25">
      <c r="A221" s="18" t="s">
        <v>565</v>
      </c>
      <c r="B221" s="19">
        <v>1</v>
      </c>
      <c r="C221" s="20">
        <v>1</v>
      </c>
      <c r="D221" s="21">
        <v>43040</v>
      </c>
      <c r="E221" s="22">
        <v>1</v>
      </c>
      <c r="F221" s="22">
        <v>1</v>
      </c>
      <c r="G221" s="22">
        <v>1</v>
      </c>
      <c r="H221" s="23">
        <v>1104484</v>
      </c>
      <c r="I221" s="23">
        <v>18330641.649999999</v>
      </c>
      <c r="J221" s="23">
        <v>290704</v>
      </c>
      <c r="K221" s="23">
        <v>56783</v>
      </c>
      <c r="L221" s="23">
        <v>466507</v>
      </c>
      <c r="M221" s="23">
        <v>2416452.7600000002</v>
      </c>
      <c r="N221" s="23">
        <v>9672.19</v>
      </c>
      <c r="O221" s="23">
        <v>1920</v>
      </c>
      <c r="P221" s="23">
        <v>0</v>
      </c>
      <c r="Q221" s="23">
        <v>0</v>
      </c>
      <c r="R221" s="23">
        <v>0</v>
      </c>
      <c r="S221" s="23">
        <v>1964436</v>
      </c>
      <c r="T221" s="24">
        <v>24641600.600000001</v>
      </c>
      <c r="U221" s="25"/>
      <c r="V221" s="24">
        <v>0</v>
      </c>
      <c r="W221" s="25"/>
      <c r="X221" s="24">
        <v>0</v>
      </c>
      <c r="Y221" s="24">
        <v>24641600.600000001</v>
      </c>
      <c r="Z221" s="24">
        <v>312733</v>
      </c>
      <c r="AA221" s="24">
        <v>0</v>
      </c>
      <c r="AB221" s="24">
        <v>0</v>
      </c>
      <c r="AC221" s="25"/>
      <c r="AD221" s="23">
        <v>0</v>
      </c>
      <c r="AE221" s="24">
        <v>0</v>
      </c>
      <c r="AF221" s="23">
        <v>1067889.7</v>
      </c>
      <c r="AG221" s="23">
        <v>4051160</v>
      </c>
      <c r="AH221" s="23">
        <v>0</v>
      </c>
      <c r="AI221" s="24">
        <v>0</v>
      </c>
      <c r="AJ221" s="23">
        <v>0</v>
      </c>
      <c r="AK221" s="23">
        <v>1427742</v>
      </c>
      <c r="AL221" s="24">
        <v>6859524.7000000002</v>
      </c>
      <c r="AM221" s="25"/>
      <c r="AN221" s="25"/>
      <c r="AO221" s="23">
        <v>0</v>
      </c>
      <c r="AP221" s="24">
        <v>0</v>
      </c>
      <c r="AQ221" s="24">
        <v>6859524.7000000002</v>
      </c>
      <c r="AR221" s="24">
        <v>31501125.300000001</v>
      </c>
      <c r="AS221" s="24">
        <v>28473428</v>
      </c>
      <c r="AT221" s="24">
        <v>0</v>
      </c>
      <c r="AU221" s="24">
        <v>28473428</v>
      </c>
      <c r="AV221" s="24">
        <v>0</v>
      </c>
      <c r="AW221" s="22">
        <v>0</v>
      </c>
      <c r="AX221" s="24">
        <v>0</v>
      </c>
      <c r="AY221" s="24">
        <v>0</v>
      </c>
      <c r="BA221" s="23">
        <v>17526.400000000001</v>
      </c>
      <c r="BB221" s="23">
        <v>28345966</v>
      </c>
      <c r="BC221" s="23">
        <v>30791846.27</v>
      </c>
      <c r="BD221" s="24">
        <v>2445880.2699999996</v>
      </c>
      <c r="BE221" s="24">
        <v>2428353.8699999996</v>
      </c>
      <c r="BF221" s="24">
        <v>0</v>
      </c>
      <c r="BG221" s="24">
        <v>0</v>
      </c>
      <c r="BI221" s="23">
        <v>994804</v>
      </c>
      <c r="BJ221" s="23">
        <v>19626318.75</v>
      </c>
      <c r="BK221" s="23">
        <v>310211</v>
      </c>
      <c r="BL221" s="23">
        <v>62945</v>
      </c>
      <c r="BM221" s="23">
        <v>396309.9</v>
      </c>
      <c r="BN221" s="23">
        <v>2435284</v>
      </c>
      <c r="BO221" s="23">
        <v>0</v>
      </c>
      <c r="BP221" s="23">
        <v>10000</v>
      </c>
      <c r="BQ221" s="23">
        <v>0</v>
      </c>
      <c r="BR221" s="23">
        <v>0</v>
      </c>
      <c r="BS221" s="23">
        <v>0</v>
      </c>
      <c r="BT221" s="23">
        <v>1831806.49</v>
      </c>
      <c r="BU221" s="23">
        <v>25667679.139999997</v>
      </c>
      <c r="BV221" s="25"/>
      <c r="BW221" s="23">
        <v>0</v>
      </c>
      <c r="BX221" s="25"/>
      <c r="BY221" s="23">
        <v>0</v>
      </c>
      <c r="BZ221" s="24">
        <v>25667679.139999997</v>
      </c>
      <c r="CB221" s="24">
        <v>286771</v>
      </c>
      <c r="CC221" s="24">
        <v>0</v>
      </c>
      <c r="CD221" s="24">
        <v>0</v>
      </c>
      <c r="CE221" s="25"/>
      <c r="CF221" s="24">
        <v>0</v>
      </c>
      <c r="CG221" s="24">
        <v>0</v>
      </c>
      <c r="CH221" s="24">
        <v>1070437.01</v>
      </c>
      <c r="CI221" s="24">
        <v>4639155</v>
      </c>
      <c r="CJ221" s="24">
        <v>166096.79999999999</v>
      </c>
      <c r="CK221" s="24">
        <v>0</v>
      </c>
      <c r="CL221" s="24">
        <v>0</v>
      </c>
      <c r="CM221" s="24">
        <v>1464117</v>
      </c>
      <c r="CN221" s="24">
        <v>7626576.8099999996</v>
      </c>
      <c r="CO221" s="25"/>
      <c r="CP221" s="25"/>
      <c r="CQ221" s="24">
        <v>12822.865945747984</v>
      </c>
      <c r="CR221" s="24">
        <v>12822.865945747984</v>
      </c>
      <c r="CS221" s="24">
        <v>7613753.9440542515</v>
      </c>
      <c r="CT221" s="24">
        <v>33281433.084054247</v>
      </c>
      <c r="CU221" s="24">
        <v>28816680</v>
      </c>
      <c r="CV221" s="24">
        <v>0</v>
      </c>
      <c r="CW221" s="24">
        <v>28816680</v>
      </c>
      <c r="CX221" s="24">
        <v>0</v>
      </c>
      <c r="CY221" s="22">
        <v>0</v>
      </c>
      <c r="CZ221" s="24">
        <v>0</v>
      </c>
      <c r="DA221" s="24">
        <v>0</v>
      </c>
      <c r="DB221" s="29" t="s">
        <v>565</v>
      </c>
      <c r="DC221" t="s">
        <v>566</v>
      </c>
      <c r="DD221" s="20">
        <v>0</v>
      </c>
      <c r="DE221" s="20"/>
      <c r="DF221" s="30">
        <v>1</v>
      </c>
      <c r="DG221" s="31"/>
    </row>
    <row r="222" spans="1:111" s="26" customFormat="1" x14ac:dyDescent="0.25">
      <c r="A222" s="18" t="s">
        <v>567</v>
      </c>
      <c r="B222" s="19">
        <v>1</v>
      </c>
      <c r="C222" s="20">
        <v>1</v>
      </c>
      <c r="D222" s="21">
        <v>43052</v>
      </c>
      <c r="E222" s="22">
        <v>1</v>
      </c>
      <c r="F222" s="22">
        <v>1</v>
      </c>
      <c r="G222" s="22">
        <v>1</v>
      </c>
      <c r="H222" s="23">
        <v>796591.23</v>
      </c>
      <c r="I222" s="23">
        <v>19196154.650000002</v>
      </c>
      <c r="J222" s="23">
        <v>310723.06</v>
      </c>
      <c r="K222" s="23">
        <v>9817.35</v>
      </c>
      <c r="L222" s="23">
        <v>520277.56000000006</v>
      </c>
      <c r="M222" s="23">
        <v>1962202.0299999998</v>
      </c>
      <c r="N222" s="23">
        <v>178297.8</v>
      </c>
      <c r="O222" s="23">
        <v>0</v>
      </c>
      <c r="P222" s="23">
        <v>0</v>
      </c>
      <c r="Q222" s="23">
        <v>0</v>
      </c>
      <c r="R222" s="23">
        <v>0</v>
      </c>
      <c r="S222" s="23">
        <v>1377114.5</v>
      </c>
      <c r="T222" s="24">
        <v>24351178.180000003</v>
      </c>
      <c r="U222" s="25"/>
      <c r="V222" s="24">
        <v>0</v>
      </c>
      <c r="W222" s="25"/>
      <c r="X222" s="24">
        <v>0</v>
      </c>
      <c r="Y222" s="24">
        <v>24351178.180000003</v>
      </c>
      <c r="Z222" s="24">
        <v>245109</v>
      </c>
      <c r="AA222" s="24">
        <v>0</v>
      </c>
      <c r="AB222" s="24">
        <v>53421</v>
      </c>
      <c r="AC222" s="25"/>
      <c r="AD222" s="23">
        <v>0</v>
      </c>
      <c r="AE222" s="24">
        <v>321734</v>
      </c>
      <c r="AF222" s="23">
        <v>555945</v>
      </c>
      <c r="AG222" s="23">
        <v>3819626</v>
      </c>
      <c r="AH222" s="23">
        <v>0</v>
      </c>
      <c r="AI222" s="24">
        <v>0</v>
      </c>
      <c r="AJ222" s="23">
        <v>0</v>
      </c>
      <c r="AK222" s="23">
        <v>134177</v>
      </c>
      <c r="AL222" s="24">
        <v>5130012</v>
      </c>
      <c r="AM222" s="25"/>
      <c r="AN222" s="25"/>
      <c r="AO222" s="23">
        <v>21880.999383586051</v>
      </c>
      <c r="AP222" s="24">
        <v>21880.999383586051</v>
      </c>
      <c r="AQ222" s="24">
        <v>5108131.0006164135</v>
      </c>
      <c r="AR222" s="24">
        <v>29459309.180616416</v>
      </c>
      <c r="AS222" s="24">
        <v>20457947.943677031</v>
      </c>
      <c r="AT222" s="24">
        <v>0</v>
      </c>
      <c r="AU222" s="24">
        <v>20457947.943677031</v>
      </c>
      <c r="AV222" s="24">
        <v>0</v>
      </c>
      <c r="AW222" s="22">
        <v>0</v>
      </c>
      <c r="AX222" s="24">
        <v>0</v>
      </c>
      <c r="AY222" s="24">
        <v>0</v>
      </c>
      <c r="BA222" s="23">
        <v>2782.14</v>
      </c>
      <c r="BB222" s="23">
        <v>20921478.943677031</v>
      </c>
      <c r="BC222" s="23">
        <v>28260734.804618545</v>
      </c>
      <c r="BD222" s="24">
        <v>7339255.8609415144</v>
      </c>
      <c r="BE222" s="24">
        <v>7336473.7209415147</v>
      </c>
      <c r="BF222" s="24">
        <v>0</v>
      </c>
      <c r="BG222" s="24">
        <v>0</v>
      </c>
      <c r="BI222" s="23">
        <v>850782</v>
      </c>
      <c r="BJ222" s="23">
        <v>19978010</v>
      </c>
      <c r="BK222" s="23">
        <v>325428</v>
      </c>
      <c r="BL222" s="23">
        <v>0</v>
      </c>
      <c r="BM222" s="23">
        <v>533995</v>
      </c>
      <c r="BN222" s="23">
        <v>2154767</v>
      </c>
      <c r="BO222" s="23">
        <v>40000</v>
      </c>
      <c r="BP222" s="23">
        <v>0</v>
      </c>
      <c r="BQ222" s="23">
        <v>0</v>
      </c>
      <c r="BR222" s="23">
        <v>0</v>
      </c>
      <c r="BS222" s="23">
        <v>0</v>
      </c>
      <c r="BT222" s="23">
        <v>1200000</v>
      </c>
      <c r="BU222" s="23">
        <v>25082982</v>
      </c>
      <c r="BV222" s="25"/>
      <c r="BW222" s="23">
        <v>0</v>
      </c>
      <c r="BX222" s="25"/>
      <c r="BY222" s="23">
        <v>0</v>
      </c>
      <c r="BZ222" s="24">
        <v>25082982</v>
      </c>
      <c r="CB222" s="24">
        <v>259444</v>
      </c>
      <c r="CC222" s="24">
        <v>0</v>
      </c>
      <c r="CD222" s="24">
        <v>54490</v>
      </c>
      <c r="CE222" s="25"/>
      <c r="CF222" s="24">
        <v>0</v>
      </c>
      <c r="CG222" s="24">
        <v>472958</v>
      </c>
      <c r="CH222" s="24">
        <v>611540</v>
      </c>
      <c r="CI222" s="24">
        <v>4204922</v>
      </c>
      <c r="CJ222" s="24">
        <v>162150.15</v>
      </c>
      <c r="CK222" s="24">
        <v>0</v>
      </c>
      <c r="CL222" s="24">
        <v>0</v>
      </c>
      <c r="CM222" s="24">
        <v>156762</v>
      </c>
      <c r="CN222" s="24">
        <v>5922266.1500000004</v>
      </c>
      <c r="CO222" s="25"/>
      <c r="CP222" s="25"/>
      <c r="CQ222" s="24">
        <v>17161.631098625356</v>
      </c>
      <c r="CR222" s="24">
        <v>17161.631098625356</v>
      </c>
      <c r="CS222" s="24">
        <v>5905104.5189013751</v>
      </c>
      <c r="CT222" s="24">
        <v>30988086.518901374</v>
      </c>
      <c r="CU222" s="24">
        <v>20768273.943677031</v>
      </c>
      <c r="CV222" s="24">
        <v>0</v>
      </c>
      <c r="CW222" s="24">
        <v>20768273.943677031</v>
      </c>
      <c r="CX222" s="24">
        <v>0</v>
      </c>
      <c r="CY222" s="22">
        <v>0</v>
      </c>
      <c r="CZ222" s="24">
        <v>0</v>
      </c>
      <c r="DA222" s="24">
        <v>0</v>
      </c>
      <c r="DB222" s="29" t="s">
        <v>567</v>
      </c>
      <c r="DC222" t="s">
        <v>568</v>
      </c>
      <c r="DD222" s="20">
        <v>0</v>
      </c>
      <c r="DE222" s="20"/>
      <c r="DF222" s="30">
        <v>1</v>
      </c>
      <c r="DG222" s="31"/>
    </row>
    <row r="223" spans="1:111" s="26" customFormat="1" x14ac:dyDescent="0.25">
      <c r="A223" s="18" t="s">
        <v>569</v>
      </c>
      <c r="B223" s="19">
        <v>1</v>
      </c>
      <c r="C223" s="20">
        <v>1</v>
      </c>
      <c r="D223" s="21">
        <v>43038</v>
      </c>
      <c r="E223" s="22">
        <v>1</v>
      </c>
      <c r="F223" s="22">
        <v>1</v>
      </c>
      <c r="G223" s="22">
        <v>1</v>
      </c>
      <c r="H223" s="23">
        <v>1526293.6</v>
      </c>
      <c r="I223" s="23">
        <v>29042518.719999991</v>
      </c>
      <c r="J223" s="23">
        <v>687929.37</v>
      </c>
      <c r="K223" s="23">
        <v>93145.59</v>
      </c>
      <c r="L223" s="23">
        <v>755916.24</v>
      </c>
      <c r="M223" s="23">
        <v>4081176.8099999996</v>
      </c>
      <c r="N223" s="23">
        <v>103696.81</v>
      </c>
      <c r="O223" s="23">
        <v>0</v>
      </c>
      <c r="P223" s="23">
        <v>0</v>
      </c>
      <c r="Q223" s="23">
        <v>88617.81</v>
      </c>
      <c r="R223" s="23">
        <v>0</v>
      </c>
      <c r="S223" s="23">
        <v>3542472.25</v>
      </c>
      <c r="T223" s="24">
        <v>39921767.199999996</v>
      </c>
      <c r="U223" s="25"/>
      <c r="V223" s="24">
        <v>0</v>
      </c>
      <c r="W223" s="25"/>
      <c r="X223" s="24">
        <v>0</v>
      </c>
      <c r="Y223" s="24">
        <v>39921767.199999996</v>
      </c>
      <c r="Z223" s="24">
        <v>679379</v>
      </c>
      <c r="AA223" s="24">
        <v>0</v>
      </c>
      <c r="AB223" s="24">
        <v>0</v>
      </c>
      <c r="AC223" s="25"/>
      <c r="AD223" s="23">
        <v>0</v>
      </c>
      <c r="AE223" s="24">
        <v>0</v>
      </c>
      <c r="AF223" s="23">
        <v>1273607</v>
      </c>
      <c r="AG223" s="23">
        <v>6641076</v>
      </c>
      <c r="AH223" s="23">
        <v>1369962</v>
      </c>
      <c r="AI223" s="24">
        <v>0</v>
      </c>
      <c r="AJ223" s="23">
        <v>0</v>
      </c>
      <c r="AK223" s="23">
        <v>597983</v>
      </c>
      <c r="AL223" s="24">
        <v>10562007</v>
      </c>
      <c r="AM223" s="25"/>
      <c r="AN223" s="25"/>
      <c r="AO223" s="23">
        <v>84780.972699872669</v>
      </c>
      <c r="AP223" s="24">
        <v>84780.972699872669</v>
      </c>
      <c r="AQ223" s="24">
        <v>10477226.027300127</v>
      </c>
      <c r="AR223" s="24">
        <v>50398993.227300122</v>
      </c>
      <c r="AS223" s="24">
        <v>36172630.388492875</v>
      </c>
      <c r="AT223" s="24">
        <v>0</v>
      </c>
      <c r="AU223" s="24">
        <v>36172630.388492875</v>
      </c>
      <c r="AV223" s="24">
        <v>0</v>
      </c>
      <c r="AW223" s="22">
        <v>0</v>
      </c>
      <c r="AX223" s="24">
        <v>0</v>
      </c>
      <c r="AY223" s="24">
        <v>0</v>
      </c>
      <c r="BA223" s="23">
        <v>0</v>
      </c>
      <c r="BB223" s="23">
        <v>36971865.388492875</v>
      </c>
      <c r="BC223" s="23">
        <v>48805342.666342922</v>
      </c>
      <c r="BD223" s="24">
        <v>11833477.277850047</v>
      </c>
      <c r="BE223" s="24">
        <v>11833477.277850047</v>
      </c>
      <c r="BF223" s="24">
        <v>0</v>
      </c>
      <c r="BG223" s="24">
        <v>0</v>
      </c>
      <c r="BI223" s="23">
        <v>1491024</v>
      </c>
      <c r="BJ223" s="23">
        <v>31553211</v>
      </c>
      <c r="BK223" s="23">
        <v>677406</v>
      </c>
      <c r="BL223" s="23">
        <v>0</v>
      </c>
      <c r="BM223" s="23">
        <v>726767</v>
      </c>
      <c r="BN223" s="23">
        <v>4506914</v>
      </c>
      <c r="BO223" s="23">
        <v>0</v>
      </c>
      <c r="BP223" s="23">
        <v>0</v>
      </c>
      <c r="BQ223" s="23">
        <v>0</v>
      </c>
      <c r="BR223" s="23">
        <v>0</v>
      </c>
      <c r="BS223" s="23">
        <v>0</v>
      </c>
      <c r="BT223" s="23">
        <v>2639306</v>
      </c>
      <c r="BU223" s="23">
        <v>41594628</v>
      </c>
      <c r="BV223" s="25"/>
      <c r="BW223" s="23">
        <v>0</v>
      </c>
      <c r="BX223" s="25"/>
      <c r="BY223" s="23">
        <v>0</v>
      </c>
      <c r="BZ223" s="24">
        <v>41594628</v>
      </c>
      <c r="CB223" s="24">
        <v>754524</v>
      </c>
      <c r="CC223" s="24">
        <v>0</v>
      </c>
      <c r="CD223" s="24">
        <v>0</v>
      </c>
      <c r="CE223" s="25"/>
      <c r="CF223" s="24">
        <v>0</v>
      </c>
      <c r="CG223" s="24">
        <v>0</v>
      </c>
      <c r="CH223" s="24">
        <v>1410482</v>
      </c>
      <c r="CI223" s="24">
        <v>7009155</v>
      </c>
      <c r="CJ223" s="24">
        <v>1434195</v>
      </c>
      <c r="CK223" s="24">
        <v>0</v>
      </c>
      <c r="CL223" s="24">
        <v>0</v>
      </c>
      <c r="CM223" s="24">
        <v>727790</v>
      </c>
      <c r="CN223" s="24">
        <v>11336146</v>
      </c>
      <c r="CO223" s="25"/>
      <c r="CP223" s="25"/>
      <c r="CQ223" s="24">
        <v>88479.646749413339</v>
      </c>
      <c r="CR223" s="24">
        <v>88479.646749413339</v>
      </c>
      <c r="CS223" s="24">
        <v>11247666.353250587</v>
      </c>
      <c r="CT223" s="24">
        <v>52842294.353250585</v>
      </c>
      <c r="CU223" s="24">
        <v>36598980</v>
      </c>
      <c r="CV223" s="24">
        <v>0</v>
      </c>
      <c r="CW223" s="24">
        <v>36598980</v>
      </c>
      <c r="CX223" s="24">
        <v>0</v>
      </c>
      <c r="CY223" s="22">
        <v>0</v>
      </c>
      <c r="CZ223" s="24">
        <v>0</v>
      </c>
      <c r="DA223" s="24">
        <v>0</v>
      </c>
      <c r="DB223" s="29" t="s">
        <v>569</v>
      </c>
      <c r="DC223" t="s">
        <v>570</v>
      </c>
      <c r="DD223" s="20">
        <v>0</v>
      </c>
      <c r="DE223" s="20"/>
      <c r="DF223" s="30">
        <v>1</v>
      </c>
      <c r="DG223" s="31"/>
    </row>
    <row r="224" spans="1:111" s="26" customFormat="1" x14ac:dyDescent="0.25">
      <c r="A224" s="18" t="s">
        <v>571</v>
      </c>
      <c r="B224" s="19">
        <v>1</v>
      </c>
      <c r="C224" s="20">
        <v>1</v>
      </c>
      <c r="D224" s="21">
        <v>42836</v>
      </c>
      <c r="E224" s="22">
        <v>1</v>
      </c>
      <c r="F224" s="22">
        <v>1</v>
      </c>
      <c r="G224" s="22">
        <v>1</v>
      </c>
      <c r="H224" s="23">
        <v>199331</v>
      </c>
      <c r="I224" s="23">
        <v>5911131.7799999993</v>
      </c>
      <c r="J224" s="23">
        <v>115959</v>
      </c>
      <c r="K224" s="23">
        <v>82171</v>
      </c>
      <c r="L224" s="23">
        <v>532</v>
      </c>
      <c r="M224" s="23">
        <v>519935.92</v>
      </c>
      <c r="N224" s="23">
        <v>92052</v>
      </c>
      <c r="O224" s="23">
        <v>206118</v>
      </c>
      <c r="P224" s="23">
        <v>0</v>
      </c>
      <c r="Q224" s="23">
        <v>1371</v>
      </c>
      <c r="R224" s="23">
        <v>0</v>
      </c>
      <c r="S224" s="23">
        <v>0</v>
      </c>
      <c r="T224" s="24">
        <v>7128601.6999999993</v>
      </c>
      <c r="U224" s="25"/>
      <c r="V224" s="24">
        <v>0</v>
      </c>
      <c r="W224" s="25"/>
      <c r="X224" s="24">
        <v>0</v>
      </c>
      <c r="Y224" s="24">
        <v>7128601.6999999993</v>
      </c>
      <c r="Z224" s="24">
        <v>47076</v>
      </c>
      <c r="AA224" s="24">
        <v>0</v>
      </c>
      <c r="AB224" s="24">
        <v>0</v>
      </c>
      <c r="AC224" s="25"/>
      <c r="AD224" s="23">
        <v>0</v>
      </c>
      <c r="AE224" s="24">
        <v>0</v>
      </c>
      <c r="AF224" s="23">
        <v>160045</v>
      </c>
      <c r="AG224" s="23">
        <v>1143967</v>
      </c>
      <c r="AH224" s="23">
        <v>0</v>
      </c>
      <c r="AI224" s="24">
        <v>0</v>
      </c>
      <c r="AJ224" s="23">
        <v>0</v>
      </c>
      <c r="AK224" s="23">
        <v>896445</v>
      </c>
      <c r="AL224" s="24">
        <v>2247533</v>
      </c>
      <c r="AM224" s="25"/>
      <c r="AN224" s="25"/>
      <c r="AO224" s="23">
        <v>16836.466991999521</v>
      </c>
      <c r="AP224" s="24">
        <v>16836.466991999521</v>
      </c>
      <c r="AQ224" s="24">
        <v>2230696.5330080003</v>
      </c>
      <c r="AR224" s="24">
        <v>9359298.2330079991</v>
      </c>
      <c r="AS224" s="24">
        <v>4404406</v>
      </c>
      <c r="AT224" s="24">
        <v>0</v>
      </c>
      <c r="AU224" s="24">
        <v>4404406</v>
      </c>
      <c r="AV224" s="24">
        <v>0</v>
      </c>
      <c r="AW224" s="22">
        <v>0</v>
      </c>
      <c r="AX224" s="24">
        <v>0</v>
      </c>
      <c r="AY224" s="24">
        <v>0</v>
      </c>
      <c r="BA224" s="23">
        <v>0</v>
      </c>
      <c r="BB224" s="23">
        <v>4306524</v>
      </c>
      <c r="BC224" s="23">
        <v>9102493.4211019892</v>
      </c>
      <c r="BD224" s="24">
        <v>4795969.4211019892</v>
      </c>
      <c r="BE224" s="24">
        <v>4795969.4211019892</v>
      </c>
      <c r="BF224" s="24">
        <v>0</v>
      </c>
      <c r="BG224" s="24">
        <v>0</v>
      </c>
      <c r="BI224" s="23">
        <v>200510</v>
      </c>
      <c r="BJ224" s="23">
        <v>6271336.1200000001</v>
      </c>
      <c r="BK224" s="23">
        <v>141142</v>
      </c>
      <c r="BL224" s="23">
        <v>84624</v>
      </c>
      <c r="BM224" s="23">
        <v>1310</v>
      </c>
      <c r="BN224" s="23">
        <v>501564</v>
      </c>
      <c r="BO224" s="23">
        <v>100926</v>
      </c>
      <c r="BP224" s="23">
        <v>251227</v>
      </c>
      <c r="BQ224" s="23">
        <v>1480.35</v>
      </c>
      <c r="BR224" s="23">
        <v>1398</v>
      </c>
      <c r="BS224" s="23">
        <v>0</v>
      </c>
      <c r="BT224" s="23">
        <v>0</v>
      </c>
      <c r="BU224" s="23">
        <v>7555517.4699999997</v>
      </c>
      <c r="BV224" s="25"/>
      <c r="BW224" s="23">
        <v>0</v>
      </c>
      <c r="BX224" s="25"/>
      <c r="BY224" s="23">
        <v>0</v>
      </c>
      <c r="BZ224" s="24">
        <v>7555517.4699999997</v>
      </c>
      <c r="CB224" s="24">
        <v>49598</v>
      </c>
      <c r="CC224" s="24">
        <v>0</v>
      </c>
      <c r="CD224" s="24">
        <v>0</v>
      </c>
      <c r="CE224" s="25"/>
      <c r="CF224" s="24">
        <v>0</v>
      </c>
      <c r="CG224" s="24">
        <v>0</v>
      </c>
      <c r="CH224" s="24">
        <v>163245</v>
      </c>
      <c r="CI224" s="24">
        <v>1273374</v>
      </c>
      <c r="CJ224" s="24">
        <v>13020.15</v>
      </c>
      <c r="CK224" s="24">
        <v>0</v>
      </c>
      <c r="CL224" s="24">
        <v>0</v>
      </c>
      <c r="CM224" s="24">
        <v>875542</v>
      </c>
      <c r="CN224" s="24">
        <v>2374779.15</v>
      </c>
      <c r="CO224" s="25"/>
      <c r="CP224" s="25"/>
      <c r="CQ224" s="24">
        <v>130473.53962678528</v>
      </c>
      <c r="CR224" s="24">
        <v>130473.53962678528</v>
      </c>
      <c r="CS224" s="24">
        <v>2244305.6103732148</v>
      </c>
      <c r="CT224" s="24">
        <v>9799823.0803732146</v>
      </c>
      <c r="CU224" s="24">
        <v>4738202</v>
      </c>
      <c r="CV224" s="24">
        <v>0</v>
      </c>
      <c r="CW224" s="24">
        <v>4738202</v>
      </c>
      <c r="CX224" s="24">
        <v>0</v>
      </c>
      <c r="CY224" s="22">
        <v>0</v>
      </c>
      <c r="CZ224" s="24">
        <v>0</v>
      </c>
      <c r="DA224" s="24">
        <v>0</v>
      </c>
      <c r="DB224" s="29" t="s">
        <v>571</v>
      </c>
      <c r="DC224" t="s">
        <v>572</v>
      </c>
      <c r="DD224" s="20">
        <v>0</v>
      </c>
      <c r="DE224" s="20"/>
      <c r="DF224" s="30">
        <v>1</v>
      </c>
      <c r="DG224" s="31"/>
    </row>
    <row r="225" spans="1:111" s="26" customFormat="1" x14ac:dyDescent="0.25">
      <c r="A225" s="32" t="s">
        <v>573</v>
      </c>
      <c r="B225" s="19">
        <v>0</v>
      </c>
      <c r="C225" s="20">
        <v>1</v>
      </c>
      <c r="D225" s="21">
        <v>43068</v>
      </c>
      <c r="E225" s="22" t="s">
        <v>1035</v>
      </c>
      <c r="F225" s="22" t="s">
        <v>1035</v>
      </c>
      <c r="G225" s="22" t="s">
        <v>1035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4">
        <v>0</v>
      </c>
      <c r="U225" s="25"/>
      <c r="V225" s="24">
        <v>0</v>
      </c>
      <c r="W225" s="25"/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5"/>
      <c r="AD225" s="23">
        <v>0</v>
      </c>
      <c r="AE225" s="24">
        <v>0</v>
      </c>
      <c r="AF225" s="23">
        <v>0</v>
      </c>
      <c r="AG225" s="23">
        <v>0</v>
      </c>
      <c r="AH225" s="23">
        <v>0</v>
      </c>
      <c r="AI225" s="24">
        <v>0</v>
      </c>
      <c r="AJ225" s="23">
        <v>0</v>
      </c>
      <c r="AK225" s="23">
        <v>17000</v>
      </c>
      <c r="AL225" s="24">
        <v>17000</v>
      </c>
      <c r="AM225" s="25"/>
      <c r="AN225" s="25"/>
      <c r="AO225" s="23">
        <v>0</v>
      </c>
      <c r="AP225" s="24">
        <v>0</v>
      </c>
      <c r="AQ225" s="24">
        <v>17000</v>
      </c>
      <c r="AR225" s="24">
        <v>17000</v>
      </c>
      <c r="AS225" s="24">
        <v>13518</v>
      </c>
      <c r="AT225" s="24">
        <v>0</v>
      </c>
      <c r="AU225" s="24">
        <v>13518</v>
      </c>
      <c r="AV225" s="24">
        <v>0</v>
      </c>
      <c r="AW225" s="22">
        <v>0</v>
      </c>
      <c r="AX225" s="24">
        <v>0</v>
      </c>
      <c r="AY225" s="24">
        <v>0</v>
      </c>
      <c r="BA225" s="23">
        <v>0</v>
      </c>
      <c r="BB225" s="23">
        <v>13200</v>
      </c>
      <c r="BC225" s="23">
        <v>17556</v>
      </c>
      <c r="BD225" s="24">
        <v>4356</v>
      </c>
      <c r="BE225" s="24">
        <v>4356</v>
      </c>
      <c r="BF225" s="24">
        <v>0</v>
      </c>
      <c r="BG225" s="24">
        <v>0</v>
      </c>
      <c r="BI225" s="23">
        <v>0</v>
      </c>
      <c r="BJ225" s="23">
        <v>0</v>
      </c>
      <c r="BK225" s="23">
        <v>0</v>
      </c>
      <c r="BL225" s="23">
        <v>0</v>
      </c>
      <c r="BM225" s="23">
        <v>0</v>
      </c>
      <c r="BN225" s="23">
        <v>0</v>
      </c>
      <c r="BO225" s="23">
        <v>0</v>
      </c>
      <c r="BP225" s="23">
        <v>0</v>
      </c>
      <c r="BQ225" s="23">
        <v>0</v>
      </c>
      <c r="BR225" s="23">
        <v>0</v>
      </c>
      <c r="BS225" s="23">
        <v>0</v>
      </c>
      <c r="BT225" s="23">
        <v>0</v>
      </c>
      <c r="BU225" s="23">
        <v>0</v>
      </c>
      <c r="BV225" s="25"/>
      <c r="BW225" s="23">
        <v>0</v>
      </c>
      <c r="BX225" s="25"/>
      <c r="BY225" s="23">
        <v>0</v>
      </c>
      <c r="BZ225" s="24">
        <v>0</v>
      </c>
      <c r="CB225" s="24">
        <v>0</v>
      </c>
      <c r="CC225" s="24">
        <v>0</v>
      </c>
      <c r="CD225" s="24">
        <v>0</v>
      </c>
      <c r="CE225" s="25"/>
      <c r="CF225" s="24">
        <v>0</v>
      </c>
      <c r="CG225" s="24">
        <v>0</v>
      </c>
      <c r="CH225" s="24">
        <v>0</v>
      </c>
      <c r="CI225" s="24">
        <v>0</v>
      </c>
      <c r="CJ225" s="24">
        <v>0</v>
      </c>
      <c r="CK225" s="24">
        <v>0</v>
      </c>
      <c r="CL225" s="24">
        <v>0</v>
      </c>
      <c r="CM225" s="24">
        <v>35000</v>
      </c>
      <c r="CN225" s="24">
        <v>35000</v>
      </c>
      <c r="CO225" s="25"/>
      <c r="CP225" s="25"/>
      <c r="CQ225" s="24">
        <v>0</v>
      </c>
      <c r="CR225" s="24">
        <v>0</v>
      </c>
      <c r="CS225" s="24">
        <v>35000</v>
      </c>
      <c r="CT225" s="24">
        <v>35000</v>
      </c>
      <c r="CU225" s="24">
        <v>14023</v>
      </c>
      <c r="CV225" s="24">
        <v>0</v>
      </c>
      <c r="CW225" s="24">
        <v>14023</v>
      </c>
      <c r="CX225" s="24">
        <v>0</v>
      </c>
      <c r="CY225" s="22">
        <v>0</v>
      </c>
      <c r="CZ225" s="24">
        <v>0</v>
      </c>
      <c r="DA225" s="24">
        <v>0</v>
      </c>
      <c r="DB225" s="29" t="s">
        <v>573</v>
      </c>
      <c r="DC225" t="s">
        <v>574</v>
      </c>
      <c r="DD225" s="20">
        <v>0</v>
      </c>
      <c r="DE225" s="20"/>
      <c r="DF225" s="30" t="s">
        <v>1042</v>
      </c>
      <c r="DG225" s="6"/>
    </row>
    <row r="226" spans="1:111" s="26" customFormat="1" x14ac:dyDescent="0.25">
      <c r="A226" s="18" t="s">
        <v>575</v>
      </c>
      <c r="B226" s="19">
        <v>1</v>
      </c>
      <c r="C226" s="20">
        <v>1</v>
      </c>
      <c r="D226" s="21">
        <v>43039</v>
      </c>
      <c r="E226" s="22">
        <v>1</v>
      </c>
      <c r="F226" s="22">
        <v>1</v>
      </c>
      <c r="G226" s="22">
        <v>1</v>
      </c>
      <c r="H226" s="23">
        <v>261152</v>
      </c>
      <c r="I226" s="23">
        <v>4206396</v>
      </c>
      <c r="J226" s="23">
        <v>89062</v>
      </c>
      <c r="K226" s="23">
        <v>15371</v>
      </c>
      <c r="L226" s="23">
        <v>8264</v>
      </c>
      <c r="M226" s="23">
        <v>394142.58999999997</v>
      </c>
      <c r="N226" s="23">
        <v>25000</v>
      </c>
      <c r="O226" s="23">
        <v>0</v>
      </c>
      <c r="P226" s="23">
        <v>0</v>
      </c>
      <c r="Q226" s="23">
        <v>24111</v>
      </c>
      <c r="R226" s="23">
        <v>0</v>
      </c>
      <c r="S226" s="23">
        <v>289726</v>
      </c>
      <c r="T226" s="24">
        <v>5313224.59</v>
      </c>
      <c r="U226" s="25"/>
      <c r="V226" s="24">
        <v>0</v>
      </c>
      <c r="W226" s="25"/>
      <c r="X226" s="24">
        <v>0</v>
      </c>
      <c r="Y226" s="24">
        <v>5313224.59</v>
      </c>
      <c r="Z226" s="24">
        <v>66645</v>
      </c>
      <c r="AA226" s="24">
        <v>0</v>
      </c>
      <c r="AB226" s="24">
        <v>0</v>
      </c>
      <c r="AC226" s="25"/>
      <c r="AD226" s="23">
        <v>0</v>
      </c>
      <c r="AE226" s="24">
        <v>0</v>
      </c>
      <c r="AF226" s="23">
        <v>346288</v>
      </c>
      <c r="AG226" s="23">
        <v>782615</v>
      </c>
      <c r="AH226" s="23">
        <v>335359</v>
      </c>
      <c r="AI226" s="24">
        <v>0</v>
      </c>
      <c r="AJ226" s="23">
        <v>0</v>
      </c>
      <c r="AK226" s="23">
        <v>493863</v>
      </c>
      <c r="AL226" s="24">
        <v>2024770</v>
      </c>
      <c r="AM226" s="25"/>
      <c r="AN226" s="25"/>
      <c r="AO226" s="23">
        <v>7789.3127619521265</v>
      </c>
      <c r="AP226" s="24">
        <v>7789.3127619521265</v>
      </c>
      <c r="AQ226" s="24">
        <v>2016980.6872380478</v>
      </c>
      <c r="AR226" s="24">
        <v>7330205.2772380477</v>
      </c>
      <c r="AS226" s="24">
        <v>7080188</v>
      </c>
      <c r="AT226" s="24">
        <v>0</v>
      </c>
      <c r="AU226" s="24">
        <v>7080188</v>
      </c>
      <c r="AV226" s="24">
        <v>0</v>
      </c>
      <c r="AW226" s="22">
        <v>0</v>
      </c>
      <c r="AX226" s="24">
        <v>0</v>
      </c>
      <c r="AY226" s="24">
        <v>0</v>
      </c>
      <c r="BA226" s="23">
        <v>37</v>
      </c>
      <c r="BB226" s="23">
        <v>7097739.9685324309</v>
      </c>
      <c r="BC226" s="23">
        <v>7125419.6394888312</v>
      </c>
      <c r="BD226" s="24">
        <v>27679.670956400223</v>
      </c>
      <c r="BE226" s="24">
        <v>27642.670956400223</v>
      </c>
      <c r="BF226" s="24">
        <v>0</v>
      </c>
      <c r="BG226" s="24">
        <v>0</v>
      </c>
      <c r="BI226" s="23">
        <v>253632</v>
      </c>
      <c r="BJ226" s="23">
        <v>4202162</v>
      </c>
      <c r="BK226" s="23">
        <v>94724</v>
      </c>
      <c r="BL226" s="23">
        <v>29075</v>
      </c>
      <c r="BM226" s="23">
        <v>5400</v>
      </c>
      <c r="BN226" s="23">
        <v>404651</v>
      </c>
      <c r="BO226" s="23">
        <v>0</v>
      </c>
      <c r="BP226" s="23">
        <v>0</v>
      </c>
      <c r="BQ226" s="23">
        <v>0</v>
      </c>
      <c r="BR226" s="23">
        <v>0</v>
      </c>
      <c r="BS226" s="23">
        <v>0</v>
      </c>
      <c r="BT226" s="23">
        <v>312412</v>
      </c>
      <c r="BU226" s="23">
        <v>5302056</v>
      </c>
      <c r="BV226" s="25"/>
      <c r="BW226" s="23">
        <v>0</v>
      </c>
      <c r="BX226" s="25"/>
      <c r="BY226" s="23">
        <v>0</v>
      </c>
      <c r="BZ226" s="24">
        <v>5302056</v>
      </c>
      <c r="CB226" s="24">
        <v>73216</v>
      </c>
      <c r="CC226" s="24">
        <v>0</v>
      </c>
      <c r="CD226" s="24">
        <v>0</v>
      </c>
      <c r="CE226" s="25"/>
      <c r="CF226" s="24">
        <v>0</v>
      </c>
      <c r="CG226" s="24">
        <v>0</v>
      </c>
      <c r="CH226" s="24">
        <v>327712</v>
      </c>
      <c r="CI226" s="24">
        <v>861372</v>
      </c>
      <c r="CJ226" s="24">
        <v>344267</v>
      </c>
      <c r="CK226" s="24">
        <v>0</v>
      </c>
      <c r="CL226" s="24">
        <v>0</v>
      </c>
      <c r="CM226" s="24">
        <v>514813</v>
      </c>
      <c r="CN226" s="24">
        <v>2121380</v>
      </c>
      <c r="CO226" s="25"/>
      <c r="CP226" s="25"/>
      <c r="CQ226" s="24">
        <v>119.06095129199043</v>
      </c>
      <c r="CR226" s="24">
        <v>119.06095129199043</v>
      </c>
      <c r="CS226" s="24">
        <v>2121260.939048708</v>
      </c>
      <c r="CT226" s="24">
        <v>7423316.9390487075</v>
      </c>
      <c r="CU226" s="24">
        <v>7137444</v>
      </c>
      <c r="CV226" s="24">
        <v>0</v>
      </c>
      <c r="CW226" s="24">
        <v>7137444</v>
      </c>
      <c r="CX226" s="24">
        <v>0</v>
      </c>
      <c r="CY226" s="22">
        <v>0</v>
      </c>
      <c r="CZ226" s="24">
        <v>0</v>
      </c>
      <c r="DA226" s="24">
        <v>0</v>
      </c>
      <c r="DB226" s="29" t="s">
        <v>575</v>
      </c>
      <c r="DC226" t="s">
        <v>576</v>
      </c>
      <c r="DD226" s="20">
        <v>0</v>
      </c>
      <c r="DE226" s="20"/>
      <c r="DF226" s="30">
        <v>1</v>
      </c>
      <c r="DG226" s="31"/>
    </row>
    <row r="227" spans="1:111" s="26" customFormat="1" x14ac:dyDescent="0.25">
      <c r="A227" s="18" t="s">
        <v>577</v>
      </c>
      <c r="B227" s="19">
        <v>1</v>
      </c>
      <c r="C227" s="20">
        <v>1</v>
      </c>
      <c r="D227" s="21">
        <v>43039</v>
      </c>
      <c r="E227" s="22">
        <v>1</v>
      </c>
      <c r="F227" s="22">
        <v>1</v>
      </c>
      <c r="G227" s="22">
        <v>1</v>
      </c>
      <c r="H227" s="23">
        <v>104164</v>
      </c>
      <c r="I227" s="23">
        <v>2867408.81</v>
      </c>
      <c r="J227" s="23">
        <v>82278</v>
      </c>
      <c r="K227" s="23">
        <v>41580</v>
      </c>
      <c r="L227" s="23">
        <v>0</v>
      </c>
      <c r="M227" s="23">
        <v>220796</v>
      </c>
      <c r="N227" s="23">
        <v>3650</v>
      </c>
      <c r="O227" s="23">
        <v>0</v>
      </c>
      <c r="P227" s="23">
        <v>0</v>
      </c>
      <c r="Q227" s="23">
        <v>0</v>
      </c>
      <c r="R227" s="23">
        <v>0</v>
      </c>
      <c r="S227" s="23">
        <v>190752</v>
      </c>
      <c r="T227" s="24">
        <v>3510628.81</v>
      </c>
      <c r="U227" s="25"/>
      <c r="V227" s="24">
        <v>0</v>
      </c>
      <c r="W227" s="25"/>
      <c r="X227" s="24">
        <v>0</v>
      </c>
      <c r="Y227" s="24">
        <v>3510628.81</v>
      </c>
      <c r="Z227" s="24">
        <v>239194.64</v>
      </c>
      <c r="AA227" s="24">
        <v>0</v>
      </c>
      <c r="AB227" s="24">
        <v>0</v>
      </c>
      <c r="AC227" s="25"/>
      <c r="AD227" s="23">
        <v>0</v>
      </c>
      <c r="AE227" s="24">
        <v>28903</v>
      </c>
      <c r="AF227" s="23">
        <v>148622</v>
      </c>
      <c r="AG227" s="23">
        <v>712005</v>
      </c>
      <c r="AH227" s="23">
        <v>0</v>
      </c>
      <c r="AI227" s="24">
        <v>0</v>
      </c>
      <c r="AJ227" s="23">
        <v>0</v>
      </c>
      <c r="AK227" s="23">
        <v>20199</v>
      </c>
      <c r="AL227" s="24">
        <v>1148923.6400000001</v>
      </c>
      <c r="AM227" s="25"/>
      <c r="AN227" s="25"/>
      <c r="AO227" s="23">
        <v>0</v>
      </c>
      <c r="AP227" s="24">
        <v>0</v>
      </c>
      <c r="AQ227" s="24">
        <v>1148923.6400000001</v>
      </c>
      <c r="AR227" s="24">
        <v>4659552.45</v>
      </c>
      <c r="AS227" s="24">
        <v>2091739</v>
      </c>
      <c r="AT227" s="24">
        <v>0</v>
      </c>
      <c r="AU227" s="24">
        <v>2091739</v>
      </c>
      <c r="AV227" s="24">
        <v>0</v>
      </c>
      <c r="AW227" s="22">
        <v>0</v>
      </c>
      <c r="AX227" s="24">
        <v>0</v>
      </c>
      <c r="AY227" s="24">
        <v>0</v>
      </c>
      <c r="BA227" s="23">
        <v>0</v>
      </c>
      <c r="BB227" s="23">
        <v>2098248</v>
      </c>
      <c r="BC227" s="23">
        <v>4553560.1399999997</v>
      </c>
      <c r="BD227" s="24">
        <v>2455312.1399999997</v>
      </c>
      <c r="BE227" s="24">
        <v>2455312.1399999997</v>
      </c>
      <c r="BF227" s="24">
        <v>0</v>
      </c>
      <c r="BG227" s="24">
        <v>0</v>
      </c>
      <c r="BI227" s="23">
        <v>149125</v>
      </c>
      <c r="BJ227" s="23">
        <v>2896548</v>
      </c>
      <c r="BK227" s="23">
        <v>84517</v>
      </c>
      <c r="BL227" s="23">
        <v>33379</v>
      </c>
      <c r="BM227" s="23">
        <v>0</v>
      </c>
      <c r="BN227" s="23">
        <v>260346</v>
      </c>
      <c r="BO227" s="23">
        <v>0</v>
      </c>
      <c r="BP227" s="23">
        <v>0</v>
      </c>
      <c r="BQ227" s="23">
        <v>0</v>
      </c>
      <c r="BR227" s="23">
        <v>0</v>
      </c>
      <c r="BS227" s="23">
        <v>0</v>
      </c>
      <c r="BT227" s="23">
        <v>135127</v>
      </c>
      <c r="BU227" s="23">
        <v>3559042</v>
      </c>
      <c r="BV227" s="25"/>
      <c r="BW227" s="23">
        <v>0</v>
      </c>
      <c r="BX227" s="25"/>
      <c r="BY227" s="23">
        <v>0</v>
      </c>
      <c r="BZ227" s="24">
        <v>3559042</v>
      </c>
      <c r="CB227" s="24">
        <v>224618</v>
      </c>
      <c r="CC227" s="24">
        <v>0</v>
      </c>
      <c r="CD227" s="24">
        <v>0</v>
      </c>
      <c r="CE227" s="25"/>
      <c r="CF227" s="24">
        <v>0</v>
      </c>
      <c r="CG227" s="24">
        <v>35306</v>
      </c>
      <c r="CH227" s="24">
        <v>200903</v>
      </c>
      <c r="CI227" s="24">
        <v>737350</v>
      </c>
      <c r="CJ227" s="24">
        <v>27685.05</v>
      </c>
      <c r="CK227" s="24">
        <v>0</v>
      </c>
      <c r="CL227" s="24">
        <v>0</v>
      </c>
      <c r="CM227" s="24">
        <v>20000</v>
      </c>
      <c r="CN227" s="24">
        <v>1245862.05</v>
      </c>
      <c r="CO227" s="25"/>
      <c r="CP227" s="25"/>
      <c r="CQ227" s="24">
        <v>0</v>
      </c>
      <c r="CR227" s="24">
        <v>0</v>
      </c>
      <c r="CS227" s="24">
        <v>1245862.05</v>
      </c>
      <c r="CT227" s="24">
        <v>4804904.05</v>
      </c>
      <c r="CU227" s="24">
        <v>2186403</v>
      </c>
      <c r="CV227" s="24">
        <v>0</v>
      </c>
      <c r="CW227" s="24">
        <v>2186403</v>
      </c>
      <c r="CX227" s="24">
        <v>0</v>
      </c>
      <c r="CY227" s="22">
        <v>0</v>
      </c>
      <c r="CZ227" s="24">
        <v>0</v>
      </c>
      <c r="DA227" s="24">
        <v>0</v>
      </c>
      <c r="DB227" s="29" t="s">
        <v>577</v>
      </c>
      <c r="DC227" t="s">
        <v>578</v>
      </c>
      <c r="DD227" s="20">
        <v>0</v>
      </c>
      <c r="DE227" s="20"/>
      <c r="DF227" s="30">
        <v>1</v>
      </c>
      <c r="DG227" s="31"/>
    </row>
    <row r="228" spans="1:111" s="26" customFormat="1" x14ac:dyDescent="0.25">
      <c r="A228" s="32" t="s">
        <v>579</v>
      </c>
      <c r="B228" s="19">
        <v>0</v>
      </c>
      <c r="C228" s="20">
        <v>1</v>
      </c>
      <c r="D228" s="21">
        <v>43109</v>
      </c>
      <c r="E228" s="22" t="s">
        <v>1035</v>
      </c>
      <c r="F228" s="22" t="s">
        <v>1035</v>
      </c>
      <c r="G228" s="22" t="s">
        <v>1035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4">
        <v>0</v>
      </c>
      <c r="U228" s="25"/>
      <c r="V228" s="24">
        <v>0</v>
      </c>
      <c r="W228" s="25"/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5"/>
      <c r="AD228" s="23">
        <v>0</v>
      </c>
      <c r="AE228" s="24">
        <v>0</v>
      </c>
      <c r="AF228" s="23">
        <v>0</v>
      </c>
      <c r="AG228" s="23">
        <v>0</v>
      </c>
      <c r="AH228" s="23">
        <v>0</v>
      </c>
      <c r="AI228" s="24">
        <v>0</v>
      </c>
      <c r="AJ228" s="23">
        <v>0</v>
      </c>
      <c r="AK228" s="23">
        <v>0</v>
      </c>
      <c r="AL228" s="24">
        <v>0</v>
      </c>
      <c r="AM228" s="25"/>
      <c r="AN228" s="25"/>
      <c r="AO228" s="23">
        <v>0</v>
      </c>
      <c r="AP228" s="24">
        <v>0</v>
      </c>
      <c r="AQ228" s="24">
        <v>0</v>
      </c>
      <c r="AR228" s="24">
        <v>0</v>
      </c>
      <c r="AS228" s="24">
        <v>0</v>
      </c>
      <c r="AT228" s="24">
        <v>0</v>
      </c>
      <c r="AU228" s="24">
        <v>0</v>
      </c>
      <c r="AV228" s="24">
        <v>0</v>
      </c>
      <c r="AW228" s="22">
        <v>0</v>
      </c>
      <c r="AX228" s="24">
        <v>0</v>
      </c>
      <c r="AY228" s="24">
        <v>0</v>
      </c>
      <c r="BA228" s="23">
        <v>0</v>
      </c>
      <c r="BB228" s="23">
        <v>0</v>
      </c>
      <c r="BC228" s="23">
        <v>0</v>
      </c>
      <c r="BD228" s="24">
        <v>0</v>
      </c>
      <c r="BE228" s="24">
        <v>0</v>
      </c>
      <c r="BF228" s="24">
        <v>0</v>
      </c>
      <c r="BG228" s="24">
        <v>0</v>
      </c>
      <c r="BI228" s="23">
        <v>0</v>
      </c>
      <c r="BJ228" s="23">
        <v>0</v>
      </c>
      <c r="BK228" s="23">
        <v>0</v>
      </c>
      <c r="BL228" s="23">
        <v>0</v>
      </c>
      <c r="BM228" s="23">
        <v>0</v>
      </c>
      <c r="BN228" s="23">
        <v>0</v>
      </c>
      <c r="BO228" s="23">
        <v>0</v>
      </c>
      <c r="BP228" s="23">
        <v>0</v>
      </c>
      <c r="BQ228" s="23">
        <v>0</v>
      </c>
      <c r="BR228" s="23">
        <v>0</v>
      </c>
      <c r="BS228" s="23">
        <v>0</v>
      </c>
      <c r="BT228" s="23">
        <v>0</v>
      </c>
      <c r="BU228" s="23">
        <v>0</v>
      </c>
      <c r="BV228" s="25"/>
      <c r="BW228" s="23">
        <v>0</v>
      </c>
      <c r="BX228" s="25"/>
      <c r="BY228" s="23">
        <v>0</v>
      </c>
      <c r="BZ228" s="24">
        <v>0</v>
      </c>
      <c r="CB228" s="24">
        <v>0</v>
      </c>
      <c r="CC228" s="24">
        <v>0</v>
      </c>
      <c r="CD228" s="24">
        <v>0</v>
      </c>
      <c r="CE228" s="25"/>
      <c r="CF228" s="24">
        <v>0</v>
      </c>
      <c r="CG228" s="24">
        <v>0</v>
      </c>
      <c r="CH228" s="24">
        <v>0</v>
      </c>
      <c r="CI228" s="24">
        <v>0</v>
      </c>
      <c r="CJ228" s="24">
        <v>0</v>
      </c>
      <c r="CK228" s="24">
        <v>0</v>
      </c>
      <c r="CL228" s="24">
        <v>0</v>
      </c>
      <c r="CM228" s="24">
        <v>0</v>
      </c>
      <c r="CN228" s="24">
        <v>0</v>
      </c>
      <c r="CO228" s="25"/>
      <c r="CP228" s="25"/>
      <c r="CQ228" s="24">
        <v>0</v>
      </c>
      <c r="CR228" s="24">
        <v>0</v>
      </c>
      <c r="CS228" s="24">
        <v>0</v>
      </c>
      <c r="CT228" s="24">
        <v>0</v>
      </c>
      <c r="CU228" s="24">
        <v>0</v>
      </c>
      <c r="CV228" s="24">
        <v>0</v>
      </c>
      <c r="CW228" s="24">
        <v>0</v>
      </c>
      <c r="CX228" s="24">
        <v>0</v>
      </c>
      <c r="CY228" s="22">
        <v>0</v>
      </c>
      <c r="CZ228" s="24">
        <v>0</v>
      </c>
      <c r="DA228" s="24">
        <v>0</v>
      </c>
      <c r="DB228" s="29" t="s">
        <v>579</v>
      </c>
      <c r="DC228" t="s">
        <v>580</v>
      </c>
      <c r="DD228" s="20">
        <v>0</v>
      </c>
      <c r="DE228" s="20"/>
      <c r="DF228" s="30" t="s">
        <v>1042</v>
      </c>
      <c r="DG228" s="6"/>
    </row>
    <row r="229" spans="1:111" s="26" customFormat="1" x14ac:dyDescent="0.25">
      <c r="A229" s="18" t="s">
        <v>581</v>
      </c>
      <c r="B229" s="19">
        <v>1</v>
      </c>
      <c r="C229" s="20">
        <v>1</v>
      </c>
      <c r="D229" s="21">
        <v>43032</v>
      </c>
      <c r="E229" s="22">
        <v>1</v>
      </c>
      <c r="F229" s="22">
        <v>0.91828405133976987</v>
      </c>
      <c r="G229" s="22">
        <v>0.99459799839456631</v>
      </c>
      <c r="H229" s="23">
        <v>786254.0299999998</v>
      </c>
      <c r="I229" s="23">
        <v>11710037.119999999</v>
      </c>
      <c r="J229" s="23">
        <v>283400.09000000003</v>
      </c>
      <c r="K229" s="23">
        <v>0</v>
      </c>
      <c r="L229" s="23">
        <v>219503.15000000002</v>
      </c>
      <c r="M229" s="23">
        <v>966287.49000000011</v>
      </c>
      <c r="N229" s="23">
        <v>0</v>
      </c>
      <c r="O229" s="23">
        <v>0</v>
      </c>
      <c r="P229" s="23">
        <v>0</v>
      </c>
      <c r="Q229" s="23">
        <v>75159.5</v>
      </c>
      <c r="R229" s="23">
        <v>0</v>
      </c>
      <c r="S229" s="23">
        <v>1205590.72</v>
      </c>
      <c r="T229" s="24">
        <v>15246232.1</v>
      </c>
      <c r="U229" s="25"/>
      <c r="V229" s="24">
        <v>0</v>
      </c>
      <c r="W229" s="25"/>
      <c r="X229" s="24">
        <v>0</v>
      </c>
      <c r="Y229" s="24">
        <v>15246232.1</v>
      </c>
      <c r="Z229" s="24">
        <v>200378.67494255808</v>
      </c>
      <c r="AA229" s="24">
        <v>0</v>
      </c>
      <c r="AB229" s="24">
        <v>0</v>
      </c>
      <c r="AC229" s="25"/>
      <c r="AD229" s="23">
        <v>0</v>
      </c>
      <c r="AE229" s="24">
        <v>295730.78504864516</v>
      </c>
      <c r="AF229" s="23">
        <v>767859.17</v>
      </c>
      <c r="AG229" s="23">
        <v>2919968.67</v>
      </c>
      <c r="AH229" s="23">
        <v>552308.52</v>
      </c>
      <c r="AI229" s="24">
        <v>0</v>
      </c>
      <c r="AJ229" s="23">
        <v>0</v>
      </c>
      <c r="AK229" s="23">
        <v>729091</v>
      </c>
      <c r="AL229" s="24">
        <v>5465336.819991203</v>
      </c>
      <c r="AM229" s="25"/>
      <c r="AN229" s="25"/>
      <c r="AO229" s="23">
        <v>0</v>
      </c>
      <c r="AP229" s="24">
        <v>0</v>
      </c>
      <c r="AQ229" s="24">
        <v>5465336.819991203</v>
      </c>
      <c r="AR229" s="24">
        <v>20711568.919991203</v>
      </c>
      <c r="AS229" s="24">
        <v>19454145</v>
      </c>
      <c r="AT229" s="24">
        <v>0</v>
      </c>
      <c r="AU229" s="24">
        <v>19454145</v>
      </c>
      <c r="AV229" s="24">
        <v>0</v>
      </c>
      <c r="AW229" s="22">
        <v>0</v>
      </c>
      <c r="AX229" s="24">
        <v>0</v>
      </c>
      <c r="AY229" s="24">
        <v>0</v>
      </c>
      <c r="BA229" s="23">
        <v>0</v>
      </c>
      <c r="BB229" s="23">
        <v>19613708</v>
      </c>
      <c r="BC229" s="23">
        <v>20705050.001182623</v>
      </c>
      <c r="BD229" s="24">
        <v>1091342.0011826232</v>
      </c>
      <c r="BE229" s="24">
        <v>1091342.0011826232</v>
      </c>
      <c r="BF229" s="24">
        <v>0</v>
      </c>
      <c r="BG229" s="24">
        <v>0</v>
      </c>
      <c r="BI229" s="23">
        <v>787109.92945803772</v>
      </c>
      <c r="BJ229" s="23">
        <v>10943405</v>
      </c>
      <c r="BK229" s="23">
        <v>301304</v>
      </c>
      <c r="BL229" s="23">
        <v>500</v>
      </c>
      <c r="BM229" s="23">
        <v>235065</v>
      </c>
      <c r="BN229" s="23">
        <v>939074.92054615356</v>
      </c>
      <c r="BO229" s="23">
        <v>0</v>
      </c>
      <c r="BP229" s="23">
        <v>0</v>
      </c>
      <c r="BQ229" s="23">
        <v>0</v>
      </c>
      <c r="BR229" s="23">
        <v>71587.588074345782</v>
      </c>
      <c r="BS229" s="23">
        <v>0</v>
      </c>
      <c r="BT229" s="23">
        <v>1225462</v>
      </c>
      <c r="BU229" s="23">
        <v>14503508.438078536</v>
      </c>
      <c r="BV229" s="25"/>
      <c r="BW229" s="23">
        <v>0</v>
      </c>
      <c r="BX229" s="25"/>
      <c r="BY229" s="23">
        <v>0</v>
      </c>
      <c r="BZ229" s="24">
        <v>14503508.438078536</v>
      </c>
      <c r="CB229" s="24">
        <v>183288.57836336672</v>
      </c>
      <c r="CC229" s="24">
        <v>0</v>
      </c>
      <c r="CD229" s="24">
        <v>0</v>
      </c>
      <c r="CE229" s="25"/>
      <c r="CF229" s="24">
        <v>0</v>
      </c>
      <c r="CG229" s="24">
        <v>320778.65795021376</v>
      </c>
      <c r="CH229" s="24">
        <v>590112.28849221964</v>
      </c>
      <c r="CI229" s="24">
        <v>2878855.3957441295</v>
      </c>
      <c r="CJ229" s="24">
        <v>600235</v>
      </c>
      <c r="CK229" s="24">
        <v>0</v>
      </c>
      <c r="CL229" s="24">
        <v>0</v>
      </c>
      <c r="CM229" s="24">
        <v>848451</v>
      </c>
      <c r="CN229" s="24">
        <v>5421720.9205499291</v>
      </c>
      <c r="CO229" s="25"/>
      <c r="CP229" s="25"/>
      <c r="CQ229" s="24">
        <v>23299.6838512625</v>
      </c>
      <c r="CR229" s="24">
        <v>23299.6838512625</v>
      </c>
      <c r="CS229" s="24">
        <v>5398421.2366986666</v>
      </c>
      <c r="CT229" s="24">
        <v>19901929.674777202</v>
      </c>
      <c r="CU229" s="24">
        <v>19431960</v>
      </c>
      <c r="CV229" s="24">
        <v>0</v>
      </c>
      <c r="CW229" s="24">
        <v>19431960</v>
      </c>
      <c r="CX229" s="24">
        <v>0</v>
      </c>
      <c r="CY229" s="22">
        <v>0</v>
      </c>
      <c r="CZ229" s="24">
        <v>0</v>
      </c>
      <c r="DA229" s="24">
        <v>0</v>
      </c>
      <c r="DB229" s="29" t="s">
        <v>581</v>
      </c>
      <c r="DC229" t="s">
        <v>582</v>
      </c>
      <c r="DD229" s="20">
        <v>0</v>
      </c>
      <c r="DE229" s="20"/>
      <c r="DF229" s="30">
        <v>1</v>
      </c>
      <c r="DG229" s="31"/>
    </row>
    <row r="230" spans="1:111" s="26" customFormat="1" x14ac:dyDescent="0.25">
      <c r="A230" s="18" t="s">
        <v>583</v>
      </c>
      <c r="B230" s="19">
        <v>1</v>
      </c>
      <c r="C230" s="20">
        <v>1</v>
      </c>
      <c r="D230" s="21">
        <v>43033</v>
      </c>
      <c r="E230" s="22">
        <v>1</v>
      </c>
      <c r="F230" s="22">
        <v>1</v>
      </c>
      <c r="G230" s="22">
        <v>1</v>
      </c>
      <c r="H230" s="23">
        <v>619844</v>
      </c>
      <c r="I230" s="23">
        <v>10321168.27</v>
      </c>
      <c r="J230" s="23">
        <v>187444.75</v>
      </c>
      <c r="K230" s="23">
        <v>0</v>
      </c>
      <c r="L230" s="23">
        <v>166332.68</v>
      </c>
      <c r="M230" s="23">
        <v>1048183.24</v>
      </c>
      <c r="N230" s="23">
        <v>18467</v>
      </c>
      <c r="O230" s="23">
        <v>0</v>
      </c>
      <c r="P230" s="23">
        <v>0</v>
      </c>
      <c r="Q230" s="23">
        <v>0</v>
      </c>
      <c r="R230" s="23">
        <v>0</v>
      </c>
      <c r="S230" s="23">
        <v>2009667</v>
      </c>
      <c r="T230" s="24">
        <v>14371106.939999999</v>
      </c>
      <c r="U230" s="25"/>
      <c r="V230" s="24">
        <v>0</v>
      </c>
      <c r="W230" s="25"/>
      <c r="X230" s="24">
        <v>0</v>
      </c>
      <c r="Y230" s="24">
        <v>14371106.939999999</v>
      </c>
      <c r="Z230" s="24">
        <v>178770.78</v>
      </c>
      <c r="AA230" s="24">
        <v>0</v>
      </c>
      <c r="AB230" s="24">
        <v>0</v>
      </c>
      <c r="AC230" s="25"/>
      <c r="AD230" s="23">
        <v>0</v>
      </c>
      <c r="AE230" s="24">
        <v>60752.61</v>
      </c>
      <c r="AF230" s="23">
        <v>464900</v>
      </c>
      <c r="AG230" s="23">
        <v>2800425</v>
      </c>
      <c r="AH230" s="23">
        <v>391973.5</v>
      </c>
      <c r="AI230" s="24">
        <v>0</v>
      </c>
      <c r="AJ230" s="23">
        <v>0</v>
      </c>
      <c r="AK230" s="23">
        <v>641087</v>
      </c>
      <c r="AL230" s="24">
        <v>4537908.8900000006</v>
      </c>
      <c r="AM230" s="25"/>
      <c r="AN230" s="25"/>
      <c r="AO230" s="23">
        <v>23370.571589697473</v>
      </c>
      <c r="AP230" s="24">
        <v>23370.571589697473</v>
      </c>
      <c r="AQ230" s="24">
        <v>4514538.3184103034</v>
      </c>
      <c r="AR230" s="24">
        <v>18885645.258410305</v>
      </c>
      <c r="AS230" s="24">
        <v>17376544</v>
      </c>
      <c r="AT230" s="24">
        <v>0</v>
      </c>
      <c r="AU230" s="24">
        <v>17376544</v>
      </c>
      <c r="AV230" s="24">
        <v>0</v>
      </c>
      <c r="AW230" s="22">
        <v>0</v>
      </c>
      <c r="AX230" s="24">
        <v>0</v>
      </c>
      <c r="AY230" s="24">
        <v>0</v>
      </c>
      <c r="BA230" s="23">
        <v>0</v>
      </c>
      <c r="BB230" s="23">
        <v>18141522</v>
      </c>
      <c r="BC230" s="23">
        <v>18411268.880000003</v>
      </c>
      <c r="BD230" s="24">
        <v>269746.88000000268</v>
      </c>
      <c r="BE230" s="24">
        <v>269746.88000000268</v>
      </c>
      <c r="BF230" s="24">
        <v>0</v>
      </c>
      <c r="BG230" s="24">
        <v>0</v>
      </c>
      <c r="BI230" s="23">
        <v>505240</v>
      </c>
      <c r="BJ230" s="23">
        <v>10788710</v>
      </c>
      <c r="BK230" s="23">
        <v>196953</v>
      </c>
      <c r="BL230" s="23">
        <v>0</v>
      </c>
      <c r="BM230" s="23">
        <v>205060</v>
      </c>
      <c r="BN230" s="23">
        <v>1096404</v>
      </c>
      <c r="BO230" s="23">
        <v>0</v>
      </c>
      <c r="BP230" s="23">
        <v>0</v>
      </c>
      <c r="BQ230" s="23">
        <v>0</v>
      </c>
      <c r="BR230" s="23">
        <v>0</v>
      </c>
      <c r="BS230" s="23">
        <v>0</v>
      </c>
      <c r="BT230" s="23">
        <v>1167385</v>
      </c>
      <c r="BU230" s="23">
        <v>13959752</v>
      </c>
      <c r="BV230" s="25"/>
      <c r="BW230" s="23">
        <v>0</v>
      </c>
      <c r="BX230" s="25"/>
      <c r="BY230" s="23">
        <v>0</v>
      </c>
      <c r="BZ230" s="24">
        <v>13959752</v>
      </c>
      <c r="CB230" s="24">
        <v>212879</v>
      </c>
      <c r="CC230" s="24">
        <v>0</v>
      </c>
      <c r="CD230" s="24">
        <v>0</v>
      </c>
      <c r="CE230" s="25"/>
      <c r="CF230" s="24">
        <v>0</v>
      </c>
      <c r="CG230" s="24">
        <v>431352</v>
      </c>
      <c r="CH230" s="24">
        <v>560913</v>
      </c>
      <c r="CI230" s="24">
        <v>3353945</v>
      </c>
      <c r="CJ230" s="24">
        <v>369197.25</v>
      </c>
      <c r="CK230" s="24">
        <v>0</v>
      </c>
      <c r="CL230" s="24">
        <v>0</v>
      </c>
      <c r="CM230" s="24">
        <v>755185</v>
      </c>
      <c r="CN230" s="24">
        <v>5683471.25</v>
      </c>
      <c r="CO230" s="25"/>
      <c r="CP230" s="25"/>
      <c r="CQ230" s="24">
        <v>63649.706616254596</v>
      </c>
      <c r="CR230" s="24">
        <v>63649.706616254596</v>
      </c>
      <c r="CS230" s="24">
        <v>5619821.5433837455</v>
      </c>
      <c r="CT230" s="24">
        <v>19579573.543383747</v>
      </c>
      <c r="CU230" s="24">
        <v>17424198</v>
      </c>
      <c r="CV230" s="24">
        <v>0</v>
      </c>
      <c r="CW230" s="24">
        <v>17424198</v>
      </c>
      <c r="CX230" s="24">
        <v>0</v>
      </c>
      <c r="CY230" s="22">
        <v>0</v>
      </c>
      <c r="CZ230" s="24">
        <v>0</v>
      </c>
      <c r="DA230" s="24">
        <v>0</v>
      </c>
      <c r="DB230" s="29" t="s">
        <v>583</v>
      </c>
      <c r="DC230" t="s">
        <v>584</v>
      </c>
      <c r="DD230" s="20">
        <v>0</v>
      </c>
      <c r="DE230" s="20"/>
      <c r="DF230" s="30">
        <v>1</v>
      </c>
      <c r="DG230" s="31"/>
    </row>
    <row r="231" spans="1:111" s="26" customFormat="1" x14ac:dyDescent="0.25">
      <c r="A231" s="32" t="s">
        <v>585</v>
      </c>
      <c r="B231" s="19">
        <v>0</v>
      </c>
      <c r="C231" s="20">
        <v>1</v>
      </c>
      <c r="D231" s="21">
        <v>43061</v>
      </c>
      <c r="E231" s="22" t="s">
        <v>1035</v>
      </c>
      <c r="F231" s="22" t="s">
        <v>1035</v>
      </c>
      <c r="G231" s="22" t="s">
        <v>1035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>
        <v>0</v>
      </c>
      <c r="T231" s="24">
        <v>0</v>
      </c>
      <c r="U231" s="25"/>
      <c r="V231" s="24">
        <v>0</v>
      </c>
      <c r="W231" s="25"/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5"/>
      <c r="AD231" s="23">
        <v>0</v>
      </c>
      <c r="AE231" s="24">
        <v>0</v>
      </c>
      <c r="AF231" s="23">
        <v>0</v>
      </c>
      <c r="AG231" s="23">
        <v>0</v>
      </c>
      <c r="AH231" s="23">
        <v>0</v>
      </c>
      <c r="AI231" s="24">
        <v>0</v>
      </c>
      <c r="AJ231" s="23">
        <v>0</v>
      </c>
      <c r="AK231" s="23">
        <v>0</v>
      </c>
      <c r="AL231" s="24">
        <v>0</v>
      </c>
      <c r="AM231" s="25"/>
      <c r="AN231" s="25"/>
      <c r="AO231" s="23">
        <v>0</v>
      </c>
      <c r="AP231" s="24">
        <v>0</v>
      </c>
      <c r="AQ231" s="24">
        <v>0</v>
      </c>
      <c r="AR231" s="24">
        <v>0</v>
      </c>
      <c r="AS231" s="24">
        <v>0</v>
      </c>
      <c r="AT231" s="24">
        <v>0</v>
      </c>
      <c r="AU231" s="24">
        <v>0</v>
      </c>
      <c r="AV231" s="24">
        <v>0</v>
      </c>
      <c r="AW231" s="22">
        <v>0</v>
      </c>
      <c r="AX231" s="24">
        <v>0</v>
      </c>
      <c r="AY231" s="24">
        <v>0</v>
      </c>
      <c r="BA231" s="23">
        <v>0</v>
      </c>
      <c r="BB231" s="23">
        <v>0</v>
      </c>
      <c r="BC231" s="23">
        <v>0</v>
      </c>
      <c r="BD231" s="24">
        <v>0</v>
      </c>
      <c r="BE231" s="24">
        <v>0</v>
      </c>
      <c r="BF231" s="24">
        <v>0</v>
      </c>
      <c r="BG231" s="24">
        <v>0</v>
      </c>
      <c r="BI231" s="23">
        <v>0</v>
      </c>
      <c r="BJ231" s="23">
        <v>0</v>
      </c>
      <c r="BK231" s="23">
        <v>0</v>
      </c>
      <c r="BL231" s="23">
        <v>0</v>
      </c>
      <c r="BM231" s="23">
        <v>0</v>
      </c>
      <c r="BN231" s="23">
        <v>0</v>
      </c>
      <c r="BO231" s="23">
        <v>0</v>
      </c>
      <c r="BP231" s="23">
        <v>0</v>
      </c>
      <c r="BQ231" s="23">
        <v>0</v>
      </c>
      <c r="BR231" s="23">
        <v>0</v>
      </c>
      <c r="BS231" s="23">
        <v>0</v>
      </c>
      <c r="BT231" s="23">
        <v>0</v>
      </c>
      <c r="BU231" s="23">
        <v>0</v>
      </c>
      <c r="BV231" s="25"/>
      <c r="BW231" s="23">
        <v>0</v>
      </c>
      <c r="BX231" s="25"/>
      <c r="BY231" s="23">
        <v>0</v>
      </c>
      <c r="BZ231" s="24">
        <v>0</v>
      </c>
      <c r="CB231" s="24">
        <v>0</v>
      </c>
      <c r="CC231" s="24">
        <v>0</v>
      </c>
      <c r="CD231" s="24">
        <v>0</v>
      </c>
      <c r="CE231" s="25"/>
      <c r="CF231" s="24">
        <v>0</v>
      </c>
      <c r="CG231" s="24">
        <v>0</v>
      </c>
      <c r="CH231" s="24">
        <v>0</v>
      </c>
      <c r="CI231" s="24">
        <v>0</v>
      </c>
      <c r="CJ231" s="24">
        <v>0</v>
      </c>
      <c r="CK231" s="24">
        <v>0</v>
      </c>
      <c r="CL231" s="24">
        <v>0</v>
      </c>
      <c r="CM231" s="24">
        <v>22149</v>
      </c>
      <c r="CN231" s="24">
        <v>22149</v>
      </c>
      <c r="CO231" s="25"/>
      <c r="CP231" s="25"/>
      <c r="CQ231" s="24">
        <v>0</v>
      </c>
      <c r="CR231" s="24">
        <v>0</v>
      </c>
      <c r="CS231" s="24">
        <v>22149</v>
      </c>
      <c r="CT231" s="24">
        <v>22149</v>
      </c>
      <c r="CU231" s="24">
        <v>0</v>
      </c>
      <c r="CV231" s="24">
        <v>0</v>
      </c>
      <c r="CW231" s="24">
        <v>0</v>
      </c>
      <c r="CX231" s="24">
        <v>0</v>
      </c>
      <c r="CY231" s="22">
        <v>0</v>
      </c>
      <c r="CZ231" s="24">
        <v>0</v>
      </c>
      <c r="DA231" s="24">
        <v>0</v>
      </c>
      <c r="DB231" s="29" t="s">
        <v>585</v>
      </c>
      <c r="DC231" t="s">
        <v>586</v>
      </c>
      <c r="DD231" s="20">
        <v>0</v>
      </c>
      <c r="DE231" s="20"/>
      <c r="DF231" s="30" t="s">
        <v>1042</v>
      </c>
      <c r="DG231" s="6"/>
    </row>
    <row r="232" spans="1:111" s="26" customFormat="1" x14ac:dyDescent="0.25">
      <c r="A232" s="18" t="s">
        <v>587</v>
      </c>
      <c r="B232" s="19">
        <v>1</v>
      </c>
      <c r="C232" s="20">
        <v>1</v>
      </c>
      <c r="D232" s="21">
        <v>43080</v>
      </c>
      <c r="E232" s="22">
        <v>1</v>
      </c>
      <c r="F232" s="22">
        <v>1</v>
      </c>
      <c r="G232" s="22">
        <v>0.93825166783284653</v>
      </c>
      <c r="H232" s="23">
        <v>1411598</v>
      </c>
      <c r="I232" s="23">
        <v>46504218</v>
      </c>
      <c r="J232" s="23">
        <v>195662</v>
      </c>
      <c r="K232" s="23">
        <v>0</v>
      </c>
      <c r="L232" s="23">
        <v>682427</v>
      </c>
      <c r="M232" s="23">
        <v>4690558</v>
      </c>
      <c r="N232" s="23">
        <v>280064</v>
      </c>
      <c r="O232" s="23">
        <v>9076805</v>
      </c>
      <c r="P232" s="23">
        <v>0</v>
      </c>
      <c r="Q232" s="23">
        <v>0</v>
      </c>
      <c r="R232" s="23">
        <v>0</v>
      </c>
      <c r="S232" s="23">
        <v>3622882</v>
      </c>
      <c r="T232" s="24">
        <v>66464214</v>
      </c>
      <c r="U232" s="25"/>
      <c r="V232" s="24">
        <v>0</v>
      </c>
      <c r="W232" s="25"/>
      <c r="X232" s="24">
        <v>0</v>
      </c>
      <c r="Y232" s="24">
        <v>66464214</v>
      </c>
      <c r="Z232" s="24">
        <v>559335.91702354793</v>
      </c>
      <c r="AA232" s="24">
        <v>0</v>
      </c>
      <c r="AB232" s="24">
        <v>926245</v>
      </c>
      <c r="AC232" s="25"/>
      <c r="AD232" s="23">
        <v>199876</v>
      </c>
      <c r="AE232" s="24">
        <v>1457104.8401444107</v>
      </c>
      <c r="AF232" s="23">
        <v>2759430</v>
      </c>
      <c r="AG232" s="23">
        <v>359373</v>
      </c>
      <c r="AH232" s="23">
        <v>0</v>
      </c>
      <c r="AI232" s="24">
        <v>0</v>
      </c>
      <c r="AJ232" s="23">
        <v>0</v>
      </c>
      <c r="AK232" s="23">
        <v>839057</v>
      </c>
      <c r="AL232" s="24">
        <v>7100421.7571679587</v>
      </c>
      <c r="AM232" s="25"/>
      <c r="AN232" s="25"/>
      <c r="AO232" s="23">
        <v>48013.906702589738</v>
      </c>
      <c r="AP232" s="24">
        <v>48013.906702589738</v>
      </c>
      <c r="AQ232" s="24">
        <v>7052407.8504653685</v>
      </c>
      <c r="AR232" s="24">
        <v>73516621.850465372</v>
      </c>
      <c r="AS232" s="24">
        <v>63862922</v>
      </c>
      <c r="AT232" s="24">
        <v>0</v>
      </c>
      <c r="AU232" s="24">
        <v>63862922</v>
      </c>
      <c r="AV232" s="24">
        <v>0</v>
      </c>
      <c r="AW232" s="22">
        <v>0</v>
      </c>
      <c r="AX232" s="24">
        <v>0</v>
      </c>
      <c r="AY232" s="24">
        <v>0</v>
      </c>
      <c r="BA232" s="23">
        <v>0</v>
      </c>
      <c r="BB232" s="23">
        <v>64481013</v>
      </c>
      <c r="BC232" s="23">
        <v>72397483.357685879</v>
      </c>
      <c r="BD232" s="24">
        <v>7916470.3576858789</v>
      </c>
      <c r="BE232" s="24">
        <v>7916470.3576858789</v>
      </c>
      <c r="BF232" s="24">
        <v>0</v>
      </c>
      <c r="BG232" s="24">
        <v>0</v>
      </c>
      <c r="BI232" s="23">
        <v>1695631</v>
      </c>
      <c r="BJ232" s="23">
        <v>45455057</v>
      </c>
      <c r="BK232" s="23">
        <v>205045</v>
      </c>
      <c r="BL232" s="23">
        <v>0</v>
      </c>
      <c r="BM232" s="23">
        <v>795046</v>
      </c>
      <c r="BN232" s="23">
        <v>5521535</v>
      </c>
      <c r="BO232" s="23">
        <v>175000</v>
      </c>
      <c r="BP232" s="23">
        <v>10000187</v>
      </c>
      <c r="BQ232" s="23">
        <v>0</v>
      </c>
      <c r="BR232" s="23">
        <v>69000</v>
      </c>
      <c r="BS232" s="23">
        <v>0</v>
      </c>
      <c r="BT232" s="23">
        <v>3677471</v>
      </c>
      <c r="BU232" s="23">
        <v>67593972</v>
      </c>
      <c r="BV232" s="25"/>
      <c r="BW232" s="23">
        <v>0</v>
      </c>
      <c r="BX232" s="25"/>
      <c r="BY232" s="23">
        <v>0</v>
      </c>
      <c r="BZ232" s="24">
        <v>67593972</v>
      </c>
      <c r="CB232" s="24">
        <v>597994</v>
      </c>
      <c r="CC232" s="24">
        <v>0</v>
      </c>
      <c r="CD232" s="24">
        <v>952469</v>
      </c>
      <c r="CE232" s="25"/>
      <c r="CF232" s="24">
        <v>203736</v>
      </c>
      <c r="CG232" s="24">
        <v>1597000</v>
      </c>
      <c r="CH232" s="24">
        <v>2900000</v>
      </c>
      <c r="CI232" s="24">
        <v>406488</v>
      </c>
      <c r="CJ232" s="24">
        <v>198318.3</v>
      </c>
      <c r="CK232" s="24">
        <v>0</v>
      </c>
      <c r="CL232" s="24">
        <v>0</v>
      </c>
      <c r="CM232" s="24">
        <v>1095586</v>
      </c>
      <c r="CN232" s="24">
        <v>7951591.2999999998</v>
      </c>
      <c r="CO232" s="25"/>
      <c r="CP232" s="25"/>
      <c r="CQ232" s="24">
        <v>173498.69210362135</v>
      </c>
      <c r="CR232" s="24">
        <v>173498.69210362135</v>
      </c>
      <c r="CS232" s="24">
        <v>7778092.6078963783</v>
      </c>
      <c r="CT232" s="24">
        <v>75372064.607896373</v>
      </c>
      <c r="CU232" s="24">
        <v>64696254</v>
      </c>
      <c r="CV232" s="24">
        <v>0</v>
      </c>
      <c r="CW232" s="24">
        <v>64696254</v>
      </c>
      <c r="CX232" s="24">
        <v>0</v>
      </c>
      <c r="CY232" s="22">
        <v>0</v>
      </c>
      <c r="CZ232" s="24">
        <v>0</v>
      </c>
      <c r="DA232" s="24">
        <v>0</v>
      </c>
      <c r="DB232" s="29" t="s">
        <v>587</v>
      </c>
      <c r="DC232" t="s">
        <v>588</v>
      </c>
      <c r="DD232" s="20">
        <v>0</v>
      </c>
      <c r="DE232" s="20"/>
      <c r="DF232" s="30">
        <v>1</v>
      </c>
      <c r="DG232" s="31"/>
    </row>
    <row r="233" spans="1:111" s="26" customFormat="1" x14ac:dyDescent="0.25">
      <c r="A233" s="18" t="s">
        <v>589</v>
      </c>
      <c r="B233" s="19">
        <v>1</v>
      </c>
      <c r="C233" s="20">
        <v>1</v>
      </c>
      <c r="D233" s="21">
        <v>43007</v>
      </c>
      <c r="E233" s="22">
        <v>1</v>
      </c>
      <c r="F233" s="22">
        <v>1</v>
      </c>
      <c r="G233" s="22">
        <v>1</v>
      </c>
      <c r="H233" s="23">
        <v>81337</v>
      </c>
      <c r="I233" s="23">
        <v>972932</v>
      </c>
      <c r="J233" s="23">
        <v>61859</v>
      </c>
      <c r="K233" s="23">
        <v>0</v>
      </c>
      <c r="L233" s="23">
        <v>0</v>
      </c>
      <c r="M233" s="23">
        <v>127753</v>
      </c>
      <c r="N233" s="23">
        <v>47931</v>
      </c>
      <c r="O233" s="23">
        <v>158833</v>
      </c>
      <c r="P233" s="23">
        <v>115371</v>
      </c>
      <c r="Q233" s="23">
        <v>0</v>
      </c>
      <c r="R233" s="23">
        <v>0</v>
      </c>
      <c r="S233" s="23">
        <v>0</v>
      </c>
      <c r="T233" s="24">
        <v>1566016</v>
      </c>
      <c r="U233" s="25"/>
      <c r="V233" s="24">
        <v>0</v>
      </c>
      <c r="W233" s="25"/>
      <c r="X233" s="24">
        <v>0</v>
      </c>
      <c r="Y233" s="24">
        <v>1566016</v>
      </c>
      <c r="Z233" s="24">
        <v>14872</v>
      </c>
      <c r="AA233" s="24">
        <v>0</v>
      </c>
      <c r="AB233" s="24">
        <v>0</v>
      </c>
      <c r="AC233" s="25"/>
      <c r="AD233" s="23">
        <v>0</v>
      </c>
      <c r="AE233" s="24">
        <v>0</v>
      </c>
      <c r="AF233" s="23">
        <v>67846</v>
      </c>
      <c r="AG233" s="23">
        <v>18516</v>
      </c>
      <c r="AH233" s="23">
        <v>0</v>
      </c>
      <c r="AI233" s="24">
        <v>0</v>
      </c>
      <c r="AJ233" s="23">
        <v>0</v>
      </c>
      <c r="AK233" s="23">
        <v>85301</v>
      </c>
      <c r="AL233" s="24">
        <v>186535</v>
      </c>
      <c r="AM233" s="25"/>
      <c r="AN233" s="25"/>
      <c r="AO233" s="23">
        <v>56772.275278063971</v>
      </c>
      <c r="AP233" s="24">
        <v>56772.275278063971</v>
      </c>
      <c r="AQ233" s="24">
        <v>129762.72472193603</v>
      </c>
      <c r="AR233" s="24">
        <v>1695778.724721936</v>
      </c>
      <c r="AS233" s="24">
        <v>837225</v>
      </c>
      <c r="AT233" s="24">
        <v>0</v>
      </c>
      <c r="AU233" s="24">
        <v>837225</v>
      </c>
      <c r="AV233" s="24">
        <v>0</v>
      </c>
      <c r="AW233" s="22">
        <v>0</v>
      </c>
      <c r="AX233" s="24">
        <v>0</v>
      </c>
      <c r="AY233" s="24">
        <v>0</v>
      </c>
      <c r="BA233" s="23">
        <v>0</v>
      </c>
      <c r="BB233" s="23">
        <v>851031</v>
      </c>
      <c r="BC233" s="23">
        <v>1587408.9</v>
      </c>
      <c r="BD233" s="24">
        <v>736377.89999999991</v>
      </c>
      <c r="BE233" s="24">
        <v>736377.89999999991</v>
      </c>
      <c r="BF233" s="24">
        <v>0</v>
      </c>
      <c r="BG233" s="24">
        <v>0</v>
      </c>
      <c r="BI233" s="23">
        <v>94497</v>
      </c>
      <c r="BJ233" s="23">
        <v>960353</v>
      </c>
      <c r="BK233" s="23">
        <v>65449</v>
      </c>
      <c r="BL233" s="23">
        <v>0</v>
      </c>
      <c r="BM233" s="23">
        <v>0</v>
      </c>
      <c r="BN233" s="23">
        <v>118266</v>
      </c>
      <c r="BO233" s="23">
        <v>0</v>
      </c>
      <c r="BP233" s="23">
        <v>217155</v>
      </c>
      <c r="BQ233" s="23">
        <v>137034</v>
      </c>
      <c r="BR233" s="23">
        <v>0</v>
      </c>
      <c r="BS233" s="23">
        <v>0</v>
      </c>
      <c r="BT233" s="23">
        <v>0</v>
      </c>
      <c r="BU233" s="23">
        <v>1592754</v>
      </c>
      <c r="BV233" s="25"/>
      <c r="BW233" s="23">
        <v>0</v>
      </c>
      <c r="BX233" s="25"/>
      <c r="BY233" s="23">
        <v>0</v>
      </c>
      <c r="BZ233" s="24">
        <v>1592754</v>
      </c>
      <c r="CB233" s="24">
        <v>15116</v>
      </c>
      <c r="CC233" s="24">
        <v>0</v>
      </c>
      <c r="CD233" s="24">
        <v>0</v>
      </c>
      <c r="CE233" s="25"/>
      <c r="CF233" s="24">
        <v>0</v>
      </c>
      <c r="CG233" s="24">
        <v>0</v>
      </c>
      <c r="CH233" s="24">
        <v>112995</v>
      </c>
      <c r="CI233" s="24">
        <v>29856</v>
      </c>
      <c r="CJ233" s="24">
        <v>0</v>
      </c>
      <c r="CK233" s="24">
        <v>0</v>
      </c>
      <c r="CL233" s="24">
        <v>0</v>
      </c>
      <c r="CM233" s="24">
        <v>124712</v>
      </c>
      <c r="CN233" s="24">
        <v>282679</v>
      </c>
      <c r="CO233" s="25"/>
      <c r="CP233" s="25"/>
      <c r="CQ233" s="24">
        <v>14239.482673640083</v>
      </c>
      <c r="CR233" s="24">
        <v>14239.482673640083</v>
      </c>
      <c r="CS233" s="24">
        <v>268439.51732635993</v>
      </c>
      <c r="CT233" s="24">
        <v>1861193.5173263599</v>
      </c>
      <c r="CU233" s="24">
        <v>850914</v>
      </c>
      <c r="CV233" s="24">
        <v>0</v>
      </c>
      <c r="CW233" s="24">
        <v>850914</v>
      </c>
      <c r="CX233" s="24">
        <v>0</v>
      </c>
      <c r="CY233" s="22">
        <v>0</v>
      </c>
      <c r="CZ233" s="24">
        <v>0</v>
      </c>
      <c r="DA233" s="24">
        <v>0</v>
      </c>
      <c r="DB233" s="29" t="s">
        <v>589</v>
      </c>
      <c r="DC233" t="s">
        <v>590</v>
      </c>
      <c r="DD233" s="20">
        <v>0</v>
      </c>
      <c r="DE233" s="20"/>
      <c r="DF233" s="30">
        <v>1</v>
      </c>
      <c r="DG233" s="31"/>
    </row>
    <row r="234" spans="1:111" s="26" customFormat="1" x14ac:dyDescent="0.25">
      <c r="A234" s="18" t="s">
        <v>591</v>
      </c>
      <c r="B234" s="19">
        <v>1</v>
      </c>
      <c r="C234" s="20">
        <v>1</v>
      </c>
      <c r="D234" s="21">
        <v>43038</v>
      </c>
      <c r="E234" s="22">
        <v>1</v>
      </c>
      <c r="F234" s="22">
        <v>1</v>
      </c>
      <c r="G234" s="22">
        <v>1</v>
      </c>
      <c r="H234" s="23">
        <v>876067.00000000012</v>
      </c>
      <c r="I234" s="23">
        <v>22643015.280000001</v>
      </c>
      <c r="J234" s="23">
        <v>424224.31</v>
      </c>
      <c r="K234" s="23">
        <v>0</v>
      </c>
      <c r="L234" s="23">
        <v>816716.77</v>
      </c>
      <c r="M234" s="23">
        <v>2394103.7799999998</v>
      </c>
      <c r="N234" s="23">
        <v>25800.61</v>
      </c>
      <c r="O234" s="23">
        <v>0</v>
      </c>
      <c r="P234" s="23">
        <v>0</v>
      </c>
      <c r="Q234" s="23">
        <v>0</v>
      </c>
      <c r="R234" s="23">
        <v>0</v>
      </c>
      <c r="S234" s="23">
        <v>2162264.59</v>
      </c>
      <c r="T234" s="24">
        <v>29342192.34</v>
      </c>
      <c r="U234" s="25"/>
      <c r="V234" s="24">
        <v>0</v>
      </c>
      <c r="W234" s="25"/>
      <c r="X234" s="24">
        <v>0</v>
      </c>
      <c r="Y234" s="24">
        <v>29342192.34</v>
      </c>
      <c r="Z234" s="24">
        <v>338430</v>
      </c>
      <c r="AA234" s="24">
        <v>0</v>
      </c>
      <c r="AB234" s="24">
        <v>0</v>
      </c>
      <c r="AC234" s="25"/>
      <c r="AD234" s="23">
        <v>0</v>
      </c>
      <c r="AE234" s="24">
        <v>128250</v>
      </c>
      <c r="AF234" s="23">
        <v>275747</v>
      </c>
      <c r="AG234" s="23">
        <v>4560048</v>
      </c>
      <c r="AH234" s="23">
        <v>986850</v>
      </c>
      <c r="AI234" s="24">
        <v>0</v>
      </c>
      <c r="AJ234" s="23">
        <v>0</v>
      </c>
      <c r="AK234" s="23">
        <v>475597</v>
      </c>
      <c r="AL234" s="24">
        <v>6764922</v>
      </c>
      <c r="AM234" s="25"/>
      <c r="AN234" s="25"/>
      <c r="AO234" s="23">
        <v>103200.93306831592</v>
      </c>
      <c r="AP234" s="24">
        <v>103200.93306831592</v>
      </c>
      <c r="AQ234" s="24">
        <v>6661721.0669316845</v>
      </c>
      <c r="AR234" s="24">
        <v>36003913.406931683</v>
      </c>
      <c r="AS234" s="24">
        <v>31937049.304039083</v>
      </c>
      <c r="AT234" s="24">
        <v>0</v>
      </c>
      <c r="AU234" s="24">
        <v>31937049.304039083</v>
      </c>
      <c r="AV234" s="24">
        <v>0</v>
      </c>
      <c r="AW234" s="22">
        <v>0</v>
      </c>
      <c r="AX234" s="24">
        <v>0</v>
      </c>
      <c r="AY234" s="24">
        <v>0</v>
      </c>
      <c r="BA234" s="23">
        <v>19811.900000000001</v>
      </c>
      <c r="BB234" s="23">
        <v>31909474.304039083</v>
      </c>
      <c r="BC234" s="23">
        <v>34052632.178097762</v>
      </c>
      <c r="BD234" s="24">
        <v>2143157.8740586787</v>
      </c>
      <c r="BE234" s="24">
        <v>2123345.9740586788</v>
      </c>
      <c r="BF234" s="24">
        <v>0</v>
      </c>
      <c r="BG234" s="24">
        <v>0</v>
      </c>
      <c r="BI234" s="23">
        <v>934208</v>
      </c>
      <c r="BJ234" s="23">
        <v>23550994.109999999</v>
      </c>
      <c r="BK234" s="23">
        <v>438847.83</v>
      </c>
      <c r="BL234" s="23">
        <v>0</v>
      </c>
      <c r="BM234" s="23">
        <v>792210</v>
      </c>
      <c r="BN234" s="23">
        <v>2618668.56</v>
      </c>
      <c r="BO234" s="23">
        <v>13114</v>
      </c>
      <c r="BP234" s="23">
        <v>0</v>
      </c>
      <c r="BQ234" s="23">
        <v>0</v>
      </c>
      <c r="BR234" s="23">
        <v>0</v>
      </c>
      <c r="BS234" s="23">
        <v>0</v>
      </c>
      <c r="BT234" s="23">
        <v>1584411.5</v>
      </c>
      <c r="BU234" s="23">
        <v>29932453.999999996</v>
      </c>
      <c r="BV234" s="25"/>
      <c r="BW234" s="23">
        <v>0</v>
      </c>
      <c r="BX234" s="25"/>
      <c r="BY234" s="23">
        <v>0</v>
      </c>
      <c r="BZ234" s="24">
        <v>29932453.999999996</v>
      </c>
      <c r="CB234" s="24">
        <v>353798</v>
      </c>
      <c r="CC234" s="24">
        <v>0</v>
      </c>
      <c r="CD234" s="24">
        <v>0</v>
      </c>
      <c r="CE234" s="25"/>
      <c r="CF234" s="24">
        <v>0</v>
      </c>
      <c r="CG234" s="24">
        <v>128500</v>
      </c>
      <c r="CH234" s="24">
        <v>275747</v>
      </c>
      <c r="CI234" s="24">
        <v>5042207</v>
      </c>
      <c r="CJ234" s="24">
        <v>1100338</v>
      </c>
      <c r="CK234" s="24">
        <v>0</v>
      </c>
      <c r="CL234" s="24">
        <v>0</v>
      </c>
      <c r="CM234" s="24">
        <v>434451</v>
      </c>
      <c r="CN234" s="24">
        <v>7335041</v>
      </c>
      <c r="CO234" s="25"/>
      <c r="CP234" s="25"/>
      <c r="CQ234" s="24">
        <v>-1181.5994266296657</v>
      </c>
      <c r="CR234" s="24">
        <v>-1181.5994266296657</v>
      </c>
      <c r="CS234" s="24">
        <v>7336222.59942663</v>
      </c>
      <c r="CT234" s="24">
        <v>37268676.599426627</v>
      </c>
      <c r="CU234" s="24">
        <v>32423447.304039083</v>
      </c>
      <c r="CV234" s="24">
        <v>0</v>
      </c>
      <c r="CW234" s="24">
        <v>32423447.304039083</v>
      </c>
      <c r="CX234" s="24">
        <v>0</v>
      </c>
      <c r="CY234" s="22">
        <v>0</v>
      </c>
      <c r="CZ234" s="24">
        <v>0</v>
      </c>
      <c r="DA234" s="24">
        <v>0</v>
      </c>
      <c r="DB234" s="29" t="s">
        <v>591</v>
      </c>
      <c r="DC234" t="s">
        <v>592</v>
      </c>
      <c r="DD234" s="20">
        <v>0</v>
      </c>
      <c r="DE234" s="20"/>
      <c r="DF234" s="30">
        <v>1</v>
      </c>
      <c r="DG234" s="31"/>
    </row>
    <row r="235" spans="1:111" s="26" customFormat="1" x14ac:dyDescent="0.25">
      <c r="A235" s="32" t="s">
        <v>593</v>
      </c>
      <c r="B235" s="19">
        <v>0</v>
      </c>
      <c r="C235" s="20">
        <v>1</v>
      </c>
      <c r="D235" s="21">
        <v>42997</v>
      </c>
      <c r="E235" s="22" t="s">
        <v>1035</v>
      </c>
      <c r="F235" s="22" t="s">
        <v>1035</v>
      </c>
      <c r="G235" s="22" t="s">
        <v>1035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0</v>
      </c>
      <c r="T235" s="24">
        <v>0</v>
      </c>
      <c r="U235" s="25"/>
      <c r="V235" s="24">
        <v>0</v>
      </c>
      <c r="W235" s="25"/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5"/>
      <c r="AD235" s="23">
        <v>0</v>
      </c>
      <c r="AE235" s="24">
        <v>0</v>
      </c>
      <c r="AF235" s="23">
        <v>0</v>
      </c>
      <c r="AG235" s="23">
        <v>0</v>
      </c>
      <c r="AH235" s="23">
        <v>0</v>
      </c>
      <c r="AI235" s="24">
        <v>0</v>
      </c>
      <c r="AJ235" s="23">
        <v>0</v>
      </c>
      <c r="AK235" s="23">
        <v>0</v>
      </c>
      <c r="AL235" s="24">
        <v>0</v>
      </c>
      <c r="AM235" s="25"/>
      <c r="AN235" s="25"/>
      <c r="AO235" s="23">
        <v>0</v>
      </c>
      <c r="AP235" s="24">
        <v>0</v>
      </c>
      <c r="AQ235" s="24">
        <v>0</v>
      </c>
      <c r="AR235" s="24">
        <v>0</v>
      </c>
      <c r="AS235" s="24">
        <v>0</v>
      </c>
      <c r="AT235" s="24">
        <v>0</v>
      </c>
      <c r="AU235" s="24">
        <v>0</v>
      </c>
      <c r="AV235" s="24">
        <v>0</v>
      </c>
      <c r="AW235" s="22">
        <v>0</v>
      </c>
      <c r="AX235" s="24">
        <v>0</v>
      </c>
      <c r="AY235" s="24">
        <v>0</v>
      </c>
      <c r="BA235" s="23">
        <v>0</v>
      </c>
      <c r="BB235" s="23">
        <v>0</v>
      </c>
      <c r="BC235" s="23">
        <v>0</v>
      </c>
      <c r="BD235" s="24">
        <v>0</v>
      </c>
      <c r="BE235" s="24">
        <v>0</v>
      </c>
      <c r="BF235" s="24">
        <v>0</v>
      </c>
      <c r="BG235" s="24">
        <v>0</v>
      </c>
      <c r="BI235" s="23">
        <v>0</v>
      </c>
      <c r="BJ235" s="23">
        <v>0</v>
      </c>
      <c r="BK235" s="23">
        <v>0</v>
      </c>
      <c r="BL235" s="23">
        <v>0</v>
      </c>
      <c r="BM235" s="23">
        <v>0</v>
      </c>
      <c r="BN235" s="23">
        <v>0</v>
      </c>
      <c r="BO235" s="23">
        <v>0</v>
      </c>
      <c r="BP235" s="23">
        <v>0</v>
      </c>
      <c r="BQ235" s="23">
        <v>0</v>
      </c>
      <c r="BR235" s="23">
        <v>0</v>
      </c>
      <c r="BS235" s="23">
        <v>0</v>
      </c>
      <c r="BT235" s="23">
        <v>0</v>
      </c>
      <c r="BU235" s="23">
        <v>0</v>
      </c>
      <c r="BV235" s="25"/>
      <c r="BW235" s="23">
        <v>0</v>
      </c>
      <c r="BX235" s="25"/>
      <c r="BY235" s="23">
        <v>0</v>
      </c>
      <c r="BZ235" s="24">
        <v>0</v>
      </c>
      <c r="CB235" s="24">
        <v>0</v>
      </c>
      <c r="CC235" s="24">
        <v>0</v>
      </c>
      <c r="CD235" s="24">
        <v>0</v>
      </c>
      <c r="CE235" s="25"/>
      <c r="CF235" s="24">
        <v>0</v>
      </c>
      <c r="CG235" s="24">
        <v>0</v>
      </c>
      <c r="CH235" s="24">
        <v>0</v>
      </c>
      <c r="CI235" s="24">
        <v>0</v>
      </c>
      <c r="CJ235" s="24">
        <v>0</v>
      </c>
      <c r="CK235" s="24">
        <v>0</v>
      </c>
      <c r="CL235" s="24">
        <v>0</v>
      </c>
      <c r="CM235" s="24">
        <v>0</v>
      </c>
      <c r="CN235" s="24">
        <v>0</v>
      </c>
      <c r="CO235" s="25"/>
      <c r="CP235" s="25"/>
      <c r="CQ235" s="24">
        <v>0</v>
      </c>
      <c r="CR235" s="24">
        <v>0</v>
      </c>
      <c r="CS235" s="24">
        <v>0</v>
      </c>
      <c r="CT235" s="24">
        <v>0</v>
      </c>
      <c r="CU235" s="24">
        <v>0</v>
      </c>
      <c r="CV235" s="24">
        <v>0</v>
      </c>
      <c r="CW235" s="24">
        <v>0</v>
      </c>
      <c r="CX235" s="24">
        <v>0</v>
      </c>
      <c r="CY235" s="22">
        <v>0</v>
      </c>
      <c r="CZ235" s="24">
        <v>0</v>
      </c>
      <c r="DA235" s="24">
        <v>0</v>
      </c>
      <c r="DB235" s="29" t="s">
        <v>593</v>
      </c>
      <c r="DC235" t="s">
        <v>594</v>
      </c>
      <c r="DD235" s="20">
        <v>0</v>
      </c>
      <c r="DE235" s="20"/>
      <c r="DF235" s="30" t="s">
        <v>1042</v>
      </c>
      <c r="DG235" s="6"/>
    </row>
    <row r="236" spans="1:111" s="26" customFormat="1" x14ac:dyDescent="0.25">
      <c r="A236" s="32" t="s">
        <v>595</v>
      </c>
      <c r="B236" s="19">
        <v>0</v>
      </c>
      <c r="C236" s="20">
        <v>1</v>
      </c>
      <c r="D236" s="21">
        <v>43041</v>
      </c>
      <c r="E236" s="22" t="s">
        <v>1035</v>
      </c>
      <c r="F236" s="22" t="s">
        <v>1035</v>
      </c>
      <c r="G236" s="22" t="s">
        <v>1035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4">
        <v>0</v>
      </c>
      <c r="U236" s="25"/>
      <c r="V236" s="24">
        <v>0</v>
      </c>
      <c r="W236" s="25"/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5"/>
      <c r="AD236" s="23">
        <v>0</v>
      </c>
      <c r="AE236" s="24">
        <v>0</v>
      </c>
      <c r="AF236" s="23">
        <v>0</v>
      </c>
      <c r="AG236" s="23">
        <v>0</v>
      </c>
      <c r="AH236" s="23">
        <v>0</v>
      </c>
      <c r="AI236" s="24">
        <v>0</v>
      </c>
      <c r="AJ236" s="23">
        <v>0</v>
      </c>
      <c r="AK236" s="23">
        <v>130360</v>
      </c>
      <c r="AL236" s="24">
        <v>130360</v>
      </c>
      <c r="AM236" s="25"/>
      <c r="AN236" s="25"/>
      <c r="AO236" s="23">
        <v>0</v>
      </c>
      <c r="AP236" s="24">
        <v>0</v>
      </c>
      <c r="AQ236" s="24">
        <v>130360</v>
      </c>
      <c r="AR236" s="24">
        <v>130360</v>
      </c>
      <c r="AS236" s="24">
        <v>170157</v>
      </c>
      <c r="AT236" s="24">
        <v>0</v>
      </c>
      <c r="AU236" s="24">
        <v>170157</v>
      </c>
      <c r="AV236" s="24">
        <v>-39797</v>
      </c>
      <c r="AW236" s="22">
        <v>-0.23388400124590819</v>
      </c>
      <c r="AX236" s="24">
        <v>8507.85</v>
      </c>
      <c r="AY236" s="24">
        <v>-31289.15</v>
      </c>
      <c r="BA236" s="23">
        <v>0</v>
      </c>
      <c r="BB236" s="23">
        <v>128100.42</v>
      </c>
      <c r="BC236" s="23">
        <v>193702</v>
      </c>
      <c r="BD236" s="24">
        <v>65601.58</v>
      </c>
      <c r="BE236" s="24">
        <v>65601.58</v>
      </c>
      <c r="BF236" s="24">
        <v>0</v>
      </c>
      <c r="BG236" s="24">
        <v>0</v>
      </c>
      <c r="BI236" s="23">
        <v>0</v>
      </c>
      <c r="BJ236" s="23">
        <v>0</v>
      </c>
      <c r="BK236" s="23">
        <v>0</v>
      </c>
      <c r="BL236" s="23">
        <v>0</v>
      </c>
      <c r="BM236" s="23">
        <v>0</v>
      </c>
      <c r="BN236" s="23">
        <v>0</v>
      </c>
      <c r="BO236" s="23">
        <v>0</v>
      </c>
      <c r="BP236" s="23">
        <v>0</v>
      </c>
      <c r="BQ236" s="23">
        <v>0</v>
      </c>
      <c r="BR236" s="23">
        <v>0</v>
      </c>
      <c r="BS236" s="23">
        <v>0</v>
      </c>
      <c r="BT236" s="23">
        <v>0</v>
      </c>
      <c r="BU236" s="23">
        <v>0</v>
      </c>
      <c r="BV236" s="25"/>
      <c r="BW236" s="23">
        <v>0</v>
      </c>
      <c r="BX236" s="25"/>
      <c r="BY236" s="23">
        <v>0</v>
      </c>
      <c r="BZ236" s="24">
        <v>0</v>
      </c>
      <c r="CB236" s="24">
        <v>0</v>
      </c>
      <c r="CC236" s="24">
        <v>0</v>
      </c>
      <c r="CD236" s="24">
        <v>0</v>
      </c>
      <c r="CE236" s="25"/>
      <c r="CF236" s="24">
        <v>0</v>
      </c>
      <c r="CG236" s="24">
        <v>0</v>
      </c>
      <c r="CH236" s="24">
        <v>0</v>
      </c>
      <c r="CI236" s="24">
        <v>0</v>
      </c>
      <c r="CJ236" s="24">
        <v>0</v>
      </c>
      <c r="CK236" s="24">
        <v>0</v>
      </c>
      <c r="CL236" s="24">
        <v>0</v>
      </c>
      <c r="CM236" s="24">
        <v>162000</v>
      </c>
      <c r="CN236" s="24">
        <v>162000</v>
      </c>
      <c r="CO236" s="25"/>
      <c r="CP236" s="25"/>
      <c r="CQ236" s="24">
        <v>0</v>
      </c>
      <c r="CR236" s="24">
        <v>0</v>
      </c>
      <c r="CS236" s="24">
        <v>162000</v>
      </c>
      <c r="CT236" s="24">
        <v>162000</v>
      </c>
      <c r="CU236" s="24">
        <v>137594</v>
      </c>
      <c r="CV236" s="24">
        <v>8507.85</v>
      </c>
      <c r="CW236" s="24">
        <v>146101.85</v>
      </c>
      <c r="CX236" s="24">
        <v>0</v>
      </c>
      <c r="CY236" s="22">
        <v>0</v>
      </c>
      <c r="CZ236" s="24">
        <v>0</v>
      </c>
      <c r="DA236" s="24">
        <v>0</v>
      </c>
      <c r="DB236" s="29" t="s">
        <v>595</v>
      </c>
      <c r="DC236" t="s">
        <v>596</v>
      </c>
      <c r="DD236" s="20">
        <v>0</v>
      </c>
      <c r="DE236" s="20"/>
      <c r="DF236" s="30" t="s">
        <v>1042</v>
      </c>
      <c r="DG236" s="6"/>
    </row>
    <row r="237" spans="1:111" s="26" customFormat="1" x14ac:dyDescent="0.25">
      <c r="A237" s="18" t="s">
        <v>597</v>
      </c>
      <c r="B237" s="19">
        <v>1</v>
      </c>
      <c r="C237" s="20">
        <v>1</v>
      </c>
      <c r="D237" s="21">
        <v>43039</v>
      </c>
      <c r="E237" s="22">
        <v>1</v>
      </c>
      <c r="F237" s="22">
        <v>1</v>
      </c>
      <c r="G237" s="22">
        <v>1</v>
      </c>
      <c r="H237" s="23">
        <v>27350</v>
      </c>
      <c r="I237" s="23">
        <v>792027</v>
      </c>
      <c r="J237" s="23">
        <v>2548</v>
      </c>
      <c r="K237" s="23">
        <v>0</v>
      </c>
      <c r="L237" s="23">
        <v>5324</v>
      </c>
      <c r="M237" s="23">
        <v>141233</v>
      </c>
      <c r="N237" s="23">
        <v>0</v>
      </c>
      <c r="O237" s="23">
        <v>161617</v>
      </c>
      <c r="P237" s="23">
        <v>0</v>
      </c>
      <c r="Q237" s="23">
        <v>7693</v>
      </c>
      <c r="R237" s="23">
        <v>0</v>
      </c>
      <c r="S237" s="23">
        <v>55679</v>
      </c>
      <c r="T237" s="24">
        <v>1193471</v>
      </c>
      <c r="U237" s="25"/>
      <c r="V237" s="24">
        <v>0</v>
      </c>
      <c r="W237" s="25"/>
      <c r="X237" s="24">
        <v>0</v>
      </c>
      <c r="Y237" s="24">
        <v>1193471</v>
      </c>
      <c r="Z237" s="24">
        <v>13642</v>
      </c>
      <c r="AA237" s="24">
        <v>0</v>
      </c>
      <c r="AB237" s="24">
        <v>0</v>
      </c>
      <c r="AC237" s="25"/>
      <c r="AD237" s="23">
        <v>0</v>
      </c>
      <c r="AE237" s="24">
        <v>0</v>
      </c>
      <c r="AF237" s="23">
        <v>57683</v>
      </c>
      <c r="AG237" s="23">
        <v>13131</v>
      </c>
      <c r="AH237" s="23">
        <v>0</v>
      </c>
      <c r="AI237" s="24">
        <v>0</v>
      </c>
      <c r="AJ237" s="23">
        <v>0</v>
      </c>
      <c r="AK237" s="23">
        <v>35000</v>
      </c>
      <c r="AL237" s="24">
        <v>119456</v>
      </c>
      <c r="AM237" s="25"/>
      <c r="AN237" s="25"/>
      <c r="AO237" s="23">
        <v>0</v>
      </c>
      <c r="AP237" s="24">
        <v>0</v>
      </c>
      <c r="AQ237" s="24">
        <v>119456</v>
      </c>
      <c r="AR237" s="24">
        <v>1312927</v>
      </c>
      <c r="AS237" s="24">
        <v>941585</v>
      </c>
      <c r="AT237" s="24">
        <v>0</v>
      </c>
      <c r="AU237" s="24">
        <v>941585</v>
      </c>
      <c r="AV237" s="24">
        <v>0</v>
      </c>
      <c r="AW237" s="22">
        <v>0</v>
      </c>
      <c r="AX237" s="24">
        <v>0</v>
      </c>
      <c r="AY237" s="24">
        <v>0</v>
      </c>
      <c r="BA237" s="23">
        <v>0</v>
      </c>
      <c r="BB237" s="23">
        <v>905031</v>
      </c>
      <c r="BC237" s="23">
        <v>1208005</v>
      </c>
      <c r="BD237" s="24">
        <v>302974</v>
      </c>
      <c r="BE237" s="24">
        <v>302974</v>
      </c>
      <c r="BF237" s="24">
        <v>0</v>
      </c>
      <c r="BG237" s="24">
        <v>0</v>
      </c>
      <c r="BI237" s="23">
        <v>41512</v>
      </c>
      <c r="BJ237" s="23">
        <v>799593</v>
      </c>
      <c r="BK237" s="23">
        <v>2790</v>
      </c>
      <c r="BL237" s="23">
        <v>0</v>
      </c>
      <c r="BM237" s="23">
        <v>5790</v>
      </c>
      <c r="BN237" s="23">
        <v>164601</v>
      </c>
      <c r="BO237" s="23">
        <v>0</v>
      </c>
      <c r="BP237" s="23">
        <v>226342</v>
      </c>
      <c r="BQ237" s="23">
        <v>0</v>
      </c>
      <c r="BR237" s="23">
        <v>6200</v>
      </c>
      <c r="BS237" s="23">
        <v>0</v>
      </c>
      <c r="BT237" s="23">
        <v>57250</v>
      </c>
      <c r="BU237" s="23">
        <v>1304078</v>
      </c>
      <c r="BV237" s="25"/>
      <c r="BW237" s="23">
        <v>0</v>
      </c>
      <c r="BX237" s="25"/>
      <c r="BY237" s="23">
        <v>0</v>
      </c>
      <c r="BZ237" s="24">
        <v>1304078</v>
      </c>
      <c r="CB237" s="24">
        <v>13698</v>
      </c>
      <c r="CC237" s="24">
        <v>0</v>
      </c>
      <c r="CD237" s="24">
        <v>0</v>
      </c>
      <c r="CE237" s="25"/>
      <c r="CF237" s="24">
        <v>0</v>
      </c>
      <c r="CG237" s="24">
        <v>0</v>
      </c>
      <c r="CH237" s="24">
        <v>56526</v>
      </c>
      <c r="CI237" s="24">
        <v>21355</v>
      </c>
      <c r="CJ237" s="24">
        <v>7311.75</v>
      </c>
      <c r="CK237" s="24">
        <v>0</v>
      </c>
      <c r="CL237" s="24">
        <v>0</v>
      </c>
      <c r="CM237" s="24">
        <v>61100</v>
      </c>
      <c r="CN237" s="24">
        <v>159990.75</v>
      </c>
      <c r="CO237" s="25"/>
      <c r="CP237" s="25"/>
      <c r="CQ237" s="24">
        <v>0</v>
      </c>
      <c r="CR237" s="24">
        <v>0</v>
      </c>
      <c r="CS237" s="24">
        <v>159990.75</v>
      </c>
      <c r="CT237" s="24">
        <v>1464068.75</v>
      </c>
      <c r="CU237" s="24">
        <v>1004595</v>
      </c>
      <c r="CV237" s="24">
        <v>0</v>
      </c>
      <c r="CW237" s="24">
        <v>1004595</v>
      </c>
      <c r="CX237" s="24">
        <v>0</v>
      </c>
      <c r="CY237" s="22">
        <v>0</v>
      </c>
      <c r="CZ237" s="24">
        <v>0</v>
      </c>
      <c r="DA237" s="24">
        <v>0</v>
      </c>
      <c r="DB237" s="29" t="s">
        <v>597</v>
      </c>
      <c r="DC237" t="s">
        <v>598</v>
      </c>
      <c r="DD237" s="20">
        <v>0</v>
      </c>
      <c r="DE237" s="20"/>
      <c r="DF237" s="30">
        <v>1</v>
      </c>
      <c r="DG237" s="31"/>
    </row>
    <row r="238" spans="1:111" s="26" customFormat="1" x14ac:dyDescent="0.25">
      <c r="A238" s="32" t="s">
        <v>599</v>
      </c>
      <c r="B238" s="19">
        <v>0</v>
      </c>
      <c r="C238" s="20">
        <v>0</v>
      </c>
      <c r="D238" s="21"/>
      <c r="E238" s="22" t="s">
        <v>1035</v>
      </c>
      <c r="F238" s="22" t="s">
        <v>1035</v>
      </c>
      <c r="G238" s="22" t="s">
        <v>1035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3">
        <v>0</v>
      </c>
      <c r="T238" s="24">
        <v>0</v>
      </c>
      <c r="U238" s="25"/>
      <c r="V238" s="24">
        <v>0</v>
      </c>
      <c r="W238" s="25"/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5"/>
      <c r="AD238" s="23">
        <v>0</v>
      </c>
      <c r="AE238" s="24">
        <v>0</v>
      </c>
      <c r="AF238" s="23">
        <v>0</v>
      </c>
      <c r="AG238" s="23">
        <v>0</v>
      </c>
      <c r="AH238" s="23">
        <v>0</v>
      </c>
      <c r="AI238" s="24">
        <v>0</v>
      </c>
      <c r="AJ238" s="23">
        <v>0</v>
      </c>
      <c r="AK238" s="23">
        <v>0</v>
      </c>
      <c r="AL238" s="24">
        <v>0</v>
      </c>
      <c r="AM238" s="25"/>
      <c r="AN238" s="25"/>
      <c r="AO238" s="23">
        <v>0</v>
      </c>
      <c r="AP238" s="24">
        <v>0</v>
      </c>
      <c r="AQ238" s="24">
        <v>0</v>
      </c>
      <c r="AR238" s="24">
        <v>0</v>
      </c>
      <c r="AS238" s="24">
        <v>0</v>
      </c>
      <c r="AT238" s="24">
        <v>0</v>
      </c>
      <c r="AU238" s="24">
        <v>0</v>
      </c>
      <c r="AV238" s="24">
        <v>0</v>
      </c>
      <c r="AW238" s="22">
        <v>0</v>
      </c>
      <c r="AX238" s="24">
        <v>0</v>
      </c>
      <c r="AY238" s="24">
        <v>0</v>
      </c>
      <c r="BA238" s="23">
        <v>0</v>
      </c>
      <c r="BB238" s="23">
        <v>0</v>
      </c>
      <c r="BC238" s="23">
        <v>0</v>
      </c>
      <c r="BD238" s="24">
        <v>0</v>
      </c>
      <c r="BE238" s="24">
        <v>0</v>
      </c>
      <c r="BF238" s="24">
        <v>0</v>
      </c>
      <c r="BG238" s="24">
        <v>0</v>
      </c>
      <c r="BI238" s="23">
        <v>0</v>
      </c>
      <c r="BJ238" s="23">
        <v>0</v>
      </c>
      <c r="BK238" s="23">
        <v>0</v>
      </c>
      <c r="BL238" s="23">
        <v>0</v>
      </c>
      <c r="BM238" s="23">
        <v>0</v>
      </c>
      <c r="BN238" s="23">
        <v>0</v>
      </c>
      <c r="BO238" s="23">
        <v>0</v>
      </c>
      <c r="BP238" s="23">
        <v>0</v>
      </c>
      <c r="BQ238" s="23">
        <v>0</v>
      </c>
      <c r="BR238" s="23">
        <v>0</v>
      </c>
      <c r="BS238" s="23">
        <v>0</v>
      </c>
      <c r="BT238" s="23">
        <v>0</v>
      </c>
      <c r="BU238" s="23">
        <v>0</v>
      </c>
      <c r="BV238" s="25"/>
      <c r="BW238" s="23">
        <v>0</v>
      </c>
      <c r="BX238" s="25"/>
      <c r="BY238" s="23">
        <v>0</v>
      </c>
      <c r="BZ238" s="24">
        <v>0</v>
      </c>
      <c r="CB238" s="24">
        <v>0</v>
      </c>
      <c r="CC238" s="24">
        <v>0</v>
      </c>
      <c r="CD238" s="24">
        <v>0</v>
      </c>
      <c r="CE238" s="25"/>
      <c r="CF238" s="24">
        <v>0</v>
      </c>
      <c r="CG238" s="24">
        <v>0</v>
      </c>
      <c r="CH238" s="24">
        <v>0</v>
      </c>
      <c r="CI238" s="24">
        <v>0</v>
      </c>
      <c r="CJ238" s="24">
        <v>0</v>
      </c>
      <c r="CK238" s="24">
        <v>0</v>
      </c>
      <c r="CL238" s="24">
        <v>0</v>
      </c>
      <c r="CM238" s="24">
        <v>0</v>
      </c>
      <c r="CN238" s="24">
        <v>0</v>
      </c>
      <c r="CO238" s="25"/>
      <c r="CP238" s="25"/>
      <c r="CQ238" s="24">
        <v>0</v>
      </c>
      <c r="CR238" s="24">
        <v>0</v>
      </c>
      <c r="CS238" s="24">
        <v>0</v>
      </c>
      <c r="CT238" s="24">
        <v>0</v>
      </c>
      <c r="CU238" s="24">
        <v>0</v>
      </c>
      <c r="CV238" s="24">
        <v>0</v>
      </c>
      <c r="CW238" s="24">
        <v>0</v>
      </c>
      <c r="CX238" s="24">
        <v>0</v>
      </c>
      <c r="CY238" s="22">
        <v>0</v>
      </c>
      <c r="CZ238" s="24">
        <v>0</v>
      </c>
      <c r="DA238" s="24">
        <v>0</v>
      </c>
      <c r="DB238" s="29" t="s">
        <v>599</v>
      </c>
      <c r="DC238" t="s">
        <v>600</v>
      </c>
      <c r="DD238" s="20">
        <v>0</v>
      </c>
      <c r="DE238" s="20"/>
      <c r="DF238" s="30" t="s">
        <v>1042</v>
      </c>
      <c r="DG238" s="6"/>
    </row>
    <row r="239" spans="1:111" s="26" customFormat="1" x14ac:dyDescent="0.25">
      <c r="A239" s="18" t="s">
        <v>601</v>
      </c>
      <c r="B239" s="19">
        <v>1</v>
      </c>
      <c r="C239" s="20">
        <v>1</v>
      </c>
      <c r="D239" s="21">
        <v>43052</v>
      </c>
      <c r="E239" s="22">
        <v>1</v>
      </c>
      <c r="F239" s="22">
        <v>1</v>
      </c>
      <c r="G239" s="22">
        <v>1</v>
      </c>
      <c r="H239" s="23">
        <v>1542613</v>
      </c>
      <c r="I239" s="23">
        <v>46533065</v>
      </c>
      <c r="J239" s="23">
        <v>785832</v>
      </c>
      <c r="K239" s="23">
        <v>0</v>
      </c>
      <c r="L239" s="23">
        <v>704994</v>
      </c>
      <c r="M239" s="23">
        <v>5202859</v>
      </c>
      <c r="N239" s="23">
        <v>293361</v>
      </c>
      <c r="O239" s="23">
        <v>42026</v>
      </c>
      <c r="P239" s="23">
        <v>0</v>
      </c>
      <c r="Q239" s="23">
        <v>86800</v>
      </c>
      <c r="R239" s="23">
        <v>0</v>
      </c>
      <c r="S239" s="23">
        <v>2446638</v>
      </c>
      <c r="T239" s="24">
        <v>57638188</v>
      </c>
      <c r="U239" s="25"/>
      <c r="V239" s="24">
        <v>242150</v>
      </c>
      <c r="W239" s="25"/>
      <c r="X239" s="24">
        <v>242150</v>
      </c>
      <c r="Y239" s="24">
        <v>57396038</v>
      </c>
      <c r="Z239" s="24">
        <v>285977</v>
      </c>
      <c r="AA239" s="24">
        <v>0</v>
      </c>
      <c r="AB239" s="24">
        <v>0</v>
      </c>
      <c r="AC239" s="25"/>
      <c r="AD239" s="23">
        <v>144202.54999999999</v>
      </c>
      <c r="AE239" s="24">
        <v>1414931</v>
      </c>
      <c r="AF239" s="23">
        <v>3912547.64</v>
      </c>
      <c r="AG239" s="23">
        <v>11161514.300000001</v>
      </c>
      <c r="AH239" s="23">
        <v>3348495.31</v>
      </c>
      <c r="AI239" s="24">
        <v>0</v>
      </c>
      <c r="AJ239" s="23">
        <v>0</v>
      </c>
      <c r="AK239" s="23">
        <v>5077446</v>
      </c>
      <c r="AL239" s="24">
        <v>25345113.800000001</v>
      </c>
      <c r="AM239" s="25"/>
      <c r="AN239" s="25"/>
      <c r="AO239" s="23">
        <v>99605.595557277382</v>
      </c>
      <c r="AP239" s="24">
        <v>99605.595557277382</v>
      </c>
      <c r="AQ239" s="24">
        <v>25245508.204442725</v>
      </c>
      <c r="AR239" s="24">
        <v>82641546.204442725</v>
      </c>
      <c r="AS239" s="24">
        <v>68597623</v>
      </c>
      <c r="AT239" s="24">
        <v>0</v>
      </c>
      <c r="AU239" s="24">
        <v>68597623</v>
      </c>
      <c r="AV239" s="24">
        <v>0</v>
      </c>
      <c r="AW239" s="22">
        <v>0</v>
      </c>
      <c r="AX239" s="24">
        <v>0</v>
      </c>
      <c r="AY239" s="24">
        <v>0</v>
      </c>
      <c r="BA239" s="23">
        <v>57593</v>
      </c>
      <c r="BB239" s="23">
        <v>68905112</v>
      </c>
      <c r="BC239" s="23">
        <v>78975546.555623233</v>
      </c>
      <c r="BD239" s="24">
        <v>10070434.555623233</v>
      </c>
      <c r="BE239" s="24">
        <v>10012841.555623233</v>
      </c>
      <c r="BF239" s="24">
        <v>0</v>
      </c>
      <c r="BG239" s="24">
        <v>242150</v>
      </c>
      <c r="BI239" s="23">
        <v>1552017</v>
      </c>
      <c r="BJ239" s="23">
        <v>45994195</v>
      </c>
      <c r="BK239" s="23">
        <v>672299</v>
      </c>
      <c r="BL239" s="23">
        <v>0</v>
      </c>
      <c r="BM239" s="23">
        <v>604872</v>
      </c>
      <c r="BN239" s="23">
        <v>5507753</v>
      </c>
      <c r="BO239" s="23">
        <v>250000</v>
      </c>
      <c r="BP239" s="23">
        <v>54000</v>
      </c>
      <c r="BQ239" s="23">
        <v>0</v>
      </c>
      <c r="BR239" s="23">
        <v>86800</v>
      </c>
      <c r="BS239" s="23">
        <v>0</v>
      </c>
      <c r="BT239" s="23">
        <v>2723954</v>
      </c>
      <c r="BU239" s="23">
        <v>57445890</v>
      </c>
      <c r="BV239" s="25"/>
      <c r="BW239" s="23">
        <v>242150</v>
      </c>
      <c r="BX239" s="25"/>
      <c r="BY239" s="23">
        <v>242150</v>
      </c>
      <c r="BZ239" s="24">
        <v>57203740</v>
      </c>
      <c r="CB239" s="24">
        <v>303108</v>
      </c>
      <c r="CC239" s="24">
        <v>0</v>
      </c>
      <c r="CD239" s="24">
        <v>0</v>
      </c>
      <c r="CE239" s="25"/>
      <c r="CF239" s="24">
        <v>210816</v>
      </c>
      <c r="CG239" s="24">
        <v>1422609</v>
      </c>
      <c r="CH239" s="24">
        <v>3979165</v>
      </c>
      <c r="CI239" s="24">
        <v>12641604</v>
      </c>
      <c r="CJ239" s="24">
        <v>3827694</v>
      </c>
      <c r="CK239" s="24">
        <v>0</v>
      </c>
      <c r="CL239" s="24">
        <v>0</v>
      </c>
      <c r="CM239" s="24">
        <v>4844140</v>
      </c>
      <c r="CN239" s="24">
        <v>27229136</v>
      </c>
      <c r="CO239" s="25"/>
      <c r="CP239" s="25"/>
      <c r="CQ239" s="24">
        <v>-1140.4345978313509</v>
      </c>
      <c r="CR239" s="24">
        <v>-1140.4345978313509</v>
      </c>
      <c r="CS239" s="24">
        <v>27230276.434597831</v>
      </c>
      <c r="CT239" s="24">
        <v>84434016.434597835</v>
      </c>
      <c r="CU239" s="24">
        <v>68570958</v>
      </c>
      <c r="CV239" s="24">
        <v>0</v>
      </c>
      <c r="CW239" s="24">
        <v>68570958</v>
      </c>
      <c r="CX239" s="24">
        <v>0</v>
      </c>
      <c r="CY239" s="22">
        <v>0</v>
      </c>
      <c r="CZ239" s="24">
        <v>0</v>
      </c>
      <c r="DA239" s="24">
        <v>0</v>
      </c>
      <c r="DB239" s="29" t="s">
        <v>601</v>
      </c>
      <c r="DC239" t="s">
        <v>602</v>
      </c>
      <c r="DD239" s="20">
        <v>0</v>
      </c>
      <c r="DE239" s="20"/>
      <c r="DF239" s="30">
        <v>1</v>
      </c>
      <c r="DG239" s="31"/>
    </row>
    <row r="240" spans="1:111" s="26" customFormat="1" x14ac:dyDescent="0.25">
      <c r="A240" s="32" t="s">
        <v>603</v>
      </c>
      <c r="B240" s="19">
        <v>0</v>
      </c>
      <c r="C240" s="20">
        <v>1</v>
      </c>
      <c r="D240" s="21">
        <v>43041</v>
      </c>
      <c r="E240" s="22" t="s">
        <v>1035</v>
      </c>
      <c r="F240" s="22" t="s">
        <v>1035</v>
      </c>
      <c r="G240" s="22" t="s">
        <v>1035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3">
        <v>0</v>
      </c>
      <c r="T240" s="24">
        <v>0</v>
      </c>
      <c r="U240" s="25"/>
      <c r="V240" s="24">
        <v>0</v>
      </c>
      <c r="W240" s="25"/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5"/>
      <c r="AD240" s="23">
        <v>0</v>
      </c>
      <c r="AE240" s="24">
        <v>0</v>
      </c>
      <c r="AF240" s="23">
        <v>0</v>
      </c>
      <c r="AG240" s="23">
        <v>0</v>
      </c>
      <c r="AH240" s="23">
        <v>0</v>
      </c>
      <c r="AI240" s="24">
        <v>0</v>
      </c>
      <c r="AJ240" s="23">
        <v>0</v>
      </c>
      <c r="AK240" s="23">
        <v>50464</v>
      </c>
      <c r="AL240" s="24">
        <v>50464</v>
      </c>
      <c r="AM240" s="25"/>
      <c r="AN240" s="25"/>
      <c r="AO240" s="23">
        <v>0</v>
      </c>
      <c r="AP240" s="24">
        <v>0</v>
      </c>
      <c r="AQ240" s="24">
        <v>50464</v>
      </c>
      <c r="AR240" s="24">
        <v>50464</v>
      </c>
      <c r="AS240" s="24">
        <v>69181.760000000009</v>
      </c>
      <c r="AT240" s="24">
        <v>3626.0940000000005</v>
      </c>
      <c r="AU240" s="24">
        <v>72807.854000000007</v>
      </c>
      <c r="AV240" s="24">
        <v>-22343.854000000007</v>
      </c>
      <c r="AW240" s="22">
        <v>-0.32297319409046554</v>
      </c>
      <c r="AX240" s="24">
        <v>3459.0880000000006</v>
      </c>
      <c r="AY240" s="24">
        <v>-18884.766000000007</v>
      </c>
      <c r="BA240" s="23">
        <v>0</v>
      </c>
      <c r="BB240" s="23">
        <v>72521.88</v>
      </c>
      <c r="BC240" s="23">
        <v>41354</v>
      </c>
      <c r="BD240" s="24">
        <v>-31167.880000000005</v>
      </c>
      <c r="BE240" s="24">
        <v>-31167.880000000005</v>
      </c>
      <c r="BF240" s="24">
        <v>0</v>
      </c>
      <c r="BG240" s="24">
        <v>0</v>
      </c>
      <c r="BI240" s="23">
        <v>0</v>
      </c>
      <c r="BJ240" s="23">
        <v>0</v>
      </c>
      <c r="BK240" s="23">
        <v>0</v>
      </c>
      <c r="BL240" s="23">
        <v>0</v>
      </c>
      <c r="BM240" s="23">
        <v>0</v>
      </c>
      <c r="BN240" s="23">
        <v>0</v>
      </c>
      <c r="BO240" s="23">
        <v>0</v>
      </c>
      <c r="BP240" s="23">
        <v>0</v>
      </c>
      <c r="BQ240" s="23">
        <v>0</v>
      </c>
      <c r="BR240" s="23">
        <v>0</v>
      </c>
      <c r="BS240" s="23">
        <v>0</v>
      </c>
      <c r="BT240" s="23">
        <v>0</v>
      </c>
      <c r="BU240" s="23">
        <v>0</v>
      </c>
      <c r="BV240" s="25"/>
      <c r="BW240" s="23">
        <v>0</v>
      </c>
      <c r="BX240" s="25"/>
      <c r="BY240" s="23">
        <v>0</v>
      </c>
      <c r="BZ240" s="24">
        <v>0</v>
      </c>
      <c r="CB240" s="24">
        <v>0</v>
      </c>
      <c r="CC240" s="24">
        <v>0</v>
      </c>
      <c r="CD240" s="24">
        <v>0</v>
      </c>
      <c r="CE240" s="25"/>
      <c r="CF240" s="24">
        <v>0</v>
      </c>
      <c r="CG240" s="24">
        <v>0</v>
      </c>
      <c r="CH240" s="24">
        <v>0</v>
      </c>
      <c r="CI240" s="24">
        <v>0</v>
      </c>
      <c r="CJ240" s="24">
        <v>0</v>
      </c>
      <c r="CK240" s="24">
        <v>0</v>
      </c>
      <c r="CL240" s="24">
        <v>0</v>
      </c>
      <c r="CM240" s="24">
        <v>34000</v>
      </c>
      <c r="CN240" s="24">
        <v>34000</v>
      </c>
      <c r="CO240" s="25"/>
      <c r="CP240" s="25"/>
      <c r="CQ240" s="24">
        <v>0</v>
      </c>
      <c r="CR240" s="24">
        <v>0</v>
      </c>
      <c r="CS240" s="24">
        <v>34000</v>
      </c>
      <c r="CT240" s="24">
        <v>34000</v>
      </c>
      <c r="CU240" s="24">
        <v>68387.760000000009</v>
      </c>
      <c r="CV240" s="24">
        <v>3459.0880000000006</v>
      </c>
      <c r="CW240" s="24">
        <v>71846.848000000013</v>
      </c>
      <c r="CX240" s="24">
        <v>-37846.848000000013</v>
      </c>
      <c r="CY240" s="22">
        <v>-0.52677116747000519</v>
      </c>
      <c r="CZ240" s="24">
        <v>3419.3880000000008</v>
      </c>
      <c r="DA240" s="24">
        <v>-34427.460000000014</v>
      </c>
      <c r="DB240" s="29" t="s">
        <v>603</v>
      </c>
      <c r="DC240" t="s">
        <v>604</v>
      </c>
      <c r="DD240" s="20">
        <v>0</v>
      </c>
      <c r="DE240" s="20"/>
      <c r="DF240" s="30" t="s">
        <v>1042</v>
      </c>
      <c r="DG240" s="6"/>
    </row>
    <row r="241" spans="1:111" s="26" customFormat="1" x14ac:dyDescent="0.25">
      <c r="A241" s="18" t="s">
        <v>605</v>
      </c>
      <c r="B241" s="19">
        <v>1</v>
      </c>
      <c r="C241" s="20">
        <v>1</v>
      </c>
      <c r="D241" s="21">
        <v>43047</v>
      </c>
      <c r="E241" s="22">
        <v>1</v>
      </c>
      <c r="F241" s="22">
        <v>1</v>
      </c>
      <c r="G241" s="22">
        <v>1</v>
      </c>
      <c r="H241" s="23">
        <v>395603.89</v>
      </c>
      <c r="I241" s="23">
        <v>6457112.9699999988</v>
      </c>
      <c r="J241" s="23">
        <v>148365.94000000003</v>
      </c>
      <c r="K241" s="23">
        <v>2503.23</v>
      </c>
      <c r="L241" s="23">
        <v>25707.69</v>
      </c>
      <c r="M241" s="23">
        <v>773306.39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348404.05</v>
      </c>
      <c r="T241" s="24">
        <v>8151004.1599999992</v>
      </c>
      <c r="U241" s="25"/>
      <c r="V241" s="24">
        <v>0</v>
      </c>
      <c r="W241" s="25"/>
      <c r="X241" s="24">
        <v>0</v>
      </c>
      <c r="Y241" s="24">
        <v>8151004.1599999992</v>
      </c>
      <c r="Z241" s="24">
        <v>74951</v>
      </c>
      <c r="AA241" s="24">
        <v>0</v>
      </c>
      <c r="AB241" s="24">
        <v>0</v>
      </c>
      <c r="AC241" s="25"/>
      <c r="AD241" s="23">
        <v>0</v>
      </c>
      <c r="AE241" s="24">
        <v>38352</v>
      </c>
      <c r="AF241" s="23">
        <v>463461</v>
      </c>
      <c r="AG241" s="23">
        <v>1228812</v>
      </c>
      <c r="AH241" s="23">
        <v>255070</v>
      </c>
      <c r="AI241" s="24">
        <v>0</v>
      </c>
      <c r="AJ241" s="23">
        <v>0</v>
      </c>
      <c r="AK241" s="23">
        <v>218819</v>
      </c>
      <c r="AL241" s="24">
        <v>2279465</v>
      </c>
      <c r="AM241" s="25"/>
      <c r="AN241" s="25"/>
      <c r="AO241" s="23">
        <v>34119.717869037762</v>
      </c>
      <c r="AP241" s="24">
        <v>34119.717869037762</v>
      </c>
      <c r="AQ241" s="24">
        <v>2245345.2821309622</v>
      </c>
      <c r="AR241" s="24">
        <v>10396349.442130961</v>
      </c>
      <c r="AS241" s="24">
        <v>7565287.5960099995</v>
      </c>
      <c r="AT241" s="24">
        <v>0</v>
      </c>
      <c r="AU241" s="24">
        <v>7565287.5960099995</v>
      </c>
      <c r="AV241" s="24">
        <v>0</v>
      </c>
      <c r="AW241" s="22">
        <v>0</v>
      </c>
      <c r="AX241" s="24">
        <v>0</v>
      </c>
      <c r="AY241" s="24">
        <v>0</v>
      </c>
      <c r="BA241" s="23">
        <v>3684.32</v>
      </c>
      <c r="BB241" s="23">
        <v>7199159.5960099995</v>
      </c>
      <c r="BC241" s="23">
        <v>9901549.1141924206</v>
      </c>
      <c r="BD241" s="24">
        <v>2702389.5181824211</v>
      </c>
      <c r="BE241" s="24">
        <v>2698705.1981824213</v>
      </c>
      <c r="BF241" s="24">
        <v>0</v>
      </c>
      <c r="BG241" s="24">
        <v>0</v>
      </c>
      <c r="BI241" s="23">
        <v>412428</v>
      </c>
      <c r="BJ241" s="23">
        <v>6730397</v>
      </c>
      <c r="BK241" s="23">
        <v>151361</v>
      </c>
      <c r="BL241" s="23">
        <v>2500</v>
      </c>
      <c r="BM241" s="23">
        <v>24571</v>
      </c>
      <c r="BN241" s="23">
        <v>746457</v>
      </c>
      <c r="BO241" s="23">
        <v>0</v>
      </c>
      <c r="BP241" s="23">
        <v>0</v>
      </c>
      <c r="BQ241" s="23">
        <v>0</v>
      </c>
      <c r="BR241" s="23">
        <v>0</v>
      </c>
      <c r="BS241" s="23">
        <v>0</v>
      </c>
      <c r="BT241" s="23">
        <v>348138</v>
      </c>
      <c r="BU241" s="23">
        <v>8415852</v>
      </c>
      <c r="BV241" s="25"/>
      <c r="BW241" s="23">
        <v>0</v>
      </c>
      <c r="BX241" s="25"/>
      <c r="BY241" s="23">
        <v>0</v>
      </c>
      <c r="BZ241" s="24">
        <v>8415852</v>
      </c>
      <c r="CB241" s="24">
        <v>76836</v>
      </c>
      <c r="CC241" s="24">
        <v>0</v>
      </c>
      <c r="CD241" s="24">
        <v>0</v>
      </c>
      <c r="CE241" s="25"/>
      <c r="CF241" s="24">
        <v>0</v>
      </c>
      <c r="CG241" s="24">
        <v>33575</v>
      </c>
      <c r="CH241" s="24">
        <v>555325</v>
      </c>
      <c r="CI241" s="24">
        <v>1350401</v>
      </c>
      <c r="CJ241" s="24">
        <v>306083</v>
      </c>
      <c r="CK241" s="24">
        <v>0</v>
      </c>
      <c r="CL241" s="24">
        <v>0</v>
      </c>
      <c r="CM241" s="24">
        <v>447589</v>
      </c>
      <c r="CN241" s="24">
        <v>2769809</v>
      </c>
      <c r="CO241" s="25"/>
      <c r="CP241" s="25"/>
      <c r="CQ241" s="24">
        <v>143779.27026711887</v>
      </c>
      <c r="CR241" s="24">
        <v>143779.27026711887</v>
      </c>
      <c r="CS241" s="24">
        <v>2626029.7297328813</v>
      </c>
      <c r="CT241" s="24">
        <v>11041881.729732882</v>
      </c>
      <c r="CU241" s="24">
        <v>7598939.5960099995</v>
      </c>
      <c r="CV241" s="24">
        <v>0</v>
      </c>
      <c r="CW241" s="24">
        <v>7598939.5960099995</v>
      </c>
      <c r="CX241" s="24">
        <v>0</v>
      </c>
      <c r="CY241" s="22">
        <v>0</v>
      </c>
      <c r="CZ241" s="24">
        <v>0</v>
      </c>
      <c r="DA241" s="24">
        <v>0</v>
      </c>
      <c r="DB241" s="29" t="s">
        <v>605</v>
      </c>
      <c r="DC241" t="s">
        <v>606</v>
      </c>
      <c r="DD241" s="20">
        <v>0</v>
      </c>
      <c r="DE241" s="20"/>
      <c r="DF241" s="30">
        <v>1</v>
      </c>
      <c r="DG241" s="31"/>
    </row>
    <row r="242" spans="1:111" s="26" customFormat="1" x14ac:dyDescent="0.25">
      <c r="A242" s="18" t="s">
        <v>607</v>
      </c>
      <c r="B242" s="19">
        <v>1</v>
      </c>
      <c r="C242" s="20">
        <v>1</v>
      </c>
      <c r="D242" s="21">
        <v>43039</v>
      </c>
      <c r="E242" s="22">
        <v>1</v>
      </c>
      <c r="F242" s="22">
        <v>1</v>
      </c>
      <c r="G242" s="22">
        <v>1</v>
      </c>
      <c r="H242" s="23">
        <v>2191049</v>
      </c>
      <c r="I242" s="23">
        <v>65005090.149999999</v>
      </c>
      <c r="J242" s="23">
        <v>1552785</v>
      </c>
      <c r="K242" s="23">
        <v>93890</v>
      </c>
      <c r="L242" s="23">
        <v>2017610</v>
      </c>
      <c r="M242" s="23">
        <v>7762806</v>
      </c>
      <c r="N242" s="23">
        <v>95030</v>
      </c>
      <c r="O242" s="23">
        <v>5000</v>
      </c>
      <c r="P242" s="23">
        <v>0</v>
      </c>
      <c r="Q242" s="23">
        <v>63705</v>
      </c>
      <c r="R242" s="23">
        <v>0</v>
      </c>
      <c r="S242" s="23">
        <v>4082879</v>
      </c>
      <c r="T242" s="24">
        <v>82869844.150000006</v>
      </c>
      <c r="U242" s="25"/>
      <c r="V242" s="24">
        <v>0</v>
      </c>
      <c r="W242" s="25"/>
      <c r="X242" s="24">
        <v>0</v>
      </c>
      <c r="Y242" s="24">
        <v>82869844.150000006</v>
      </c>
      <c r="Z242" s="24">
        <v>2133035.1800000002</v>
      </c>
      <c r="AA242" s="24">
        <v>0</v>
      </c>
      <c r="AB242" s="24">
        <v>0</v>
      </c>
      <c r="AC242" s="25"/>
      <c r="AD242" s="23">
        <v>0</v>
      </c>
      <c r="AE242" s="24">
        <v>122916.42000000001</v>
      </c>
      <c r="AF242" s="23">
        <v>3086791</v>
      </c>
      <c r="AG242" s="23">
        <v>14353333</v>
      </c>
      <c r="AH242" s="23">
        <v>8571984</v>
      </c>
      <c r="AI242" s="24">
        <v>0</v>
      </c>
      <c r="AJ242" s="23">
        <v>0</v>
      </c>
      <c r="AK242" s="23">
        <v>7198109</v>
      </c>
      <c r="AL242" s="24">
        <v>35466168.600000001</v>
      </c>
      <c r="AM242" s="25"/>
      <c r="AN242" s="25"/>
      <c r="AO242" s="23">
        <v>443098.1374291408</v>
      </c>
      <c r="AP242" s="24">
        <v>443098.1374291408</v>
      </c>
      <c r="AQ242" s="24">
        <v>35023070.462570861</v>
      </c>
      <c r="AR242" s="24">
        <v>117892914.61257087</v>
      </c>
      <c r="AS242" s="24">
        <v>85373541.50949946</v>
      </c>
      <c r="AT242" s="24">
        <v>0</v>
      </c>
      <c r="AU242" s="24">
        <v>85373541.50949946</v>
      </c>
      <c r="AV242" s="24">
        <v>0</v>
      </c>
      <c r="AW242" s="22">
        <v>0</v>
      </c>
      <c r="AX242" s="24">
        <v>0</v>
      </c>
      <c r="AY242" s="24">
        <v>0</v>
      </c>
      <c r="BA242" s="23">
        <v>26541.02</v>
      </c>
      <c r="BB242" s="23">
        <v>85996386.50949946</v>
      </c>
      <c r="BC242" s="23">
        <v>111148608.47007483</v>
      </c>
      <c r="BD242" s="24">
        <v>25152221.960575372</v>
      </c>
      <c r="BE242" s="24">
        <v>25125680.940575372</v>
      </c>
      <c r="BF242" s="24">
        <v>0</v>
      </c>
      <c r="BG242" s="24">
        <v>0</v>
      </c>
      <c r="BI242" s="23">
        <v>2796021</v>
      </c>
      <c r="BJ242" s="23">
        <v>67798235</v>
      </c>
      <c r="BK242" s="23">
        <v>1648590</v>
      </c>
      <c r="BL242" s="23">
        <v>0</v>
      </c>
      <c r="BM242" s="23">
        <v>2032805</v>
      </c>
      <c r="BN242" s="23">
        <v>7755316</v>
      </c>
      <c r="BO242" s="23">
        <v>0</v>
      </c>
      <c r="BP242" s="23">
        <v>0</v>
      </c>
      <c r="BQ242" s="23">
        <v>0</v>
      </c>
      <c r="BR242" s="23">
        <v>30743</v>
      </c>
      <c r="BS242" s="23">
        <v>0</v>
      </c>
      <c r="BT242" s="23">
        <v>4458686</v>
      </c>
      <c r="BU242" s="23">
        <v>86520396</v>
      </c>
      <c r="BV242" s="25"/>
      <c r="BW242" s="23">
        <v>0</v>
      </c>
      <c r="BX242" s="25"/>
      <c r="BY242" s="23">
        <v>0</v>
      </c>
      <c r="BZ242" s="24">
        <v>86520396</v>
      </c>
      <c r="CB242" s="24">
        <v>2216837</v>
      </c>
      <c r="CC242" s="24">
        <v>0</v>
      </c>
      <c r="CD242" s="24">
        <v>0</v>
      </c>
      <c r="CE242" s="25"/>
      <c r="CF242" s="24">
        <v>0</v>
      </c>
      <c r="CG242" s="24">
        <v>121123</v>
      </c>
      <c r="CH242" s="24">
        <v>3503180</v>
      </c>
      <c r="CI242" s="24">
        <v>14275997</v>
      </c>
      <c r="CJ242" s="24">
        <v>9189990</v>
      </c>
      <c r="CK242" s="24">
        <v>0</v>
      </c>
      <c r="CL242" s="24">
        <v>0</v>
      </c>
      <c r="CM242" s="24">
        <v>6756104</v>
      </c>
      <c r="CN242" s="24">
        <v>36063231</v>
      </c>
      <c r="CO242" s="25"/>
      <c r="CP242" s="25"/>
      <c r="CQ242" s="24">
        <v>-5073.2535991739733</v>
      </c>
      <c r="CR242" s="24">
        <v>-5073.2535991739733</v>
      </c>
      <c r="CS242" s="24">
        <v>36068304.253599174</v>
      </c>
      <c r="CT242" s="24">
        <v>122588700.25359917</v>
      </c>
      <c r="CU242" s="24">
        <v>88349687</v>
      </c>
      <c r="CV242" s="24">
        <v>0</v>
      </c>
      <c r="CW242" s="24">
        <v>88349687</v>
      </c>
      <c r="CX242" s="24">
        <v>0</v>
      </c>
      <c r="CY242" s="22">
        <v>0</v>
      </c>
      <c r="CZ242" s="24">
        <v>0</v>
      </c>
      <c r="DA242" s="24">
        <v>0</v>
      </c>
      <c r="DB242" s="29" t="s">
        <v>607</v>
      </c>
      <c r="DC242" t="s">
        <v>608</v>
      </c>
      <c r="DD242" s="20">
        <v>0</v>
      </c>
      <c r="DE242" s="20"/>
      <c r="DF242" s="30">
        <v>1</v>
      </c>
      <c r="DG242" s="31"/>
    </row>
    <row r="243" spans="1:111" s="26" customFormat="1" x14ac:dyDescent="0.25">
      <c r="A243" s="18" t="s">
        <v>609</v>
      </c>
      <c r="B243" s="19">
        <v>1</v>
      </c>
      <c r="C243" s="20">
        <v>1</v>
      </c>
      <c r="D243" s="21">
        <v>43010</v>
      </c>
      <c r="E243" s="22">
        <v>1</v>
      </c>
      <c r="F243" s="22">
        <v>1</v>
      </c>
      <c r="G243" s="22">
        <v>1</v>
      </c>
      <c r="H243" s="23">
        <v>68805</v>
      </c>
      <c r="I243" s="23">
        <v>1998824.9799999997</v>
      </c>
      <c r="J243" s="23">
        <v>54114.57</v>
      </c>
      <c r="K243" s="23">
        <v>612</v>
      </c>
      <c r="L243" s="23">
        <v>0</v>
      </c>
      <c r="M243" s="23">
        <v>359669.25</v>
      </c>
      <c r="N243" s="23">
        <v>3657.28</v>
      </c>
      <c r="O243" s="23">
        <v>0</v>
      </c>
      <c r="P243" s="23">
        <v>0</v>
      </c>
      <c r="Q243" s="23">
        <v>0</v>
      </c>
      <c r="R243" s="23">
        <v>0</v>
      </c>
      <c r="S243" s="23">
        <v>466845.22</v>
      </c>
      <c r="T243" s="24">
        <v>2952528.3</v>
      </c>
      <c r="U243" s="25"/>
      <c r="V243" s="24">
        <v>0</v>
      </c>
      <c r="W243" s="25"/>
      <c r="X243" s="24">
        <v>0</v>
      </c>
      <c r="Y243" s="24">
        <v>2952528.3</v>
      </c>
      <c r="Z243" s="24">
        <v>62886</v>
      </c>
      <c r="AA243" s="24">
        <v>13898</v>
      </c>
      <c r="AB243" s="24">
        <v>0</v>
      </c>
      <c r="AC243" s="25"/>
      <c r="AD243" s="23">
        <v>30000</v>
      </c>
      <c r="AE243" s="24">
        <v>15921</v>
      </c>
      <c r="AF243" s="23">
        <v>48123</v>
      </c>
      <c r="AG243" s="23">
        <v>247965</v>
      </c>
      <c r="AH243" s="23">
        <v>39448</v>
      </c>
      <c r="AI243" s="24">
        <v>0</v>
      </c>
      <c r="AJ243" s="23">
        <v>0</v>
      </c>
      <c r="AK243" s="23">
        <v>158439.5</v>
      </c>
      <c r="AL243" s="24">
        <v>616680.5</v>
      </c>
      <c r="AM243" s="25"/>
      <c r="AN243" s="25"/>
      <c r="AO243" s="23">
        <v>0</v>
      </c>
      <c r="AP243" s="24">
        <v>0</v>
      </c>
      <c r="AQ243" s="24">
        <v>616680.5</v>
      </c>
      <c r="AR243" s="24">
        <v>3569208.8</v>
      </c>
      <c r="AS243" s="24">
        <v>2388086.2588800001</v>
      </c>
      <c r="AT243" s="24">
        <v>0</v>
      </c>
      <c r="AU243" s="24">
        <v>2382120.2588800001</v>
      </c>
      <c r="AV243" s="24">
        <v>0</v>
      </c>
      <c r="AW243" s="22">
        <v>0</v>
      </c>
      <c r="AX243" s="24">
        <v>0</v>
      </c>
      <c r="AY243" s="24">
        <v>0</v>
      </c>
      <c r="BA243" s="23">
        <v>18565.45</v>
      </c>
      <c r="BB243" s="23">
        <v>2266250.2588800001</v>
      </c>
      <c r="BC243" s="23">
        <v>3636389.2682205345</v>
      </c>
      <c r="BD243" s="24">
        <v>1370139.0093405345</v>
      </c>
      <c r="BE243" s="24">
        <v>1351573.5593405345</v>
      </c>
      <c r="BF243" s="24">
        <v>0</v>
      </c>
      <c r="BG243" s="24">
        <v>0</v>
      </c>
      <c r="BI243" s="23">
        <v>70057.09</v>
      </c>
      <c r="BJ243" s="23">
        <v>2130613.4</v>
      </c>
      <c r="BK243" s="23">
        <v>54420</v>
      </c>
      <c r="BL243" s="23">
        <v>600</v>
      </c>
      <c r="BM243" s="23">
        <v>0</v>
      </c>
      <c r="BN243" s="23">
        <v>319441.68</v>
      </c>
      <c r="BO243" s="23">
        <v>0</v>
      </c>
      <c r="BP243" s="23">
        <v>0</v>
      </c>
      <c r="BQ243" s="23">
        <v>0</v>
      </c>
      <c r="BR243" s="23">
        <v>0</v>
      </c>
      <c r="BS243" s="23">
        <v>0</v>
      </c>
      <c r="BT243" s="23">
        <v>494769.2</v>
      </c>
      <c r="BU243" s="23">
        <v>3069901.37</v>
      </c>
      <c r="BV243" s="25"/>
      <c r="BW243" s="23">
        <v>0</v>
      </c>
      <c r="BX243" s="25"/>
      <c r="BY243" s="23">
        <v>0</v>
      </c>
      <c r="BZ243" s="24">
        <v>3069901.37</v>
      </c>
      <c r="CB243" s="24">
        <v>70661</v>
      </c>
      <c r="CC243" s="24">
        <v>14427</v>
      </c>
      <c r="CD243" s="24">
        <v>0</v>
      </c>
      <c r="CE243" s="25"/>
      <c r="CF243" s="24">
        <v>0</v>
      </c>
      <c r="CG243" s="24">
        <v>15865</v>
      </c>
      <c r="CH243" s="24">
        <v>49672</v>
      </c>
      <c r="CI243" s="24">
        <v>313459</v>
      </c>
      <c r="CJ243" s="24">
        <v>54911</v>
      </c>
      <c r="CK243" s="24">
        <v>0</v>
      </c>
      <c r="CL243" s="24">
        <v>0</v>
      </c>
      <c r="CM243" s="24">
        <v>198535</v>
      </c>
      <c r="CN243" s="24">
        <v>717530</v>
      </c>
      <c r="CO243" s="25"/>
      <c r="CP243" s="25"/>
      <c r="CQ243" s="24">
        <v>9597.7088926854576</v>
      </c>
      <c r="CR243" s="24">
        <v>9597.7088926854576</v>
      </c>
      <c r="CS243" s="24">
        <v>707932.29110731452</v>
      </c>
      <c r="CT243" s="24">
        <v>3777833.6611073148</v>
      </c>
      <c r="CU243" s="24">
        <v>2322527.2588800001</v>
      </c>
      <c r="CV243" s="24">
        <v>0</v>
      </c>
      <c r="CW243" s="24">
        <v>2322527.2588800001</v>
      </c>
      <c r="CX243" s="24">
        <v>0</v>
      </c>
      <c r="CY243" s="22">
        <v>0</v>
      </c>
      <c r="CZ243" s="24">
        <v>0</v>
      </c>
      <c r="DA243" s="24">
        <v>0</v>
      </c>
      <c r="DB243" s="29" t="s">
        <v>609</v>
      </c>
      <c r="DC243" t="s">
        <v>610</v>
      </c>
      <c r="DD243" s="20">
        <v>0</v>
      </c>
      <c r="DE243" s="20"/>
      <c r="DF243" s="30">
        <v>1</v>
      </c>
      <c r="DG243" s="31"/>
    </row>
    <row r="244" spans="1:111" s="26" customFormat="1" x14ac:dyDescent="0.25">
      <c r="A244" s="32" t="s">
        <v>611</v>
      </c>
      <c r="B244" s="19">
        <v>0</v>
      </c>
      <c r="C244" s="20">
        <v>1</v>
      </c>
      <c r="D244" s="21">
        <v>42998</v>
      </c>
      <c r="E244" s="22" t="s">
        <v>1035</v>
      </c>
      <c r="F244" s="22" t="s">
        <v>1035</v>
      </c>
      <c r="G244" s="22" t="s">
        <v>1035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4">
        <v>0</v>
      </c>
      <c r="U244" s="25"/>
      <c r="V244" s="24">
        <v>0</v>
      </c>
      <c r="W244" s="25"/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5"/>
      <c r="AD244" s="23">
        <v>0</v>
      </c>
      <c r="AE244" s="24">
        <v>0</v>
      </c>
      <c r="AF244" s="23">
        <v>0</v>
      </c>
      <c r="AG244" s="23">
        <v>0</v>
      </c>
      <c r="AH244" s="23">
        <v>0</v>
      </c>
      <c r="AI244" s="24">
        <v>0</v>
      </c>
      <c r="AJ244" s="23">
        <v>0</v>
      </c>
      <c r="AK244" s="23">
        <v>0</v>
      </c>
      <c r="AL244" s="24">
        <v>0</v>
      </c>
      <c r="AM244" s="25"/>
      <c r="AN244" s="25"/>
      <c r="AO244" s="23">
        <v>0</v>
      </c>
      <c r="AP244" s="24">
        <v>0</v>
      </c>
      <c r="AQ244" s="24">
        <v>0</v>
      </c>
      <c r="AR244" s="24">
        <v>0</v>
      </c>
      <c r="AS244" s="24">
        <v>0</v>
      </c>
      <c r="AT244" s="24">
        <v>0</v>
      </c>
      <c r="AU244" s="24">
        <v>0</v>
      </c>
      <c r="AV244" s="24">
        <v>0</v>
      </c>
      <c r="AW244" s="22">
        <v>0</v>
      </c>
      <c r="AX244" s="24">
        <v>0</v>
      </c>
      <c r="AY244" s="24">
        <v>0</v>
      </c>
      <c r="BA244" s="23">
        <v>0</v>
      </c>
      <c r="BB244" s="23">
        <v>0</v>
      </c>
      <c r="BC244" s="23">
        <v>0</v>
      </c>
      <c r="BD244" s="24">
        <v>0</v>
      </c>
      <c r="BE244" s="24">
        <v>0</v>
      </c>
      <c r="BF244" s="24">
        <v>0</v>
      </c>
      <c r="BG244" s="24">
        <v>0</v>
      </c>
      <c r="BI244" s="23">
        <v>0</v>
      </c>
      <c r="BJ244" s="23">
        <v>0</v>
      </c>
      <c r="BK244" s="23">
        <v>0</v>
      </c>
      <c r="BL244" s="23">
        <v>0</v>
      </c>
      <c r="BM244" s="23">
        <v>0</v>
      </c>
      <c r="BN244" s="23">
        <v>0</v>
      </c>
      <c r="BO244" s="23">
        <v>0</v>
      </c>
      <c r="BP244" s="23">
        <v>0</v>
      </c>
      <c r="BQ244" s="23">
        <v>0</v>
      </c>
      <c r="BR244" s="23">
        <v>0</v>
      </c>
      <c r="BS244" s="23">
        <v>0</v>
      </c>
      <c r="BT244" s="23">
        <v>0</v>
      </c>
      <c r="BU244" s="23">
        <v>0</v>
      </c>
      <c r="BV244" s="25"/>
      <c r="BW244" s="23">
        <v>0</v>
      </c>
      <c r="BX244" s="25"/>
      <c r="BY244" s="23">
        <v>0</v>
      </c>
      <c r="BZ244" s="24">
        <v>0</v>
      </c>
      <c r="CB244" s="24">
        <v>0</v>
      </c>
      <c r="CC244" s="24">
        <v>0</v>
      </c>
      <c r="CD244" s="24">
        <v>0</v>
      </c>
      <c r="CE244" s="25"/>
      <c r="CF244" s="24">
        <v>0</v>
      </c>
      <c r="CG244" s="24">
        <v>0</v>
      </c>
      <c r="CH244" s="24">
        <v>0</v>
      </c>
      <c r="CI244" s="24">
        <v>0</v>
      </c>
      <c r="CJ244" s="24">
        <v>0</v>
      </c>
      <c r="CK244" s="24">
        <v>0</v>
      </c>
      <c r="CL244" s="24">
        <v>0</v>
      </c>
      <c r="CM244" s="24">
        <v>0</v>
      </c>
      <c r="CN244" s="24">
        <v>0</v>
      </c>
      <c r="CO244" s="25"/>
      <c r="CP244" s="25"/>
      <c r="CQ244" s="24">
        <v>0</v>
      </c>
      <c r="CR244" s="24">
        <v>0</v>
      </c>
      <c r="CS244" s="24">
        <v>0</v>
      </c>
      <c r="CT244" s="24">
        <v>0</v>
      </c>
      <c r="CU244" s="24">
        <v>0</v>
      </c>
      <c r="CV244" s="24">
        <v>0</v>
      </c>
      <c r="CW244" s="24">
        <v>0</v>
      </c>
      <c r="CX244" s="24">
        <v>0</v>
      </c>
      <c r="CY244" s="22">
        <v>0</v>
      </c>
      <c r="CZ244" s="24">
        <v>0</v>
      </c>
      <c r="DA244" s="24">
        <v>0</v>
      </c>
      <c r="DB244" s="29" t="s">
        <v>611</v>
      </c>
      <c r="DC244" t="s">
        <v>612</v>
      </c>
      <c r="DD244" s="20">
        <v>0</v>
      </c>
      <c r="DE244" s="20"/>
      <c r="DF244" s="30" t="s">
        <v>1042</v>
      </c>
      <c r="DG244" s="6"/>
    </row>
    <row r="245" spans="1:111" s="26" customFormat="1" x14ac:dyDescent="0.25">
      <c r="A245" s="18" t="s">
        <v>613</v>
      </c>
      <c r="B245" s="19">
        <v>1</v>
      </c>
      <c r="C245" s="20">
        <v>1</v>
      </c>
      <c r="D245" s="21">
        <v>43046</v>
      </c>
      <c r="E245" s="22">
        <v>1</v>
      </c>
      <c r="F245" s="22">
        <v>1</v>
      </c>
      <c r="G245" s="22">
        <v>1</v>
      </c>
      <c r="H245" s="23">
        <v>441306.5799999999</v>
      </c>
      <c r="I245" s="23">
        <v>2085075.0200000003</v>
      </c>
      <c r="J245" s="23">
        <v>46791.770000000004</v>
      </c>
      <c r="K245" s="23">
        <v>54919.75</v>
      </c>
      <c r="L245" s="23">
        <v>18932.2</v>
      </c>
      <c r="M245" s="23">
        <v>295029.18000000005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662061.15</v>
      </c>
      <c r="T245" s="24">
        <v>3604115.6500000004</v>
      </c>
      <c r="U245" s="25"/>
      <c r="V245" s="24">
        <v>0</v>
      </c>
      <c r="W245" s="25"/>
      <c r="X245" s="24">
        <v>0</v>
      </c>
      <c r="Y245" s="24">
        <v>3604115.6500000004</v>
      </c>
      <c r="Z245" s="24">
        <v>0</v>
      </c>
      <c r="AA245" s="24">
        <v>0</v>
      </c>
      <c r="AB245" s="24">
        <v>0</v>
      </c>
      <c r="AC245" s="25"/>
      <c r="AD245" s="23">
        <v>0</v>
      </c>
      <c r="AE245" s="24">
        <v>0</v>
      </c>
      <c r="AF245" s="23">
        <v>214331</v>
      </c>
      <c r="AG245" s="23">
        <v>731422</v>
      </c>
      <c r="AH245" s="23">
        <v>0</v>
      </c>
      <c r="AI245" s="24">
        <v>0</v>
      </c>
      <c r="AJ245" s="23">
        <v>0</v>
      </c>
      <c r="AK245" s="23">
        <v>238961</v>
      </c>
      <c r="AL245" s="24">
        <v>1184714</v>
      </c>
      <c r="AM245" s="25"/>
      <c r="AN245" s="25"/>
      <c r="AO245" s="23">
        <v>23325.805424398899</v>
      </c>
      <c r="AP245" s="24">
        <v>23325.805424398899</v>
      </c>
      <c r="AQ245" s="24">
        <v>1161388.194575601</v>
      </c>
      <c r="AR245" s="24">
        <v>4765503.8445756016</v>
      </c>
      <c r="AS245" s="24">
        <v>1452652</v>
      </c>
      <c r="AT245" s="24">
        <v>0</v>
      </c>
      <c r="AU245" s="24">
        <v>1452652</v>
      </c>
      <c r="AV245" s="24">
        <v>0</v>
      </c>
      <c r="AW245" s="22">
        <v>0</v>
      </c>
      <c r="AX245" s="24">
        <v>0</v>
      </c>
      <c r="AY245" s="24">
        <v>0</v>
      </c>
      <c r="BA245" s="23">
        <v>4530.84</v>
      </c>
      <c r="BB245" s="23">
        <v>1429242</v>
      </c>
      <c r="BC245" s="23">
        <v>4624367.4359059855</v>
      </c>
      <c r="BD245" s="24">
        <v>3195125.4359059855</v>
      </c>
      <c r="BE245" s="24">
        <v>3190594.5959059857</v>
      </c>
      <c r="BF245" s="24">
        <v>0</v>
      </c>
      <c r="BG245" s="24">
        <v>0</v>
      </c>
      <c r="BI245" s="23">
        <v>436429</v>
      </c>
      <c r="BJ245" s="23">
        <v>2089713</v>
      </c>
      <c r="BK245" s="23">
        <v>53130</v>
      </c>
      <c r="BL245" s="23">
        <v>66376</v>
      </c>
      <c r="BM245" s="23">
        <v>9500</v>
      </c>
      <c r="BN245" s="23">
        <v>329645</v>
      </c>
      <c r="BO245" s="23">
        <v>0</v>
      </c>
      <c r="BP245" s="23">
        <v>0</v>
      </c>
      <c r="BQ245" s="23">
        <v>0</v>
      </c>
      <c r="BR245" s="23">
        <v>0</v>
      </c>
      <c r="BS245" s="23">
        <v>0</v>
      </c>
      <c r="BT245" s="23">
        <v>719365</v>
      </c>
      <c r="BU245" s="23">
        <v>3704158</v>
      </c>
      <c r="BV245" s="25"/>
      <c r="BW245" s="23">
        <v>0</v>
      </c>
      <c r="BX245" s="25"/>
      <c r="BY245" s="23">
        <v>0</v>
      </c>
      <c r="BZ245" s="24">
        <v>3704158</v>
      </c>
      <c r="CB245" s="24">
        <v>21369</v>
      </c>
      <c r="CC245" s="24">
        <v>0</v>
      </c>
      <c r="CD245" s="24">
        <v>0</v>
      </c>
      <c r="CE245" s="25"/>
      <c r="CF245" s="24">
        <v>0</v>
      </c>
      <c r="CG245" s="24">
        <v>0</v>
      </c>
      <c r="CH245" s="24">
        <v>220502</v>
      </c>
      <c r="CI245" s="24">
        <v>771629</v>
      </c>
      <c r="CJ245" s="24">
        <v>43290.299999999996</v>
      </c>
      <c r="CK245" s="24">
        <v>0</v>
      </c>
      <c r="CL245" s="24">
        <v>0</v>
      </c>
      <c r="CM245" s="24">
        <v>242073</v>
      </c>
      <c r="CN245" s="24">
        <v>1298863.3</v>
      </c>
      <c r="CO245" s="25"/>
      <c r="CP245" s="25"/>
      <c r="CQ245" s="24">
        <v>15238.59525323366</v>
      </c>
      <c r="CR245" s="24">
        <v>15238.59525323366</v>
      </c>
      <c r="CS245" s="24">
        <v>1283624.7047467665</v>
      </c>
      <c r="CT245" s="24">
        <v>4987782.704746766</v>
      </c>
      <c r="CU245" s="24">
        <v>1374005</v>
      </c>
      <c r="CV245" s="24">
        <v>0</v>
      </c>
      <c r="CW245" s="24">
        <v>1374005</v>
      </c>
      <c r="CX245" s="24">
        <v>0</v>
      </c>
      <c r="CY245" s="22">
        <v>0</v>
      </c>
      <c r="CZ245" s="24">
        <v>0</v>
      </c>
      <c r="DA245" s="24">
        <v>0</v>
      </c>
      <c r="DB245" s="29" t="s">
        <v>613</v>
      </c>
      <c r="DC245" t="s">
        <v>614</v>
      </c>
      <c r="DD245" s="20">
        <v>0</v>
      </c>
      <c r="DE245" s="20"/>
      <c r="DF245" s="30">
        <v>1</v>
      </c>
      <c r="DG245" s="31"/>
    </row>
    <row r="246" spans="1:111" s="26" customFormat="1" x14ac:dyDescent="0.25">
      <c r="A246" s="18" t="s">
        <v>615</v>
      </c>
      <c r="B246" s="19">
        <v>1</v>
      </c>
      <c r="C246" s="20">
        <v>1</v>
      </c>
      <c r="D246" s="21">
        <v>43065</v>
      </c>
      <c r="E246" s="22">
        <v>1</v>
      </c>
      <c r="F246" s="22">
        <v>1</v>
      </c>
      <c r="G246" s="22">
        <v>1</v>
      </c>
      <c r="H246" s="23">
        <v>1510119.88</v>
      </c>
      <c r="I246" s="23">
        <v>73013217.500000015</v>
      </c>
      <c r="J246" s="23">
        <v>1833699.2599999998</v>
      </c>
      <c r="K246" s="23">
        <v>227375.98</v>
      </c>
      <c r="L246" s="23">
        <v>1539950.96</v>
      </c>
      <c r="M246" s="23">
        <v>6327447.8300000001</v>
      </c>
      <c r="N246" s="23">
        <v>1256.44</v>
      </c>
      <c r="O246" s="23">
        <v>0</v>
      </c>
      <c r="P246" s="23">
        <v>0</v>
      </c>
      <c r="Q246" s="23">
        <v>0</v>
      </c>
      <c r="R246" s="23">
        <v>0</v>
      </c>
      <c r="S246" s="23">
        <v>11193955.029999999</v>
      </c>
      <c r="T246" s="24">
        <v>95647022.88000001</v>
      </c>
      <c r="U246" s="25"/>
      <c r="V246" s="24">
        <v>0</v>
      </c>
      <c r="W246" s="25"/>
      <c r="X246" s="24">
        <v>0</v>
      </c>
      <c r="Y246" s="24">
        <v>95647022.88000001</v>
      </c>
      <c r="Z246" s="24">
        <v>1517345.5</v>
      </c>
      <c r="AA246" s="24">
        <v>0</v>
      </c>
      <c r="AB246" s="24">
        <v>0</v>
      </c>
      <c r="AC246" s="25"/>
      <c r="AD246" s="23">
        <v>670792</v>
      </c>
      <c r="AE246" s="24">
        <v>4579938.5999999996</v>
      </c>
      <c r="AF246" s="23">
        <v>4383784</v>
      </c>
      <c r="AG246" s="23">
        <v>23683399.949999999</v>
      </c>
      <c r="AH246" s="23">
        <v>9022247.5999999996</v>
      </c>
      <c r="AI246" s="24">
        <v>0</v>
      </c>
      <c r="AJ246" s="23">
        <v>0</v>
      </c>
      <c r="AK246" s="23">
        <v>789226</v>
      </c>
      <c r="AL246" s="24">
        <v>44646733.649999999</v>
      </c>
      <c r="AM246" s="25"/>
      <c r="AN246" s="25"/>
      <c r="AO246" s="23">
        <v>242402.64071615681</v>
      </c>
      <c r="AP246" s="24">
        <v>242402.64071615681</v>
      </c>
      <c r="AQ246" s="24">
        <v>44404331.009283841</v>
      </c>
      <c r="AR246" s="24">
        <v>140051353.88928384</v>
      </c>
      <c r="AS246" s="24">
        <v>112192933.28722781</v>
      </c>
      <c r="AT246" s="24">
        <v>0</v>
      </c>
      <c r="AU246" s="24">
        <v>112192933.28722781</v>
      </c>
      <c r="AV246" s="24">
        <v>0</v>
      </c>
      <c r="AW246" s="22">
        <v>0</v>
      </c>
      <c r="AX246" s="24">
        <v>0</v>
      </c>
      <c r="AY246" s="24">
        <v>0</v>
      </c>
      <c r="BA246" s="23">
        <v>0</v>
      </c>
      <c r="BB246" s="23">
        <v>111111100.28722781</v>
      </c>
      <c r="BC246" s="23">
        <v>135113410.1147688</v>
      </c>
      <c r="BD246" s="24">
        <v>24002309.827540994</v>
      </c>
      <c r="BE246" s="24">
        <v>24002309.827540994</v>
      </c>
      <c r="BF246" s="24">
        <v>0</v>
      </c>
      <c r="BG246" s="24">
        <v>0</v>
      </c>
      <c r="BI246" s="23">
        <v>1520101</v>
      </c>
      <c r="BJ246" s="23">
        <v>70274151</v>
      </c>
      <c r="BK246" s="23">
        <v>9189802</v>
      </c>
      <c r="BL246" s="23">
        <v>220131</v>
      </c>
      <c r="BM246" s="23">
        <v>973250</v>
      </c>
      <c r="BN246" s="23">
        <v>7124596</v>
      </c>
      <c r="BO246" s="23">
        <v>0</v>
      </c>
      <c r="BP246" s="23">
        <v>0</v>
      </c>
      <c r="BQ246" s="23">
        <v>0</v>
      </c>
      <c r="BR246" s="23">
        <v>0</v>
      </c>
      <c r="BS246" s="23">
        <v>0</v>
      </c>
      <c r="BT246" s="23">
        <v>8181800</v>
      </c>
      <c r="BU246" s="23">
        <v>97483831</v>
      </c>
      <c r="BV246" s="25"/>
      <c r="BW246" s="23">
        <v>0</v>
      </c>
      <c r="BX246" s="25"/>
      <c r="BY246" s="23">
        <v>0</v>
      </c>
      <c r="BZ246" s="24">
        <v>97483831</v>
      </c>
      <c r="CB246" s="24">
        <v>1590563</v>
      </c>
      <c r="CC246" s="24">
        <v>0</v>
      </c>
      <c r="CD246" s="24">
        <v>0</v>
      </c>
      <c r="CE246" s="25"/>
      <c r="CF246" s="24">
        <v>705529</v>
      </c>
      <c r="CG246" s="24">
        <v>4748749</v>
      </c>
      <c r="CH246" s="24">
        <v>4469726</v>
      </c>
      <c r="CI246" s="24">
        <v>23826739</v>
      </c>
      <c r="CJ246" s="24">
        <v>9076853</v>
      </c>
      <c r="CK246" s="24">
        <v>0</v>
      </c>
      <c r="CL246" s="24">
        <v>0</v>
      </c>
      <c r="CM246" s="24">
        <v>840165</v>
      </c>
      <c r="CN246" s="24">
        <v>45258324</v>
      </c>
      <c r="CO246" s="25"/>
      <c r="CP246" s="25"/>
      <c r="CQ246" s="24">
        <v>59433.83202193254</v>
      </c>
      <c r="CR246" s="24">
        <v>59433.83202193254</v>
      </c>
      <c r="CS246" s="24">
        <v>45198890.167978071</v>
      </c>
      <c r="CT246" s="24">
        <v>142682721.16797808</v>
      </c>
      <c r="CU246" s="24">
        <v>114396701.28722781</v>
      </c>
      <c r="CV246" s="24">
        <v>0</v>
      </c>
      <c r="CW246" s="24">
        <v>114396701.28722781</v>
      </c>
      <c r="CX246" s="24">
        <v>0</v>
      </c>
      <c r="CY246" s="22">
        <v>0</v>
      </c>
      <c r="CZ246" s="24">
        <v>0</v>
      </c>
      <c r="DA246" s="24">
        <v>0</v>
      </c>
      <c r="DB246" s="29" t="s">
        <v>615</v>
      </c>
      <c r="DC246" t="s">
        <v>616</v>
      </c>
      <c r="DD246" s="20">
        <v>0</v>
      </c>
      <c r="DE246" s="20"/>
      <c r="DF246" s="30">
        <v>1</v>
      </c>
      <c r="DG246" s="31"/>
    </row>
    <row r="247" spans="1:111" s="26" customFormat="1" x14ac:dyDescent="0.25">
      <c r="A247" s="18" t="s">
        <v>617</v>
      </c>
      <c r="B247" s="19">
        <v>1</v>
      </c>
      <c r="C247" s="20">
        <v>1</v>
      </c>
      <c r="D247" s="21">
        <v>43039</v>
      </c>
      <c r="E247" s="22">
        <v>1</v>
      </c>
      <c r="F247" s="22">
        <v>1</v>
      </c>
      <c r="G247" s="22">
        <v>1</v>
      </c>
      <c r="H247" s="23">
        <v>2417652.0499999993</v>
      </c>
      <c r="I247" s="23">
        <v>27320757.599999998</v>
      </c>
      <c r="J247" s="23">
        <v>572527.62</v>
      </c>
      <c r="K247" s="23">
        <v>9138.42</v>
      </c>
      <c r="L247" s="23">
        <v>399299.23</v>
      </c>
      <c r="M247" s="23">
        <v>3522778.2709999997</v>
      </c>
      <c r="N247" s="23">
        <v>17000</v>
      </c>
      <c r="O247" s="23">
        <v>2670</v>
      </c>
      <c r="P247" s="23">
        <v>0</v>
      </c>
      <c r="Q247" s="23">
        <v>215</v>
      </c>
      <c r="R247" s="23">
        <v>0</v>
      </c>
      <c r="S247" s="23">
        <v>3298169.23</v>
      </c>
      <c r="T247" s="24">
        <v>37560207.420999996</v>
      </c>
      <c r="U247" s="25"/>
      <c r="V247" s="24">
        <v>0</v>
      </c>
      <c r="W247" s="25"/>
      <c r="X247" s="24">
        <v>0</v>
      </c>
      <c r="Y247" s="24">
        <v>37560207.420999996</v>
      </c>
      <c r="Z247" s="24">
        <v>184542</v>
      </c>
      <c r="AA247" s="24">
        <v>166968</v>
      </c>
      <c r="AB247" s="24">
        <v>0</v>
      </c>
      <c r="AC247" s="25"/>
      <c r="AD247" s="23">
        <v>0</v>
      </c>
      <c r="AE247" s="24">
        <v>89377</v>
      </c>
      <c r="AF247" s="23">
        <v>1567795</v>
      </c>
      <c r="AG247" s="23">
        <v>7242128</v>
      </c>
      <c r="AH247" s="23">
        <v>0</v>
      </c>
      <c r="AI247" s="24">
        <v>0</v>
      </c>
      <c r="AJ247" s="23">
        <v>0</v>
      </c>
      <c r="AK247" s="23">
        <v>4910085</v>
      </c>
      <c r="AL247" s="24">
        <v>14160895</v>
      </c>
      <c r="AM247" s="25"/>
      <c r="AN247" s="25"/>
      <c r="AO247" s="23">
        <v>875491.89474423986</v>
      </c>
      <c r="AP247" s="24">
        <v>875491.89474423986</v>
      </c>
      <c r="AQ247" s="24">
        <v>13285403.10525576</v>
      </c>
      <c r="AR247" s="24">
        <v>50845610.526255757</v>
      </c>
      <c r="AS247" s="24">
        <v>36052643</v>
      </c>
      <c r="AT247" s="24">
        <v>0</v>
      </c>
      <c r="AU247" s="24">
        <v>36052643</v>
      </c>
      <c r="AV247" s="24">
        <v>0</v>
      </c>
      <c r="AW247" s="22">
        <v>0</v>
      </c>
      <c r="AX247" s="24">
        <v>0</v>
      </c>
      <c r="AY247" s="24">
        <v>0</v>
      </c>
      <c r="BA247" s="23">
        <v>24251.14</v>
      </c>
      <c r="BB247" s="23">
        <v>36417466</v>
      </c>
      <c r="BC247" s="23">
        <v>46025777.854476109</v>
      </c>
      <c r="BD247" s="24">
        <v>9608311.8544761091</v>
      </c>
      <c r="BE247" s="24">
        <v>9584060.7144761086</v>
      </c>
      <c r="BF247" s="24">
        <v>0</v>
      </c>
      <c r="BG247" s="24">
        <v>0</v>
      </c>
      <c r="BI247" s="23">
        <v>2513674</v>
      </c>
      <c r="BJ247" s="23">
        <v>28641115.039999999</v>
      </c>
      <c r="BK247" s="23">
        <v>598525.19999999995</v>
      </c>
      <c r="BL247" s="23">
        <v>16100</v>
      </c>
      <c r="BM247" s="23">
        <v>491869.73</v>
      </c>
      <c r="BN247" s="23">
        <v>3346244.03</v>
      </c>
      <c r="BO247" s="23">
        <v>0</v>
      </c>
      <c r="BP247" s="23">
        <v>3000</v>
      </c>
      <c r="BQ247" s="23">
        <v>0</v>
      </c>
      <c r="BR247" s="23">
        <v>215</v>
      </c>
      <c r="BS247" s="23">
        <v>0</v>
      </c>
      <c r="BT247" s="23">
        <v>3285000</v>
      </c>
      <c r="BU247" s="23">
        <v>38895743</v>
      </c>
      <c r="BV247" s="25"/>
      <c r="BW247" s="23">
        <v>275000</v>
      </c>
      <c r="BX247" s="25"/>
      <c r="BY247" s="23">
        <v>275000</v>
      </c>
      <c r="BZ247" s="24">
        <v>38620743</v>
      </c>
      <c r="CB247" s="24">
        <v>188020</v>
      </c>
      <c r="CC247" s="24">
        <v>0</v>
      </c>
      <c r="CD247" s="24">
        <v>0</v>
      </c>
      <c r="CE247" s="25"/>
      <c r="CF247" s="24">
        <v>69742</v>
      </c>
      <c r="CG247" s="24">
        <v>86700</v>
      </c>
      <c r="CH247" s="24">
        <v>1712172</v>
      </c>
      <c r="CI247" s="24">
        <v>7420478</v>
      </c>
      <c r="CJ247" s="24">
        <v>39649.806900000003</v>
      </c>
      <c r="CK247" s="24">
        <v>0</v>
      </c>
      <c r="CL247" s="24">
        <v>0</v>
      </c>
      <c r="CM247" s="24">
        <v>5660804</v>
      </c>
      <c r="CN247" s="24">
        <v>15177565.8069</v>
      </c>
      <c r="CO247" s="25"/>
      <c r="CP247" s="25"/>
      <c r="CQ247" s="24">
        <v>527578.26136344369</v>
      </c>
      <c r="CR247" s="24">
        <v>527578.26136344369</v>
      </c>
      <c r="CS247" s="24">
        <v>14649987.545536557</v>
      </c>
      <c r="CT247" s="24">
        <v>53270730.545536555</v>
      </c>
      <c r="CU247" s="24">
        <v>37100686</v>
      </c>
      <c r="CV247" s="24">
        <v>0</v>
      </c>
      <c r="CW247" s="24">
        <v>37100686</v>
      </c>
      <c r="CX247" s="24">
        <v>0</v>
      </c>
      <c r="CY247" s="22">
        <v>0</v>
      </c>
      <c r="CZ247" s="24">
        <v>0</v>
      </c>
      <c r="DA247" s="24">
        <v>0</v>
      </c>
      <c r="DB247" s="29" t="s">
        <v>617</v>
      </c>
      <c r="DC247" t="s">
        <v>618</v>
      </c>
      <c r="DD247" s="20">
        <v>0</v>
      </c>
      <c r="DE247" s="20"/>
      <c r="DF247" s="30">
        <v>1</v>
      </c>
      <c r="DG247" s="31"/>
    </row>
    <row r="248" spans="1:111" s="26" customFormat="1" x14ac:dyDescent="0.25">
      <c r="A248" s="32" t="s">
        <v>619</v>
      </c>
      <c r="B248" s="19">
        <v>0</v>
      </c>
      <c r="C248" s="20">
        <v>1</v>
      </c>
      <c r="D248" s="21">
        <v>43110</v>
      </c>
      <c r="E248" s="22" t="s">
        <v>1035</v>
      </c>
      <c r="F248" s="22" t="s">
        <v>1035</v>
      </c>
      <c r="G248" s="22" t="s">
        <v>1035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4">
        <v>0</v>
      </c>
      <c r="U248" s="25"/>
      <c r="V248" s="24">
        <v>0</v>
      </c>
      <c r="W248" s="25"/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5"/>
      <c r="AD248" s="23">
        <v>0</v>
      </c>
      <c r="AE248" s="24">
        <v>0</v>
      </c>
      <c r="AF248" s="23">
        <v>0</v>
      </c>
      <c r="AG248" s="23">
        <v>0</v>
      </c>
      <c r="AH248" s="23">
        <v>0</v>
      </c>
      <c r="AI248" s="24">
        <v>0</v>
      </c>
      <c r="AJ248" s="23">
        <v>0</v>
      </c>
      <c r="AK248" s="23">
        <v>0</v>
      </c>
      <c r="AL248" s="24">
        <v>0</v>
      </c>
      <c r="AM248" s="25"/>
      <c r="AN248" s="25"/>
      <c r="AO248" s="23">
        <v>0</v>
      </c>
      <c r="AP248" s="24">
        <v>0</v>
      </c>
      <c r="AQ248" s="24">
        <v>0</v>
      </c>
      <c r="AR248" s="24">
        <v>0</v>
      </c>
      <c r="AS248" s="24">
        <v>0</v>
      </c>
      <c r="AT248" s="24">
        <v>0</v>
      </c>
      <c r="AU248" s="24">
        <v>0</v>
      </c>
      <c r="AV248" s="24">
        <v>0</v>
      </c>
      <c r="AW248" s="22">
        <v>0</v>
      </c>
      <c r="AX248" s="24">
        <v>0</v>
      </c>
      <c r="AY248" s="24">
        <v>0</v>
      </c>
      <c r="BA248" s="23">
        <v>0</v>
      </c>
      <c r="BB248" s="23">
        <v>0</v>
      </c>
      <c r="BC248" s="23">
        <v>0</v>
      </c>
      <c r="BD248" s="24">
        <v>0</v>
      </c>
      <c r="BE248" s="24">
        <v>0</v>
      </c>
      <c r="BF248" s="24">
        <v>0</v>
      </c>
      <c r="BG248" s="24">
        <v>0</v>
      </c>
      <c r="BI248" s="23">
        <v>0</v>
      </c>
      <c r="BJ248" s="23">
        <v>0</v>
      </c>
      <c r="BK248" s="23">
        <v>0</v>
      </c>
      <c r="BL248" s="23">
        <v>0</v>
      </c>
      <c r="BM248" s="23">
        <v>0</v>
      </c>
      <c r="BN248" s="23">
        <v>0</v>
      </c>
      <c r="BO248" s="23">
        <v>0</v>
      </c>
      <c r="BP248" s="23">
        <v>0</v>
      </c>
      <c r="BQ248" s="23">
        <v>0</v>
      </c>
      <c r="BR248" s="23">
        <v>0</v>
      </c>
      <c r="BS248" s="23">
        <v>0</v>
      </c>
      <c r="BT248" s="23">
        <v>0</v>
      </c>
      <c r="BU248" s="23">
        <v>0</v>
      </c>
      <c r="BV248" s="25"/>
      <c r="BW248" s="23">
        <v>0</v>
      </c>
      <c r="BX248" s="25"/>
      <c r="BY248" s="23">
        <v>0</v>
      </c>
      <c r="BZ248" s="24">
        <v>0</v>
      </c>
      <c r="CB248" s="24">
        <v>0</v>
      </c>
      <c r="CC248" s="24">
        <v>0</v>
      </c>
      <c r="CD248" s="24">
        <v>0</v>
      </c>
      <c r="CE248" s="25"/>
      <c r="CF248" s="24">
        <v>0</v>
      </c>
      <c r="CG248" s="24">
        <v>0</v>
      </c>
      <c r="CH248" s="24">
        <v>0</v>
      </c>
      <c r="CI248" s="24">
        <v>0</v>
      </c>
      <c r="CJ248" s="24">
        <v>0</v>
      </c>
      <c r="CK248" s="24">
        <v>0</v>
      </c>
      <c r="CL248" s="24">
        <v>0</v>
      </c>
      <c r="CM248" s="24">
        <v>0</v>
      </c>
      <c r="CN248" s="24">
        <v>0</v>
      </c>
      <c r="CO248" s="25"/>
      <c r="CP248" s="25"/>
      <c r="CQ248" s="24">
        <v>0</v>
      </c>
      <c r="CR248" s="24">
        <v>0</v>
      </c>
      <c r="CS248" s="24">
        <v>0</v>
      </c>
      <c r="CT248" s="24">
        <v>0</v>
      </c>
      <c r="CU248" s="24">
        <v>0</v>
      </c>
      <c r="CV248" s="24">
        <v>0</v>
      </c>
      <c r="CW248" s="24">
        <v>0</v>
      </c>
      <c r="CX248" s="24">
        <v>0</v>
      </c>
      <c r="CY248" s="22">
        <v>0</v>
      </c>
      <c r="CZ248" s="24">
        <v>0</v>
      </c>
      <c r="DA248" s="24">
        <v>0</v>
      </c>
      <c r="DB248" s="29" t="s">
        <v>619</v>
      </c>
      <c r="DC248" t="s">
        <v>620</v>
      </c>
      <c r="DD248" s="20">
        <v>0</v>
      </c>
      <c r="DE248" s="20"/>
      <c r="DF248" s="30" t="s">
        <v>1042</v>
      </c>
      <c r="DG248" s="6"/>
    </row>
    <row r="249" spans="1:111" s="26" customFormat="1" x14ac:dyDescent="0.25">
      <c r="A249" s="18" t="s">
        <v>621</v>
      </c>
      <c r="B249" s="19">
        <v>1</v>
      </c>
      <c r="C249" s="20">
        <v>1</v>
      </c>
      <c r="D249" s="21">
        <v>43060</v>
      </c>
      <c r="E249" s="22">
        <v>1</v>
      </c>
      <c r="F249" s="22">
        <v>1</v>
      </c>
      <c r="G249" s="22">
        <v>1</v>
      </c>
      <c r="H249" s="23">
        <v>999364.15</v>
      </c>
      <c r="I249" s="23">
        <v>32379778.659999996</v>
      </c>
      <c r="J249" s="23">
        <v>625365.54999999993</v>
      </c>
      <c r="K249" s="23">
        <v>0</v>
      </c>
      <c r="L249" s="23">
        <v>713066.94000000006</v>
      </c>
      <c r="M249" s="23">
        <v>4184830.3400000008</v>
      </c>
      <c r="N249" s="23">
        <v>99291</v>
      </c>
      <c r="O249" s="23">
        <v>0</v>
      </c>
      <c r="P249" s="23">
        <v>0</v>
      </c>
      <c r="Q249" s="23">
        <v>0</v>
      </c>
      <c r="R249" s="23">
        <v>0</v>
      </c>
      <c r="S249" s="23">
        <v>2813544.99</v>
      </c>
      <c r="T249" s="24">
        <v>41815241.629999995</v>
      </c>
      <c r="U249" s="25"/>
      <c r="V249" s="24">
        <v>0</v>
      </c>
      <c r="W249" s="25"/>
      <c r="X249" s="24">
        <v>0</v>
      </c>
      <c r="Y249" s="24">
        <v>41815241.629999995</v>
      </c>
      <c r="Z249" s="24">
        <v>445694</v>
      </c>
      <c r="AA249" s="24">
        <v>0</v>
      </c>
      <c r="AB249" s="24">
        <v>0</v>
      </c>
      <c r="AC249" s="25"/>
      <c r="AD249" s="23">
        <v>90500</v>
      </c>
      <c r="AE249" s="24">
        <v>3185416</v>
      </c>
      <c r="AF249" s="23">
        <v>661776</v>
      </c>
      <c r="AG249" s="23">
        <v>5632388</v>
      </c>
      <c r="AH249" s="23">
        <v>2102908</v>
      </c>
      <c r="AI249" s="24">
        <v>0</v>
      </c>
      <c r="AJ249" s="23">
        <v>0</v>
      </c>
      <c r="AK249" s="23">
        <v>115536</v>
      </c>
      <c r="AL249" s="24">
        <v>12234218</v>
      </c>
      <c r="AM249" s="25"/>
      <c r="AN249" s="25"/>
      <c r="AO249" s="23">
        <v>2053.9769960522849</v>
      </c>
      <c r="AP249" s="24">
        <v>2053.9769960522849</v>
      </c>
      <c r="AQ249" s="24">
        <v>12232164.023003947</v>
      </c>
      <c r="AR249" s="24">
        <v>54047405.653003946</v>
      </c>
      <c r="AS249" s="24">
        <v>43390420</v>
      </c>
      <c r="AT249" s="24">
        <v>0</v>
      </c>
      <c r="AU249" s="24">
        <v>43390420</v>
      </c>
      <c r="AV249" s="24">
        <v>0</v>
      </c>
      <c r="AW249" s="22">
        <v>0</v>
      </c>
      <c r="AX249" s="24">
        <v>0</v>
      </c>
      <c r="AY249" s="24">
        <v>0</v>
      </c>
      <c r="BA249" s="23">
        <v>232458.64</v>
      </c>
      <c r="BB249" s="23">
        <v>42040144</v>
      </c>
      <c r="BC249" s="23">
        <v>50246818.310000002</v>
      </c>
      <c r="BD249" s="24">
        <v>8206674.3100000024</v>
      </c>
      <c r="BE249" s="24">
        <v>7974215.6700000027</v>
      </c>
      <c r="BF249" s="24">
        <v>0</v>
      </c>
      <c r="BG249" s="24">
        <v>0</v>
      </c>
      <c r="BI249" s="23">
        <v>911107.46</v>
      </c>
      <c r="BJ249" s="23">
        <v>33328265.210000001</v>
      </c>
      <c r="BK249" s="23">
        <v>658483.88</v>
      </c>
      <c r="BL249" s="23">
        <v>0</v>
      </c>
      <c r="BM249" s="23">
        <v>691051.66</v>
      </c>
      <c r="BN249" s="23">
        <v>1665121.94</v>
      </c>
      <c r="BO249" s="23">
        <v>15750</v>
      </c>
      <c r="BP249" s="23">
        <v>0</v>
      </c>
      <c r="BQ249" s="23">
        <v>0</v>
      </c>
      <c r="BR249" s="23">
        <v>0</v>
      </c>
      <c r="BS249" s="23">
        <v>0</v>
      </c>
      <c r="BT249" s="23">
        <v>3016680.85</v>
      </c>
      <c r="BU249" s="23">
        <v>40286461</v>
      </c>
      <c r="BV249" s="25"/>
      <c r="BW249" s="23">
        <v>0</v>
      </c>
      <c r="BX249" s="25"/>
      <c r="BY249" s="23">
        <v>0</v>
      </c>
      <c r="BZ249" s="24">
        <v>40286461</v>
      </c>
      <c r="CB249" s="24">
        <v>523472</v>
      </c>
      <c r="CC249" s="24">
        <v>0</v>
      </c>
      <c r="CD249" s="24">
        <v>0</v>
      </c>
      <c r="CE249" s="25"/>
      <c r="CF249" s="24">
        <v>85378</v>
      </c>
      <c r="CG249" s="24">
        <v>2753713</v>
      </c>
      <c r="CH249" s="24">
        <v>691556</v>
      </c>
      <c r="CI249" s="24">
        <v>6204064</v>
      </c>
      <c r="CJ249" s="24">
        <v>2260907</v>
      </c>
      <c r="CK249" s="24">
        <v>0</v>
      </c>
      <c r="CL249" s="24">
        <v>0</v>
      </c>
      <c r="CM249" s="24">
        <v>114937</v>
      </c>
      <c r="CN249" s="24">
        <v>12634027</v>
      </c>
      <c r="CO249" s="25"/>
      <c r="CP249" s="25"/>
      <c r="CQ249" s="24">
        <v>8983.7258526239748</v>
      </c>
      <c r="CR249" s="24">
        <v>8983.7258526239748</v>
      </c>
      <c r="CS249" s="24">
        <v>12625043.274147376</v>
      </c>
      <c r="CT249" s="24">
        <v>52911504.274147376</v>
      </c>
      <c r="CU249" s="24">
        <v>43956887</v>
      </c>
      <c r="CV249" s="24">
        <v>0</v>
      </c>
      <c r="CW249" s="24">
        <v>43956887</v>
      </c>
      <c r="CX249" s="24">
        <v>0</v>
      </c>
      <c r="CY249" s="22">
        <v>0</v>
      </c>
      <c r="CZ249" s="24">
        <v>0</v>
      </c>
      <c r="DA249" s="24">
        <v>0</v>
      </c>
      <c r="DB249" s="29" t="s">
        <v>621</v>
      </c>
      <c r="DC249" t="s">
        <v>622</v>
      </c>
      <c r="DD249" s="20">
        <v>0</v>
      </c>
      <c r="DE249" s="20"/>
      <c r="DF249" s="30">
        <v>1</v>
      </c>
      <c r="DG249" s="31"/>
    </row>
    <row r="250" spans="1:111" s="26" customFormat="1" x14ac:dyDescent="0.25">
      <c r="A250" s="32" t="s">
        <v>623</v>
      </c>
      <c r="B250" s="19">
        <v>0</v>
      </c>
      <c r="C250" s="20">
        <v>1</v>
      </c>
      <c r="D250" s="21">
        <v>43020</v>
      </c>
      <c r="E250" s="22" t="s">
        <v>1035</v>
      </c>
      <c r="F250" s="22" t="s">
        <v>1035</v>
      </c>
      <c r="G250" s="22" t="s">
        <v>1035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3">
        <v>0</v>
      </c>
      <c r="T250" s="24">
        <v>0</v>
      </c>
      <c r="U250" s="25"/>
      <c r="V250" s="24">
        <v>0</v>
      </c>
      <c r="W250" s="25"/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5"/>
      <c r="AD250" s="23">
        <v>0</v>
      </c>
      <c r="AE250" s="24">
        <v>0</v>
      </c>
      <c r="AF250" s="23">
        <v>0</v>
      </c>
      <c r="AG250" s="23">
        <v>0</v>
      </c>
      <c r="AH250" s="23">
        <v>0</v>
      </c>
      <c r="AI250" s="24">
        <v>0</v>
      </c>
      <c r="AJ250" s="23">
        <v>0</v>
      </c>
      <c r="AK250" s="23">
        <v>610112</v>
      </c>
      <c r="AL250" s="24">
        <v>610112</v>
      </c>
      <c r="AM250" s="25"/>
      <c r="AN250" s="25"/>
      <c r="AO250" s="23">
        <v>0</v>
      </c>
      <c r="AP250" s="24">
        <v>0</v>
      </c>
      <c r="AQ250" s="24">
        <v>610112</v>
      </c>
      <c r="AR250" s="24">
        <v>610112</v>
      </c>
      <c r="AS250" s="24">
        <v>0</v>
      </c>
      <c r="AT250" s="24">
        <v>0</v>
      </c>
      <c r="AU250" s="24">
        <v>0</v>
      </c>
      <c r="AV250" s="24">
        <v>0</v>
      </c>
      <c r="AW250" s="22">
        <v>0</v>
      </c>
      <c r="AX250" s="24">
        <v>0</v>
      </c>
      <c r="AY250" s="24">
        <v>0</v>
      </c>
      <c r="BA250" s="23">
        <v>0</v>
      </c>
      <c r="BB250" s="23">
        <v>44917.919999999998</v>
      </c>
      <c r="BC250" s="23">
        <v>524333</v>
      </c>
      <c r="BD250" s="24">
        <v>479415.08</v>
      </c>
      <c r="BE250" s="24">
        <v>479415.08</v>
      </c>
      <c r="BF250" s="24">
        <v>0</v>
      </c>
      <c r="BG250" s="24">
        <v>0</v>
      </c>
      <c r="BI250" s="23">
        <v>0</v>
      </c>
      <c r="BJ250" s="23">
        <v>0</v>
      </c>
      <c r="BK250" s="23">
        <v>0</v>
      </c>
      <c r="BL250" s="23">
        <v>0</v>
      </c>
      <c r="BM250" s="23">
        <v>0</v>
      </c>
      <c r="BN250" s="23">
        <v>0</v>
      </c>
      <c r="BO250" s="23">
        <v>0</v>
      </c>
      <c r="BP250" s="23">
        <v>0</v>
      </c>
      <c r="BQ250" s="23">
        <v>0</v>
      </c>
      <c r="BR250" s="23">
        <v>0</v>
      </c>
      <c r="BS250" s="23">
        <v>0</v>
      </c>
      <c r="BT250" s="23">
        <v>0</v>
      </c>
      <c r="BU250" s="23">
        <v>0</v>
      </c>
      <c r="BV250" s="25"/>
      <c r="BW250" s="23">
        <v>0</v>
      </c>
      <c r="BX250" s="25"/>
      <c r="BY250" s="23">
        <v>0</v>
      </c>
      <c r="BZ250" s="24">
        <v>0</v>
      </c>
      <c r="CB250" s="24">
        <v>0</v>
      </c>
      <c r="CC250" s="24">
        <v>0</v>
      </c>
      <c r="CD250" s="24">
        <v>0</v>
      </c>
      <c r="CE250" s="25"/>
      <c r="CF250" s="24">
        <v>0</v>
      </c>
      <c r="CG250" s="24">
        <v>0</v>
      </c>
      <c r="CH250" s="24">
        <v>0</v>
      </c>
      <c r="CI250" s="24">
        <v>0</v>
      </c>
      <c r="CJ250" s="24">
        <v>0</v>
      </c>
      <c r="CK250" s="24">
        <v>0</v>
      </c>
      <c r="CL250" s="24">
        <v>0</v>
      </c>
      <c r="CM250" s="24">
        <v>633760</v>
      </c>
      <c r="CN250" s="24">
        <v>633760</v>
      </c>
      <c r="CO250" s="25"/>
      <c r="CP250" s="25"/>
      <c r="CQ250" s="24">
        <v>0</v>
      </c>
      <c r="CR250" s="24">
        <v>0</v>
      </c>
      <c r="CS250" s="24">
        <v>633760</v>
      </c>
      <c r="CT250" s="24">
        <v>633760</v>
      </c>
      <c r="CU250" s="24">
        <v>0</v>
      </c>
      <c r="CV250" s="24">
        <v>0</v>
      </c>
      <c r="CW250" s="24">
        <v>0</v>
      </c>
      <c r="CX250" s="24">
        <v>0</v>
      </c>
      <c r="CY250" s="22">
        <v>0</v>
      </c>
      <c r="CZ250" s="24">
        <v>0</v>
      </c>
      <c r="DA250" s="24">
        <v>0</v>
      </c>
      <c r="DB250" s="29" t="s">
        <v>623</v>
      </c>
      <c r="DC250" t="s">
        <v>624</v>
      </c>
      <c r="DD250" s="20">
        <v>0</v>
      </c>
      <c r="DE250" s="20"/>
      <c r="DF250" s="30" t="s">
        <v>1042</v>
      </c>
      <c r="DG250" s="6"/>
    </row>
    <row r="251" spans="1:111" s="26" customFormat="1" x14ac:dyDescent="0.25">
      <c r="A251" s="18" t="s">
        <v>625</v>
      </c>
      <c r="B251" s="19">
        <v>1</v>
      </c>
      <c r="C251" s="20">
        <v>1</v>
      </c>
      <c r="D251" s="21">
        <v>43007</v>
      </c>
      <c r="E251" s="22">
        <v>1</v>
      </c>
      <c r="F251" s="22">
        <v>1</v>
      </c>
      <c r="G251" s="22">
        <v>1</v>
      </c>
      <c r="H251" s="23">
        <v>2093967</v>
      </c>
      <c r="I251" s="23">
        <v>50789012.25</v>
      </c>
      <c r="J251" s="23">
        <v>1120121</v>
      </c>
      <c r="K251" s="23">
        <v>120962</v>
      </c>
      <c r="L251" s="23">
        <v>1347158</v>
      </c>
      <c r="M251" s="23">
        <v>7759065</v>
      </c>
      <c r="N251" s="23">
        <v>143617</v>
      </c>
      <c r="O251" s="23">
        <v>455228</v>
      </c>
      <c r="P251" s="23">
        <v>0</v>
      </c>
      <c r="Q251" s="23">
        <v>0</v>
      </c>
      <c r="R251" s="23">
        <v>0</v>
      </c>
      <c r="S251" s="23">
        <v>8270226</v>
      </c>
      <c r="T251" s="24">
        <v>72099356.25</v>
      </c>
      <c r="U251" s="25"/>
      <c r="V251" s="24">
        <v>0</v>
      </c>
      <c r="W251" s="25"/>
      <c r="X251" s="24">
        <v>0</v>
      </c>
      <c r="Y251" s="24">
        <v>72099356.25</v>
      </c>
      <c r="Z251" s="24">
        <v>788435</v>
      </c>
      <c r="AA251" s="24">
        <v>0</v>
      </c>
      <c r="AB251" s="24">
        <v>405132</v>
      </c>
      <c r="AC251" s="25"/>
      <c r="AD251" s="23">
        <v>0</v>
      </c>
      <c r="AE251" s="24">
        <v>157652</v>
      </c>
      <c r="AF251" s="23">
        <v>2651687</v>
      </c>
      <c r="AG251" s="23">
        <v>9973652</v>
      </c>
      <c r="AH251" s="23">
        <v>0</v>
      </c>
      <c r="AI251" s="24">
        <v>0</v>
      </c>
      <c r="AJ251" s="23">
        <v>0</v>
      </c>
      <c r="AK251" s="23">
        <v>3187133</v>
      </c>
      <c r="AL251" s="24">
        <v>17163691</v>
      </c>
      <c r="AM251" s="25"/>
      <c r="AN251" s="25"/>
      <c r="AO251" s="23">
        <v>830548.42032036418</v>
      </c>
      <c r="AP251" s="24">
        <v>830548.42032036418</v>
      </c>
      <c r="AQ251" s="24">
        <v>16333142.579679636</v>
      </c>
      <c r="AR251" s="24">
        <v>88432498.829679638</v>
      </c>
      <c r="AS251" s="24">
        <v>86816215</v>
      </c>
      <c r="AT251" s="24">
        <v>0</v>
      </c>
      <c r="AU251" s="24">
        <v>86816215</v>
      </c>
      <c r="AV251" s="24">
        <v>0</v>
      </c>
      <c r="AW251" s="22">
        <v>0</v>
      </c>
      <c r="AX251" s="24">
        <v>0</v>
      </c>
      <c r="AY251" s="24">
        <v>0</v>
      </c>
      <c r="BA251" s="23">
        <v>1949225.7399999986</v>
      </c>
      <c r="BB251" s="23">
        <v>84281832</v>
      </c>
      <c r="BC251" s="23">
        <v>88457905.433215857</v>
      </c>
      <c r="BD251" s="24">
        <v>4176073.4332158566</v>
      </c>
      <c r="BE251" s="24">
        <v>2226847.6932158582</v>
      </c>
      <c r="BF251" s="24">
        <v>0</v>
      </c>
      <c r="BG251" s="24">
        <v>0</v>
      </c>
      <c r="BI251" s="23">
        <v>2191191</v>
      </c>
      <c r="BJ251" s="23">
        <v>55312642</v>
      </c>
      <c r="BK251" s="23">
        <v>1201354</v>
      </c>
      <c r="BL251" s="23">
        <v>78000</v>
      </c>
      <c r="BM251" s="23">
        <v>1248529</v>
      </c>
      <c r="BN251" s="23">
        <v>8096164</v>
      </c>
      <c r="BO251" s="23">
        <v>301500</v>
      </c>
      <c r="BP251" s="23">
        <v>675000</v>
      </c>
      <c r="BQ251" s="23">
        <v>0</v>
      </c>
      <c r="BR251" s="23">
        <v>0</v>
      </c>
      <c r="BS251" s="23">
        <v>0</v>
      </c>
      <c r="BT251" s="23">
        <v>10359000</v>
      </c>
      <c r="BU251" s="23">
        <v>79463380</v>
      </c>
      <c r="BV251" s="25"/>
      <c r="BW251" s="23">
        <v>0</v>
      </c>
      <c r="BX251" s="25"/>
      <c r="BY251" s="23">
        <v>0</v>
      </c>
      <c r="BZ251" s="24">
        <v>79463380</v>
      </c>
      <c r="CB251" s="24">
        <v>833283</v>
      </c>
      <c r="CC251" s="24">
        <v>0</v>
      </c>
      <c r="CD251" s="24">
        <v>349406</v>
      </c>
      <c r="CE251" s="25"/>
      <c r="CF251" s="24">
        <v>0</v>
      </c>
      <c r="CG251" s="24">
        <v>162382</v>
      </c>
      <c r="CH251" s="24">
        <v>2976370</v>
      </c>
      <c r="CI251" s="24">
        <v>10689584</v>
      </c>
      <c r="CJ251" s="24">
        <v>73478.55</v>
      </c>
      <c r="CK251" s="24">
        <v>0</v>
      </c>
      <c r="CL251" s="24">
        <v>0</v>
      </c>
      <c r="CM251" s="24">
        <v>3959899</v>
      </c>
      <c r="CN251" s="24">
        <v>19044402.550000001</v>
      </c>
      <c r="CO251" s="25"/>
      <c r="CP251" s="25"/>
      <c r="CQ251" s="24">
        <v>495904.07993729343</v>
      </c>
      <c r="CR251" s="24">
        <v>495904.07993729343</v>
      </c>
      <c r="CS251" s="24">
        <v>18548498.470062707</v>
      </c>
      <c r="CT251" s="24">
        <v>98011878.470062703</v>
      </c>
      <c r="CU251" s="24">
        <v>92319355</v>
      </c>
      <c r="CV251" s="24">
        <v>0</v>
      </c>
      <c r="CW251" s="24">
        <v>92319355</v>
      </c>
      <c r="CX251" s="24">
        <v>0</v>
      </c>
      <c r="CY251" s="22">
        <v>0</v>
      </c>
      <c r="CZ251" s="24">
        <v>0</v>
      </c>
      <c r="DA251" s="24">
        <v>0</v>
      </c>
      <c r="DB251" s="29" t="s">
        <v>625</v>
      </c>
      <c r="DC251" t="s">
        <v>626</v>
      </c>
      <c r="DD251" s="20">
        <v>0</v>
      </c>
      <c r="DE251" s="20"/>
      <c r="DF251" s="30">
        <v>1</v>
      </c>
      <c r="DG251" s="31"/>
    </row>
    <row r="252" spans="1:111" s="26" customFormat="1" x14ac:dyDescent="0.25">
      <c r="A252" s="18" t="s">
        <v>627</v>
      </c>
      <c r="B252" s="19">
        <v>1</v>
      </c>
      <c r="C252" s="20">
        <v>1</v>
      </c>
      <c r="D252" s="21">
        <v>43038</v>
      </c>
      <c r="E252" s="22">
        <v>1</v>
      </c>
      <c r="F252" s="22">
        <v>1</v>
      </c>
      <c r="G252" s="22">
        <v>1</v>
      </c>
      <c r="H252" s="23">
        <v>115005.63</v>
      </c>
      <c r="I252" s="23">
        <v>1120401.75</v>
      </c>
      <c r="J252" s="23">
        <v>52530</v>
      </c>
      <c r="K252" s="23">
        <v>43620</v>
      </c>
      <c r="L252" s="23">
        <v>20796</v>
      </c>
      <c r="M252" s="23">
        <v>229458.68</v>
      </c>
      <c r="N252" s="23">
        <v>0</v>
      </c>
      <c r="O252" s="23">
        <v>449638.83</v>
      </c>
      <c r="P252" s="23">
        <v>0</v>
      </c>
      <c r="Q252" s="23">
        <v>0</v>
      </c>
      <c r="R252" s="23">
        <v>0</v>
      </c>
      <c r="S252" s="23">
        <v>402776.39999999997</v>
      </c>
      <c r="T252" s="24">
        <v>2434227.29</v>
      </c>
      <c r="U252" s="25"/>
      <c r="V252" s="24">
        <v>0</v>
      </c>
      <c r="W252" s="25"/>
      <c r="X252" s="24">
        <v>0</v>
      </c>
      <c r="Y252" s="24">
        <v>2434227.29</v>
      </c>
      <c r="Z252" s="24">
        <v>0</v>
      </c>
      <c r="AA252" s="24">
        <v>0</v>
      </c>
      <c r="AB252" s="24">
        <v>0</v>
      </c>
      <c r="AC252" s="25"/>
      <c r="AD252" s="23">
        <v>0</v>
      </c>
      <c r="AE252" s="24">
        <v>0</v>
      </c>
      <c r="AF252" s="23">
        <v>247157</v>
      </c>
      <c r="AG252" s="23">
        <v>938285</v>
      </c>
      <c r="AH252" s="23">
        <v>0</v>
      </c>
      <c r="AI252" s="24">
        <v>0</v>
      </c>
      <c r="AJ252" s="23">
        <v>0</v>
      </c>
      <c r="AK252" s="23">
        <v>79450</v>
      </c>
      <c r="AL252" s="24">
        <v>1264892</v>
      </c>
      <c r="AM252" s="25"/>
      <c r="AN252" s="25"/>
      <c r="AO252" s="23">
        <v>0</v>
      </c>
      <c r="AP252" s="24">
        <v>0</v>
      </c>
      <c r="AQ252" s="24">
        <v>1264892</v>
      </c>
      <c r="AR252" s="24">
        <v>3699119.29</v>
      </c>
      <c r="AS252" s="24">
        <v>1369472</v>
      </c>
      <c r="AT252" s="24">
        <v>0</v>
      </c>
      <c r="AU252" s="24">
        <v>1369472</v>
      </c>
      <c r="AV252" s="24">
        <v>0</v>
      </c>
      <c r="AW252" s="22">
        <v>0</v>
      </c>
      <c r="AX252" s="24">
        <v>0</v>
      </c>
      <c r="AY252" s="24">
        <v>0</v>
      </c>
      <c r="BA252" s="23">
        <v>0</v>
      </c>
      <c r="BB252" s="23">
        <v>1462265</v>
      </c>
      <c r="BC252" s="23">
        <v>2893403.21</v>
      </c>
      <c r="BD252" s="24">
        <v>1431138.21</v>
      </c>
      <c r="BE252" s="24">
        <v>1431138.21</v>
      </c>
      <c r="BF252" s="24">
        <v>0</v>
      </c>
      <c r="BG252" s="24">
        <v>0</v>
      </c>
      <c r="BI252" s="23">
        <v>43637</v>
      </c>
      <c r="BJ252" s="23">
        <v>1853296.42</v>
      </c>
      <c r="BK252" s="23">
        <v>48566.7</v>
      </c>
      <c r="BL252" s="23">
        <v>58620</v>
      </c>
      <c r="BM252" s="23">
        <v>0</v>
      </c>
      <c r="BN252" s="23">
        <v>274075</v>
      </c>
      <c r="BO252" s="23">
        <v>0</v>
      </c>
      <c r="BP252" s="23">
        <v>561271.73</v>
      </c>
      <c r="BQ252" s="23">
        <v>9750.4560000000001</v>
      </c>
      <c r="BR252" s="23">
        <v>0</v>
      </c>
      <c r="BS252" s="23">
        <v>0</v>
      </c>
      <c r="BT252" s="23">
        <v>327438</v>
      </c>
      <c r="BU252" s="23">
        <v>3176655.3059999999</v>
      </c>
      <c r="BV252" s="25"/>
      <c r="BW252" s="23">
        <v>0</v>
      </c>
      <c r="BX252" s="25"/>
      <c r="BY252" s="23">
        <v>0</v>
      </c>
      <c r="BZ252" s="24">
        <v>3176655.3059999999</v>
      </c>
      <c r="CB252" s="24">
        <v>0</v>
      </c>
      <c r="CC252" s="24">
        <v>0</v>
      </c>
      <c r="CD252" s="24">
        <v>0</v>
      </c>
      <c r="CE252" s="25"/>
      <c r="CF252" s="24">
        <v>0</v>
      </c>
      <c r="CG252" s="24">
        <v>0</v>
      </c>
      <c r="CH252" s="24">
        <v>0</v>
      </c>
      <c r="CI252" s="24">
        <v>0</v>
      </c>
      <c r="CJ252" s="24">
        <v>0</v>
      </c>
      <c r="CK252" s="24">
        <v>0</v>
      </c>
      <c r="CL252" s="24">
        <v>0</v>
      </c>
      <c r="CM252" s="24">
        <v>90585</v>
      </c>
      <c r="CN252" s="24">
        <v>90585</v>
      </c>
      <c r="CO252" s="25"/>
      <c r="CP252" s="25"/>
      <c r="CQ252" s="24">
        <v>10005.631290692345</v>
      </c>
      <c r="CR252" s="24">
        <v>10005.631290692345</v>
      </c>
      <c r="CS252" s="24">
        <v>80579.368709307659</v>
      </c>
      <c r="CT252" s="24">
        <v>3257234.6747093075</v>
      </c>
      <c r="CU252" s="24">
        <v>1404954</v>
      </c>
      <c r="CV252" s="24">
        <v>0</v>
      </c>
      <c r="CW252" s="24">
        <v>1404954</v>
      </c>
      <c r="CX252" s="24">
        <v>0</v>
      </c>
      <c r="CY252" s="22">
        <v>0</v>
      </c>
      <c r="CZ252" s="24">
        <v>0</v>
      </c>
      <c r="DA252" s="24">
        <v>0</v>
      </c>
      <c r="DB252" s="29" t="s">
        <v>627</v>
      </c>
      <c r="DC252" t="s">
        <v>628</v>
      </c>
      <c r="DD252" s="20">
        <v>0</v>
      </c>
      <c r="DE252" s="20"/>
      <c r="DF252" s="30">
        <v>1</v>
      </c>
      <c r="DG252" s="31"/>
    </row>
    <row r="253" spans="1:111" s="26" customFormat="1" x14ac:dyDescent="0.25">
      <c r="A253" s="18" t="s">
        <v>629</v>
      </c>
      <c r="B253" s="19">
        <v>1</v>
      </c>
      <c r="C253" s="20">
        <v>1</v>
      </c>
      <c r="D253" s="21">
        <v>43003</v>
      </c>
      <c r="E253" s="22">
        <v>1</v>
      </c>
      <c r="F253" s="22">
        <v>1</v>
      </c>
      <c r="G253" s="22">
        <v>1</v>
      </c>
      <c r="H253" s="23">
        <v>163444.77000000005</v>
      </c>
      <c r="I253" s="23">
        <v>4535928.6300000008</v>
      </c>
      <c r="J253" s="23">
        <v>64544.77</v>
      </c>
      <c r="K253" s="23">
        <v>0</v>
      </c>
      <c r="L253" s="23">
        <v>5757.05</v>
      </c>
      <c r="M253" s="23">
        <v>399003.82</v>
      </c>
      <c r="N253" s="23">
        <v>37066.81</v>
      </c>
      <c r="O253" s="23">
        <v>0</v>
      </c>
      <c r="P253" s="23">
        <v>0</v>
      </c>
      <c r="Q253" s="23">
        <v>871.43</v>
      </c>
      <c r="R253" s="23">
        <v>0</v>
      </c>
      <c r="S253" s="23">
        <v>265703.49</v>
      </c>
      <c r="T253" s="24">
        <v>5472320.7700000005</v>
      </c>
      <c r="U253" s="25"/>
      <c r="V253" s="24">
        <v>0</v>
      </c>
      <c r="W253" s="25"/>
      <c r="X253" s="24">
        <v>0</v>
      </c>
      <c r="Y253" s="24">
        <v>5472320.7700000005</v>
      </c>
      <c r="Z253" s="24">
        <v>78835</v>
      </c>
      <c r="AA253" s="24">
        <v>0</v>
      </c>
      <c r="AB253" s="24">
        <v>0</v>
      </c>
      <c r="AC253" s="25"/>
      <c r="AD253" s="23">
        <v>0</v>
      </c>
      <c r="AE253" s="24">
        <v>0</v>
      </c>
      <c r="AF253" s="23">
        <v>227472</v>
      </c>
      <c r="AG253" s="23">
        <v>532234</v>
      </c>
      <c r="AH253" s="23">
        <v>0</v>
      </c>
      <c r="AI253" s="24">
        <v>0</v>
      </c>
      <c r="AJ253" s="23">
        <v>0</v>
      </c>
      <c r="AK253" s="23">
        <v>0</v>
      </c>
      <c r="AL253" s="24">
        <v>838541</v>
      </c>
      <c r="AM253" s="25"/>
      <c r="AN253" s="25"/>
      <c r="AO253" s="23">
        <v>0</v>
      </c>
      <c r="AP253" s="24">
        <v>0</v>
      </c>
      <c r="AQ253" s="24">
        <v>838541</v>
      </c>
      <c r="AR253" s="24">
        <v>6310861.7700000005</v>
      </c>
      <c r="AS253" s="24">
        <v>4534215</v>
      </c>
      <c r="AT253" s="24">
        <v>0</v>
      </c>
      <c r="AU253" s="24">
        <v>4534215</v>
      </c>
      <c r="AV253" s="24">
        <v>0</v>
      </c>
      <c r="AW253" s="22">
        <v>0</v>
      </c>
      <c r="AX253" s="24">
        <v>0</v>
      </c>
      <c r="AY253" s="24">
        <v>0</v>
      </c>
      <c r="BA253" s="23">
        <v>0</v>
      </c>
      <c r="BB253" s="23">
        <v>4570029</v>
      </c>
      <c r="BC253" s="23">
        <v>6211944.1399999997</v>
      </c>
      <c r="BD253" s="24">
        <v>1641915.1399999997</v>
      </c>
      <c r="BE253" s="24">
        <v>1641915.1399999997</v>
      </c>
      <c r="BF253" s="24">
        <v>0</v>
      </c>
      <c r="BG253" s="24">
        <v>0</v>
      </c>
      <c r="BI253" s="23">
        <v>151756.62</v>
      </c>
      <c r="BJ253" s="23">
        <v>4583272.37</v>
      </c>
      <c r="BK253" s="23">
        <v>68173</v>
      </c>
      <c r="BL253" s="23">
        <v>0</v>
      </c>
      <c r="BM253" s="23">
        <v>1100</v>
      </c>
      <c r="BN253" s="23">
        <v>453470.39</v>
      </c>
      <c r="BO253" s="23">
        <v>10000</v>
      </c>
      <c r="BP253" s="23">
        <v>0</v>
      </c>
      <c r="BQ253" s="23">
        <v>0</v>
      </c>
      <c r="BR253" s="23">
        <v>7558</v>
      </c>
      <c r="BS253" s="23">
        <v>0</v>
      </c>
      <c r="BT253" s="23">
        <v>370084</v>
      </c>
      <c r="BU253" s="23">
        <v>5645414.3799999999</v>
      </c>
      <c r="BV253" s="25"/>
      <c r="BW253" s="23">
        <v>0</v>
      </c>
      <c r="BX253" s="25"/>
      <c r="BY253" s="23">
        <v>0</v>
      </c>
      <c r="BZ253" s="24">
        <v>5645414.3799999999</v>
      </c>
      <c r="CB253" s="24">
        <v>83850</v>
      </c>
      <c r="CC253" s="24">
        <v>0</v>
      </c>
      <c r="CD253" s="24">
        <v>0</v>
      </c>
      <c r="CE253" s="25"/>
      <c r="CF253" s="24">
        <v>0</v>
      </c>
      <c r="CG253" s="24">
        <v>0</v>
      </c>
      <c r="CH253" s="24">
        <v>235211</v>
      </c>
      <c r="CI253" s="24">
        <v>575386</v>
      </c>
      <c r="CJ253" s="24">
        <v>26243.85</v>
      </c>
      <c r="CK253" s="24">
        <v>0</v>
      </c>
      <c r="CL253" s="24">
        <v>0</v>
      </c>
      <c r="CM253" s="24">
        <v>13891</v>
      </c>
      <c r="CN253" s="24">
        <v>934581.85</v>
      </c>
      <c r="CO253" s="25"/>
      <c r="CP253" s="25"/>
      <c r="CQ253" s="24">
        <v>9154.2003727199735</v>
      </c>
      <c r="CR253" s="24">
        <v>9154.2003727199735</v>
      </c>
      <c r="CS253" s="24">
        <v>925427.64962727996</v>
      </c>
      <c r="CT253" s="24">
        <v>6570842.0296272803</v>
      </c>
      <c r="CU253" s="24">
        <v>4509373</v>
      </c>
      <c r="CV253" s="24">
        <v>0</v>
      </c>
      <c r="CW253" s="24">
        <v>4509373</v>
      </c>
      <c r="CX253" s="24">
        <v>0</v>
      </c>
      <c r="CY253" s="22">
        <v>0</v>
      </c>
      <c r="CZ253" s="24">
        <v>0</v>
      </c>
      <c r="DA253" s="24">
        <v>0</v>
      </c>
      <c r="DB253" s="29" t="s">
        <v>629</v>
      </c>
      <c r="DC253" t="s">
        <v>630</v>
      </c>
      <c r="DD253" s="20">
        <v>0</v>
      </c>
      <c r="DE253" s="20"/>
      <c r="DF253" s="30">
        <v>1</v>
      </c>
      <c r="DG253" s="31"/>
    </row>
    <row r="254" spans="1:111" s="26" customFormat="1" x14ac:dyDescent="0.25">
      <c r="A254" s="18" t="s">
        <v>631</v>
      </c>
      <c r="B254" s="19">
        <v>1</v>
      </c>
      <c r="C254" s="20">
        <v>1</v>
      </c>
      <c r="D254" s="21">
        <v>43042</v>
      </c>
      <c r="E254" s="22">
        <v>1</v>
      </c>
      <c r="F254" s="22">
        <v>1</v>
      </c>
      <c r="G254" s="22">
        <v>1</v>
      </c>
      <c r="H254" s="23">
        <v>815814</v>
      </c>
      <c r="I254" s="23">
        <v>16489763</v>
      </c>
      <c r="J254" s="23">
        <v>348208</v>
      </c>
      <c r="K254" s="23">
        <v>10346</v>
      </c>
      <c r="L254" s="23">
        <v>547513</v>
      </c>
      <c r="M254" s="23">
        <v>1940746</v>
      </c>
      <c r="N254" s="23">
        <v>276986</v>
      </c>
      <c r="O254" s="23">
        <v>54817</v>
      </c>
      <c r="P254" s="23">
        <v>0</v>
      </c>
      <c r="Q254" s="23">
        <v>0</v>
      </c>
      <c r="R254" s="23">
        <v>0</v>
      </c>
      <c r="S254" s="23">
        <v>2034247</v>
      </c>
      <c r="T254" s="24">
        <v>22518440</v>
      </c>
      <c r="U254" s="25"/>
      <c r="V254" s="24">
        <v>0</v>
      </c>
      <c r="W254" s="25"/>
      <c r="X254" s="24">
        <v>0</v>
      </c>
      <c r="Y254" s="24">
        <v>22518440</v>
      </c>
      <c r="Z254" s="24">
        <v>260093</v>
      </c>
      <c r="AA254" s="24">
        <v>0</v>
      </c>
      <c r="AB254" s="24">
        <v>0</v>
      </c>
      <c r="AC254" s="25"/>
      <c r="AD254" s="23">
        <v>42090</v>
      </c>
      <c r="AE254" s="24">
        <v>133241</v>
      </c>
      <c r="AF254" s="23">
        <v>1246973</v>
      </c>
      <c r="AG254" s="23">
        <v>4721289</v>
      </c>
      <c r="AH254" s="23">
        <v>1638990</v>
      </c>
      <c r="AI254" s="24">
        <v>0</v>
      </c>
      <c r="AJ254" s="23">
        <v>0</v>
      </c>
      <c r="AK254" s="23">
        <v>1183935</v>
      </c>
      <c r="AL254" s="24">
        <v>9226611</v>
      </c>
      <c r="AM254" s="25"/>
      <c r="AN254" s="25"/>
      <c r="AO254" s="23">
        <v>142406.43842245065</v>
      </c>
      <c r="AP254" s="24">
        <v>142406.43842245065</v>
      </c>
      <c r="AQ254" s="24">
        <v>9084204.5615775492</v>
      </c>
      <c r="AR254" s="24">
        <v>31602644.561577551</v>
      </c>
      <c r="AS254" s="24">
        <v>26065027</v>
      </c>
      <c r="AT254" s="24">
        <v>0</v>
      </c>
      <c r="AU254" s="24">
        <v>26065027</v>
      </c>
      <c r="AV254" s="24">
        <v>0</v>
      </c>
      <c r="AW254" s="22">
        <v>0</v>
      </c>
      <c r="AX254" s="24">
        <v>0</v>
      </c>
      <c r="AY254" s="24">
        <v>0</v>
      </c>
      <c r="BA254" s="23">
        <v>0</v>
      </c>
      <c r="BB254" s="23">
        <v>25189073</v>
      </c>
      <c r="BC254" s="23">
        <v>29680602.179439165</v>
      </c>
      <c r="BD254" s="24">
        <v>4491529.1794391647</v>
      </c>
      <c r="BE254" s="24">
        <v>4491529.1794391647</v>
      </c>
      <c r="BF254" s="24">
        <v>0</v>
      </c>
      <c r="BG254" s="24">
        <v>0</v>
      </c>
      <c r="BI254" s="23">
        <v>734800</v>
      </c>
      <c r="BJ254" s="23">
        <v>17106619</v>
      </c>
      <c r="BK254" s="23">
        <v>348600</v>
      </c>
      <c r="BL254" s="23">
        <v>10000</v>
      </c>
      <c r="BM254" s="23">
        <v>483000</v>
      </c>
      <c r="BN254" s="23">
        <v>2087300</v>
      </c>
      <c r="BO254" s="23">
        <v>200000</v>
      </c>
      <c r="BP254" s="23">
        <v>25000</v>
      </c>
      <c r="BQ254" s="23">
        <v>0</v>
      </c>
      <c r="BR254" s="23">
        <v>0</v>
      </c>
      <c r="BS254" s="23">
        <v>0</v>
      </c>
      <c r="BT254" s="23">
        <v>1858000</v>
      </c>
      <c r="BU254" s="23">
        <v>22853319</v>
      </c>
      <c r="BV254" s="25"/>
      <c r="BW254" s="23">
        <v>0</v>
      </c>
      <c r="BX254" s="25"/>
      <c r="BY254" s="23">
        <v>0</v>
      </c>
      <c r="BZ254" s="24">
        <v>22853319</v>
      </c>
      <c r="CB254" s="24">
        <v>282944</v>
      </c>
      <c r="CC254" s="24">
        <v>0</v>
      </c>
      <c r="CD254" s="24">
        <v>0</v>
      </c>
      <c r="CE254" s="25"/>
      <c r="CF254" s="24">
        <v>43352</v>
      </c>
      <c r="CG254" s="24">
        <v>0</v>
      </c>
      <c r="CH254" s="24">
        <v>1371670</v>
      </c>
      <c r="CI254" s="24">
        <v>4862928</v>
      </c>
      <c r="CJ254" s="24">
        <v>1690155</v>
      </c>
      <c r="CK254" s="24">
        <v>0</v>
      </c>
      <c r="CL254" s="24">
        <v>0</v>
      </c>
      <c r="CM254" s="24">
        <v>1458438</v>
      </c>
      <c r="CN254" s="24">
        <v>9709487</v>
      </c>
      <c r="CO254" s="25"/>
      <c r="CP254" s="25"/>
      <c r="CQ254" s="24">
        <v>147711.94982666054</v>
      </c>
      <c r="CR254" s="24">
        <v>147711.94982666054</v>
      </c>
      <c r="CS254" s="24">
        <v>9561775.0501733404</v>
      </c>
      <c r="CT254" s="24">
        <v>32415094.050173342</v>
      </c>
      <c r="CU254" s="24">
        <v>26512692</v>
      </c>
      <c r="CV254" s="24">
        <v>0</v>
      </c>
      <c r="CW254" s="24">
        <v>26512692</v>
      </c>
      <c r="CX254" s="24">
        <v>0</v>
      </c>
      <c r="CY254" s="22">
        <v>0</v>
      </c>
      <c r="CZ254" s="24">
        <v>0</v>
      </c>
      <c r="DA254" s="24">
        <v>0</v>
      </c>
      <c r="DB254" s="29" t="s">
        <v>631</v>
      </c>
      <c r="DC254" t="s">
        <v>632</v>
      </c>
      <c r="DD254" s="20">
        <v>0</v>
      </c>
      <c r="DE254" s="20"/>
      <c r="DF254" s="30">
        <v>1</v>
      </c>
      <c r="DG254" s="31"/>
    </row>
    <row r="255" spans="1:111" s="26" customFormat="1" x14ac:dyDescent="0.25">
      <c r="A255" s="18" t="s">
        <v>633</v>
      </c>
      <c r="B255" s="19">
        <v>1</v>
      </c>
      <c r="C255" s="20">
        <v>1</v>
      </c>
      <c r="D255" s="21">
        <v>43042</v>
      </c>
      <c r="E255" s="22">
        <v>1</v>
      </c>
      <c r="F255" s="22">
        <v>1</v>
      </c>
      <c r="G255" s="22">
        <v>1</v>
      </c>
      <c r="H255" s="23">
        <v>366946</v>
      </c>
      <c r="I255" s="23">
        <v>7984587</v>
      </c>
      <c r="J255" s="23">
        <v>174918</v>
      </c>
      <c r="K255" s="23">
        <v>97470</v>
      </c>
      <c r="L255" s="23">
        <v>303024</v>
      </c>
      <c r="M255" s="23">
        <v>833518</v>
      </c>
      <c r="N255" s="23">
        <v>48501</v>
      </c>
      <c r="O255" s="23">
        <v>0</v>
      </c>
      <c r="P255" s="23">
        <v>0</v>
      </c>
      <c r="Q255" s="23">
        <v>0</v>
      </c>
      <c r="R255" s="23">
        <v>0</v>
      </c>
      <c r="S255" s="23">
        <v>939541</v>
      </c>
      <c r="T255" s="24">
        <v>10748505</v>
      </c>
      <c r="U255" s="25"/>
      <c r="V255" s="24">
        <v>0</v>
      </c>
      <c r="W255" s="25"/>
      <c r="X255" s="24">
        <v>0</v>
      </c>
      <c r="Y255" s="24">
        <v>10748505</v>
      </c>
      <c r="Z255" s="24">
        <v>237259</v>
      </c>
      <c r="AA255" s="24">
        <v>0</v>
      </c>
      <c r="AB255" s="24">
        <v>0</v>
      </c>
      <c r="AC255" s="25"/>
      <c r="AD255" s="23">
        <v>0</v>
      </c>
      <c r="AE255" s="24">
        <v>560979</v>
      </c>
      <c r="AF255" s="23">
        <v>750810</v>
      </c>
      <c r="AG255" s="23">
        <v>2211698</v>
      </c>
      <c r="AH255" s="23">
        <v>440625</v>
      </c>
      <c r="AI255" s="24">
        <v>0</v>
      </c>
      <c r="AJ255" s="23">
        <v>0</v>
      </c>
      <c r="AK255" s="23">
        <v>159414</v>
      </c>
      <c r="AL255" s="24">
        <v>4360785</v>
      </c>
      <c r="AM255" s="25"/>
      <c r="AN255" s="25"/>
      <c r="AO255" s="23">
        <v>0</v>
      </c>
      <c r="AP255" s="24">
        <v>0</v>
      </c>
      <c r="AQ255" s="24">
        <v>4360785</v>
      </c>
      <c r="AR255" s="24">
        <v>15109290</v>
      </c>
      <c r="AS255" s="24">
        <v>7848747</v>
      </c>
      <c r="AT255" s="24">
        <v>0</v>
      </c>
      <c r="AU255" s="24">
        <v>7848747</v>
      </c>
      <c r="AV255" s="24">
        <v>0</v>
      </c>
      <c r="AW255" s="22">
        <v>0</v>
      </c>
      <c r="AX255" s="24">
        <v>0</v>
      </c>
      <c r="AY255" s="24">
        <v>0</v>
      </c>
      <c r="BA255" s="23">
        <v>0</v>
      </c>
      <c r="BB255" s="23">
        <v>8087737</v>
      </c>
      <c r="BC255" s="23">
        <v>14284485</v>
      </c>
      <c r="BD255" s="24">
        <v>6196748</v>
      </c>
      <c r="BE255" s="24">
        <v>6196748</v>
      </c>
      <c r="BF255" s="24">
        <v>0</v>
      </c>
      <c r="BG255" s="24">
        <v>0</v>
      </c>
      <c r="BI255" s="23">
        <v>364204</v>
      </c>
      <c r="BJ255" s="23">
        <v>7926126</v>
      </c>
      <c r="BK255" s="23">
        <v>179915</v>
      </c>
      <c r="BL255" s="23">
        <v>7700</v>
      </c>
      <c r="BM255" s="23">
        <v>303045</v>
      </c>
      <c r="BN255" s="23">
        <v>909538</v>
      </c>
      <c r="BO255" s="23">
        <v>40000</v>
      </c>
      <c r="BP255" s="23">
        <v>1853</v>
      </c>
      <c r="BQ255" s="23">
        <v>0</v>
      </c>
      <c r="BR255" s="23">
        <v>0</v>
      </c>
      <c r="BS255" s="23">
        <v>0</v>
      </c>
      <c r="BT255" s="23">
        <v>1241172</v>
      </c>
      <c r="BU255" s="23">
        <v>10973553</v>
      </c>
      <c r="BV255" s="25"/>
      <c r="BW255" s="23">
        <v>0</v>
      </c>
      <c r="BX255" s="25"/>
      <c r="BY255" s="23">
        <v>0</v>
      </c>
      <c r="BZ255" s="24">
        <v>10973553</v>
      </c>
      <c r="CB255" s="24">
        <v>221414</v>
      </c>
      <c r="CC255" s="24">
        <v>0</v>
      </c>
      <c r="CD255" s="24">
        <v>0</v>
      </c>
      <c r="CE255" s="25"/>
      <c r="CF255" s="24">
        <v>0</v>
      </c>
      <c r="CG255" s="24">
        <v>399145</v>
      </c>
      <c r="CH255" s="24">
        <v>839255</v>
      </c>
      <c r="CI255" s="24">
        <v>2262587</v>
      </c>
      <c r="CJ255" s="24">
        <v>447124</v>
      </c>
      <c r="CK255" s="24">
        <v>0</v>
      </c>
      <c r="CL255" s="24">
        <v>0</v>
      </c>
      <c r="CM255" s="24">
        <v>133171</v>
      </c>
      <c r="CN255" s="24">
        <v>4302696</v>
      </c>
      <c r="CO255" s="25"/>
      <c r="CP255" s="25"/>
      <c r="CQ255" s="24">
        <v>0</v>
      </c>
      <c r="CR255" s="24">
        <v>0</v>
      </c>
      <c r="CS255" s="24">
        <v>4302696</v>
      </c>
      <c r="CT255" s="24">
        <v>15276249</v>
      </c>
      <c r="CU255" s="24">
        <v>7750759</v>
      </c>
      <c r="CV255" s="24">
        <v>0</v>
      </c>
      <c r="CW255" s="24">
        <v>7750759</v>
      </c>
      <c r="CX255" s="24">
        <v>0</v>
      </c>
      <c r="CY255" s="22">
        <v>0</v>
      </c>
      <c r="CZ255" s="24">
        <v>0</v>
      </c>
      <c r="DA255" s="24">
        <v>0</v>
      </c>
      <c r="DB255" s="29" t="s">
        <v>633</v>
      </c>
      <c r="DC255" t="s">
        <v>634</v>
      </c>
      <c r="DD255" s="20">
        <v>0</v>
      </c>
      <c r="DE255" s="20"/>
      <c r="DF255" s="30">
        <v>1</v>
      </c>
      <c r="DG255" s="31"/>
    </row>
    <row r="256" spans="1:111" s="26" customFormat="1" x14ac:dyDescent="0.25">
      <c r="A256" s="18" t="s">
        <v>635</v>
      </c>
      <c r="B256" s="19">
        <v>1</v>
      </c>
      <c r="C256" s="20">
        <v>1</v>
      </c>
      <c r="D256" s="21">
        <v>43007</v>
      </c>
      <c r="E256" s="22">
        <v>1</v>
      </c>
      <c r="F256" s="22">
        <v>1</v>
      </c>
      <c r="G256" s="22">
        <v>1</v>
      </c>
      <c r="H256" s="23">
        <v>45448</v>
      </c>
      <c r="I256" s="23">
        <v>804105</v>
      </c>
      <c r="J256" s="23">
        <v>75158</v>
      </c>
      <c r="K256" s="23">
        <v>31546</v>
      </c>
      <c r="L256" s="23">
        <v>0</v>
      </c>
      <c r="M256" s="23">
        <v>102743</v>
      </c>
      <c r="N256" s="23">
        <v>7441</v>
      </c>
      <c r="O256" s="23">
        <v>11511</v>
      </c>
      <c r="P256" s="23">
        <v>0</v>
      </c>
      <c r="Q256" s="23">
        <v>2325</v>
      </c>
      <c r="R256" s="23">
        <v>0</v>
      </c>
      <c r="S256" s="23">
        <v>422386</v>
      </c>
      <c r="T256" s="24">
        <v>1502663</v>
      </c>
      <c r="U256" s="25"/>
      <c r="V256" s="24">
        <v>0</v>
      </c>
      <c r="W256" s="25"/>
      <c r="X256" s="24">
        <v>0</v>
      </c>
      <c r="Y256" s="24">
        <v>1502663</v>
      </c>
      <c r="Z256" s="24">
        <v>40612</v>
      </c>
      <c r="AA256" s="24">
        <v>0</v>
      </c>
      <c r="AB256" s="24">
        <v>0</v>
      </c>
      <c r="AC256" s="25"/>
      <c r="AD256" s="23">
        <v>0</v>
      </c>
      <c r="AE256" s="24">
        <v>7600</v>
      </c>
      <c r="AF256" s="23">
        <v>15000</v>
      </c>
      <c r="AG256" s="23">
        <v>238682</v>
      </c>
      <c r="AH256" s="23">
        <v>0</v>
      </c>
      <c r="AI256" s="24">
        <v>0</v>
      </c>
      <c r="AJ256" s="23">
        <v>0</v>
      </c>
      <c r="AK256" s="23">
        <v>90740</v>
      </c>
      <c r="AL256" s="24">
        <v>392634</v>
      </c>
      <c r="AM256" s="25"/>
      <c r="AN256" s="25"/>
      <c r="AO256" s="23">
        <v>22973.820477639511</v>
      </c>
      <c r="AP256" s="24">
        <v>22973.820477639511</v>
      </c>
      <c r="AQ256" s="24">
        <v>369660.1795223605</v>
      </c>
      <c r="AR256" s="24">
        <v>1872323.1795223604</v>
      </c>
      <c r="AS256" s="24">
        <v>669883</v>
      </c>
      <c r="AT256" s="24">
        <v>0</v>
      </c>
      <c r="AU256" s="24">
        <v>669883</v>
      </c>
      <c r="AV256" s="24">
        <v>0</v>
      </c>
      <c r="AW256" s="22">
        <v>0</v>
      </c>
      <c r="AX256" s="24">
        <v>0</v>
      </c>
      <c r="AY256" s="24">
        <v>0</v>
      </c>
      <c r="BA256" s="23">
        <v>0</v>
      </c>
      <c r="BB256" s="23">
        <v>676330</v>
      </c>
      <c r="BC256" s="23">
        <v>1783030.5457243845</v>
      </c>
      <c r="BD256" s="24">
        <v>1106700.5457243845</v>
      </c>
      <c r="BE256" s="24">
        <v>1106700.5457243845</v>
      </c>
      <c r="BF256" s="24">
        <v>0</v>
      </c>
      <c r="BG256" s="24">
        <v>0</v>
      </c>
      <c r="BI256" s="23">
        <v>40501</v>
      </c>
      <c r="BJ256" s="23">
        <v>854742</v>
      </c>
      <c r="BK256" s="23">
        <v>77017</v>
      </c>
      <c r="BL256" s="23">
        <v>37691</v>
      </c>
      <c r="BM256" s="23">
        <v>0</v>
      </c>
      <c r="BN256" s="23">
        <v>77175</v>
      </c>
      <c r="BO256" s="23">
        <v>0</v>
      </c>
      <c r="BP256" s="23">
        <v>14278</v>
      </c>
      <c r="BQ256" s="23">
        <v>0</v>
      </c>
      <c r="BR256" s="23">
        <v>3358</v>
      </c>
      <c r="BS256" s="23">
        <v>0</v>
      </c>
      <c r="BT256" s="23">
        <v>407556</v>
      </c>
      <c r="BU256" s="23">
        <v>1512318</v>
      </c>
      <c r="BV256" s="25"/>
      <c r="BW256" s="23">
        <v>3600</v>
      </c>
      <c r="BX256" s="25"/>
      <c r="BY256" s="23">
        <v>3600</v>
      </c>
      <c r="BZ256" s="24">
        <v>1508718</v>
      </c>
      <c r="CB256" s="24">
        <v>41333</v>
      </c>
      <c r="CC256" s="24">
        <v>0</v>
      </c>
      <c r="CD256" s="24">
        <v>0</v>
      </c>
      <c r="CE256" s="25"/>
      <c r="CF256" s="24">
        <v>0</v>
      </c>
      <c r="CG256" s="24">
        <v>0</v>
      </c>
      <c r="CH256" s="24">
        <v>0</v>
      </c>
      <c r="CI256" s="24">
        <v>244715</v>
      </c>
      <c r="CJ256" s="24">
        <v>385.5</v>
      </c>
      <c r="CK256" s="24">
        <v>0</v>
      </c>
      <c r="CL256" s="24">
        <v>0</v>
      </c>
      <c r="CM256" s="24">
        <v>85879</v>
      </c>
      <c r="CN256" s="24">
        <v>372312.5</v>
      </c>
      <c r="CO256" s="25"/>
      <c r="CP256" s="25"/>
      <c r="CQ256" s="24">
        <v>-263.03883401811879</v>
      </c>
      <c r="CR256" s="24">
        <v>-263.03883401811879</v>
      </c>
      <c r="CS256" s="24">
        <v>372575.53883401811</v>
      </c>
      <c r="CT256" s="24">
        <v>1881293.5388340182</v>
      </c>
      <c r="CU256" s="24">
        <v>667040</v>
      </c>
      <c r="CV256" s="24">
        <v>0</v>
      </c>
      <c r="CW256" s="24">
        <v>667040</v>
      </c>
      <c r="CX256" s="24">
        <v>0</v>
      </c>
      <c r="CY256" s="22">
        <v>0</v>
      </c>
      <c r="CZ256" s="24">
        <v>0</v>
      </c>
      <c r="DA256" s="24">
        <v>0</v>
      </c>
      <c r="DB256" s="29" t="s">
        <v>635</v>
      </c>
      <c r="DC256" t="s">
        <v>636</v>
      </c>
      <c r="DD256" s="20">
        <v>0</v>
      </c>
      <c r="DE256" s="20"/>
      <c r="DF256" s="30">
        <v>1</v>
      </c>
      <c r="DG256" s="31"/>
    </row>
    <row r="257" spans="1:111" s="26" customFormat="1" x14ac:dyDescent="0.25">
      <c r="A257" s="32" t="s">
        <v>637</v>
      </c>
      <c r="B257" s="19">
        <v>0</v>
      </c>
      <c r="C257" s="20">
        <v>1</v>
      </c>
      <c r="D257" s="21">
        <v>42996</v>
      </c>
      <c r="E257" s="22" t="s">
        <v>1035</v>
      </c>
      <c r="F257" s="22" t="s">
        <v>1035</v>
      </c>
      <c r="G257" s="22" t="s">
        <v>1035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4">
        <v>0</v>
      </c>
      <c r="U257" s="25"/>
      <c r="V257" s="24">
        <v>0</v>
      </c>
      <c r="W257" s="25"/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5"/>
      <c r="AD257" s="23">
        <v>0</v>
      </c>
      <c r="AE257" s="24">
        <v>0</v>
      </c>
      <c r="AF257" s="23">
        <v>0</v>
      </c>
      <c r="AG257" s="23">
        <v>0</v>
      </c>
      <c r="AH257" s="23">
        <v>0</v>
      </c>
      <c r="AI257" s="24">
        <v>0</v>
      </c>
      <c r="AJ257" s="23">
        <v>0</v>
      </c>
      <c r="AK257" s="23">
        <v>0</v>
      </c>
      <c r="AL257" s="24">
        <v>0</v>
      </c>
      <c r="AM257" s="25"/>
      <c r="AN257" s="25"/>
      <c r="AO257" s="23">
        <v>0</v>
      </c>
      <c r="AP257" s="24">
        <v>0</v>
      </c>
      <c r="AQ257" s="24">
        <v>0</v>
      </c>
      <c r="AR257" s="24">
        <v>0</v>
      </c>
      <c r="AS257" s="24">
        <v>47829</v>
      </c>
      <c r="AT257" s="24">
        <v>2358.25</v>
      </c>
      <c r="AU257" s="24">
        <v>50187.25</v>
      </c>
      <c r="AV257" s="24">
        <v>-50187.25</v>
      </c>
      <c r="AW257" s="22">
        <v>-1.0493058604612264</v>
      </c>
      <c r="AX257" s="24">
        <v>2391.4500000000003</v>
      </c>
      <c r="AY257" s="24">
        <v>-47795.8</v>
      </c>
      <c r="BA257" s="23">
        <v>0</v>
      </c>
      <c r="BB257" s="23">
        <v>47165</v>
      </c>
      <c r="BC257" s="23">
        <v>0</v>
      </c>
      <c r="BD257" s="24">
        <v>-47165</v>
      </c>
      <c r="BE257" s="24">
        <v>-47165</v>
      </c>
      <c r="BF257" s="24">
        <v>0</v>
      </c>
      <c r="BG257" s="24">
        <v>0</v>
      </c>
      <c r="BI257" s="23">
        <v>0</v>
      </c>
      <c r="BJ257" s="23">
        <v>0</v>
      </c>
      <c r="BK257" s="23">
        <v>0</v>
      </c>
      <c r="BL257" s="23">
        <v>0</v>
      </c>
      <c r="BM257" s="23">
        <v>0</v>
      </c>
      <c r="BN257" s="23">
        <v>0</v>
      </c>
      <c r="BO257" s="23">
        <v>0</v>
      </c>
      <c r="BP257" s="23">
        <v>0</v>
      </c>
      <c r="BQ257" s="23">
        <v>0</v>
      </c>
      <c r="BR257" s="23">
        <v>0</v>
      </c>
      <c r="BS257" s="23">
        <v>0</v>
      </c>
      <c r="BT257" s="23">
        <v>0</v>
      </c>
      <c r="BU257" s="23">
        <v>0</v>
      </c>
      <c r="BV257" s="25"/>
      <c r="BW257" s="23">
        <v>0</v>
      </c>
      <c r="BX257" s="25"/>
      <c r="BY257" s="23">
        <v>0</v>
      </c>
      <c r="BZ257" s="24">
        <v>0</v>
      </c>
      <c r="CB257" s="24">
        <v>0</v>
      </c>
      <c r="CC257" s="24">
        <v>0</v>
      </c>
      <c r="CD257" s="24">
        <v>0</v>
      </c>
      <c r="CE257" s="25"/>
      <c r="CF257" s="24">
        <v>0</v>
      </c>
      <c r="CG257" s="24">
        <v>0</v>
      </c>
      <c r="CH257" s="24">
        <v>0</v>
      </c>
      <c r="CI257" s="24">
        <v>0</v>
      </c>
      <c r="CJ257" s="24">
        <v>0</v>
      </c>
      <c r="CK257" s="24">
        <v>0</v>
      </c>
      <c r="CL257" s="24">
        <v>0</v>
      </c>
      <c r="CM257" s="24">
        <v>0</v>
      </c>
      <c r="CN257" s="24">
        <v>0</v>
      </c>
      <c r="CO257" s="25"/>
      <c r="CP257" s="25"/>
      <c r="CQ257" s="24">
        <v>0</v>
      </c>
      <c r="CR257" s="24">
        <v>0</v>
      </c>
      <c r="CS257" s="24">
        <v>0</v>
      </c>
      <c r="CT257" s="24">
        <v>0</v>
      </c>
      <c r="CU257" s="24">
        <v>82780</v>
      </c>
      <c r="CV257" s="24">
        <v>2391.4500000000003</v>
      </c>
      <c r="CW257" s="24">
        <v>85171.45</v>
      </c>
      <c r="CX257" s="24">
        <v>-85171.45</v>
      </c>
      <c r="CY257" s="22">
        <v>-1</v>
      </c>
      <c r="CZ257" s="24">
        <v>4139</v>
      </c>
      <c r="DA257" s="24">
        <v>-81032.45</v>
      </c>
      <c r="DB257" s="29" t="s">
        <v>637</v>
      </c>
      <c r="DC257" t="s">
        <v>638</v>
      </c>
      <c r="DD257" s="20">
        <v>0</v>
      </c>
      <c r="DE257" s="20"/>
      <c r="DF257" s="30" t="s">
        <v>1042</v>
      </c>
      <c r="DG257" s="6"/>
    </row>
    <row r="258" spans="1:111" s="26" customFormat="1" x14ac:dyDescent="0.25">
      <c r="A258" s="32" t="s">
        <v>639</v>
      </c>
      <c r="B258" s="19">
        <v>0</v>
      </c>
      <c r="C258" s="20">
        <v>1</v>
      </c>
      <c r="D258" s="21">
        <v>43014</v>
      </c>
      <c r="E258" s="22" t="s">
        <v>1035</v>
      </c>
      <c r="F258" s="22" t="s">
        <v>1035</v>
      </c>
      <c r="G258" s="22" t="s">
        <v>1035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>
        <v>0</v>
      </c>
      <c r="T258" s="24">
        <v>0</v>
      </c>
      <c r="U258" s="25"/>
      <c r="V258" s="24">
        <v>0</v>
      </c>
      <c r="W258" s="25"/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5"/>
      <c r="AD258" s="23">
        <v>0</v>
      </c>
      <c r="AE258" s="24">
        <v>0</v>
      </c>
      <c r="AF258" s="23">
        <v>0</v>
      </c>
      <c r="AG258" s="23">
        <v>0</v>
      </c>
      <c r="AH258" s="23">
        <v>0</v>
      </c>
      <c r="AI258" s="24">
        <v>0</v>
      </c>
      <c r="AJ258" s="23">
        <v>0</v>
      </c>
      <c r="AK258" s="23">
        <v>0</v>
      </c>
      <c r="AL258" s="24">
        <v>0</v>
      </c>
      <c r="AM258" s="25"/>
      <c r="AN258" s="25"/>
      <c r="AO258" s="23">
        <v>0</v>
      </c>
      <c r="AP258" s="24">
        <v>0</v>
      </c>
      <c r="AQ258" s="24">
        <v>0</v>
      </c>
      <c r="AR258" s="24">
        <v>0</v>
      </c>
      <c r="AS258" s="24">
        <v>0</v>
      </c>
      <c r="AT258" s="24">
        <v>0</v>
      </c>
      <c r="AU258" s="24">
        <v>0</v>
      </c>
      <c r="AV258" s="24">
        <v>0</v>
      </c>
      <c r="AW258" s="22">
        <v>0</v>
      </c>
      <c r="AX258" s="24">
        <v>0</v>
      </c>
      <c r="AY258" s="24">
        <v>0</v>
      </c>
      <c r="BA258" s="23">
        <v>0</v>
      </c>
      <c r="BB258" s="23">
        <v>0</v>
      </c>
      <c r="BC258" s="23">
        <v>0</v>
      </c>
      <c r="BD258" s="24">
        <v>0</v>
      </c>
      <c r="BE258" s="24">
        <v>0</v>
      </c>
      <c r="BF258" s="24">
        <v>0</v>
      </c>
      <c r="BG258" s="24">
        <v>0</v>
      </c>
      <c r="BI258" s="23">
        <v>0</v>
      </c>
      <c r="BJ258" s="23">
        <v>0</v>
      </c>
      <c r="BK258" s="23">
        <v>0</v>
      </c>
      <c r="BL258" s="23">
        <v>0</v>
      </c>
      <c r="BM258" s="23">
        <v>0</v>
      </c>
      <c r="BN258" s="23">
        <v>0</v>
      </c>
      <c r="BO258" s="23">
        <v>0</v>
      </c>
      <c r="BP258" s="23">
        <v>0</v>
      </c>
      <c r="BQ258" s="23">
        <v>0</v>
      </c>
      <c r="BR258" s="23">
        <v>0</v>
      </c>
      <c r="BS258" s="23">
        <v>0</v>
      </c>
      <c r="BT258" s="23">
        <v>0</v>
      </c>
      <c r="BU258" s="23">
        <v>0</v>
      </c>
      <c r="BV258" s="25"/>
      <c r="BW258" s="23">
        <v>0</v>
      </c>
      <c r="BX258" s="25"/>
      <c r="BY258" s="23">
        <v>0</v>
      </c>
      <c r="BZ258" s="24">
        <v>0</v>
      </c>
      <c r="CB258" s="24">
        <v>0</v>
      </c>
      <c r="CC258" s="24">
        <v>0</v>
      </c>
      <c r="CD258" s="24">
        <v>0</v>
      </c>
      <c r="CE258" s="25"/>
      <c r="CF258" s="24">
        <v>0</v>
      </c>
      <c r="CG258" s="24">
        <v>0</v>
      </c>
      <c r="CH258" s="24">
        <v>0</v>
      </c>
      <c r="CI258" s="24">
        <v>0</v>
      </c>
      <c r="CJ258" s="24">
        <v>0</v>
      </c>
      <c r="CK258" s="24">
        <v>0</v>
      </c>
      <c r="CL258" s="24">
        <v>0</v>
      </c>
      <c r="CM258" s="24">
        <v>0</v>
      </c>
      <c r="CN258" s="24">
        <v>0</v>
      </c>
      <c r="CO258" s="25"/>
      <c r="CP258" s="25"/>
      <c r="CQ258" s="24">
        <v>0</v>
      </c>
      <c r="CR258" s="24">
        <v>0</v>
      </c>
      <c r="CS258" s="24">
        <v>0</v>
      </c>
      <c r="CT258" s="24">
        <v>0</v>
      </c>
      <c r="CU258" s="24">
        <v>0</v>
      </c>
      <c r="CV258" s="24">
        <v>0</v>
      </c>
      <c r="CW258" s="24">
        <v>0</v>
      </c>
      <c r="CX258" s="24">
        <v>0</v>
      </c>
      <c r="CY258" s="22">
        <v>0</v>
      </c>
      <c r="CZ258" s="24">
        <v>0</v>
      </c>
      <c r="DA258" s="24">
        <v>0</v>
      </c>
      <c r="DB258" s="29" t="s">
        <v>639</v>
      </c>
      <c r="DC258" t="s">
        <v>640</v>
      </c>
      <c r="DD258" s="20">
        <v>0</v>
      </c>
      <c r="DE258" s="20"/>
      <c r="DF258" s="30" t="s">
        <v>1042</v>
      </c>
      <c r="DG258" s="6"/>
    </row>
    <row r="259" spans="1:111" s="26" customFormat="1" x14ac:dyDescent="0.25">
      <c r="A259" s="32" t="s">
        <v>641</v>
      </c>
      <c r="B259" s="19">
        <v>0</v>
      </c>
      <c r="C259" s="20">
        <v>1</v>
      </c>
      <c r="D259" s="21">
        <v>42992</v>
      </c>
      <c r="E259" s="22" t="s">
        <v>1035</v>
      </c>
      <c r="F259" s="22" t="s">
        <v>1035</v>
      </c>
      <c r="G259" s="22" t="s">
        <v>1035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</v>
      </c>
      <c r="T259" s="24">
        <v>0</v>
      </c>
      <c r="U259" s="25"/>
      <c r="V259" s="24">
        <v>0</v>
      </c>
      <c r="W259" s="25"/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5"/>
      <c r="AD259" s="23">
        <v>0</v>
      </c>
      <c r="AE259" s="24">
        <v>0</v>
      </c>
      <c r="AF259" s="23">
        <v>0</v>
      </c>
      <c r="AG259" s="23">
        <v>0</v>
      </c>
      <c r="AH259" s="23">
        <v>0</v>
      </c>
      <c r="AI259" s="24">
        <v>0</v>
      </c>
      <c r="AJ259" s="23">
        <v>0</v>
      </c>
      <c r="AK259" s="23">
        <v>220661.88</v>
      </c>
      <c r="AL259" s="24">
        <v>220661.88</v>
      </c>
      <c r="AM259" s="25"/>
      <c r="AN259" s="25"/>
      <c r="AO259" s="23">
        <v>0</v>
      </c>
      <c r="AP259" s="24">
        <v>0</v>
      </c>
      <c r="AQ259" s="24">
        <v>220661.88</v>
      </c>
      <c r="AR259" s="24">
        <v>220661.88</v>
      </c>
      <c r="AS259" s="24">
        <v>269157</v>
      </c>
      <c r="AT259" s="24">
        <v>12633.2</v>
      </c>
      <c r="AU259" s="24">
        <v>281790.2</v>
      </c>
      <c r="AV259" s="24">
        <v>-61128.320000000007</v>
      </c>
      <c r="AW259" s="22">
        <v>-0.22711027392934238</v>
      </c>
      <c r="AX259" s="24">
        <v>13457.85</v>
      </c>
      <c r="AY259" s="24">
        <v>-47670.470000000008</v>
      </c>
      <c r="BA259" s="23">
        <v>0</v>
      </c>
      <c r="BB259" s="23">
        <v>252664</v>
      </c>
      <c r="BC259" s="23">
        <v>234630</v>
      </c>
      <c r="BD259" s="24">
        <v>-18034</v>
      </c>
      <c r="BE259" s="24">
        <v>-18034</v>
      </c>
      <c r="BF259" s="24">
        <v>0</v>
      </c>
      <c r="BG259" s="24">
        <v>0</v>
      </c>
      <c r="BI259" s="23">
        <v>0</v>
      </c>
      <c r="BJ259" s="23">
        <v>0</v>
      </c>
      <c r="BK259" s="23">
        <v>0</v>
      </c>
      <c r="BL259" s="23">
        <v>0</v>
      </c>
      <c r="BM259" s="23">
        <v>0</v>
      </c>
      <c r="BN259" s="23">
        <v>0</v>
      </c>
      <c r="BO259" s="23">
        <v>0</v>
      </c>
      <c r="BP259" s="23">
        <v>0</v>
      </c>
      <c r="BQ259" s="23">
        <v>0</v>
      </c>
      <c r="BR259" s="23">
        <v>0</v>
      </c>
      <c r="BS259" s="23">
        <v>0</v>
      </c>
      <c r="BT259" s="23">
        <v>0</v>
      </c>
      <c r="BU259" s="23">
        <v>0</v>
      </c>
      <c r="BV259" s="25"/>
      <c r="BW259" s="23">
        <v>0</v>
      </c>
      <c r="BX259" s="25"/>
      <c r="BY259" s="23">
        <v>0</v>
      </c>
      <c r="BZ259" s="24">
        <v>0</v>
      </c>
      <c r="CB259" s="24">
        <v>0</v>
      </c>
      <c r="CC259" s="24">
        <v>0</v>
      </c>
      <c r="CD259" s="24">
        <v>0</v>
      </c>
      <c r="CE259" s="25"/>
      <c r="CF259" s="24">
        <v>0</v>
      </c>
      <c r="CG259" s="24">
        <v>0</v>
      </c>
      <c r="CH259" s="24">
        <v>0</v>
      </c>
      <c r="CI259" s="24">
        <v>0</v>
      </c>
      <c r="CJ259" s="24">
        <v>0</v>
      </c>
      <c r="CK259" s="24">
        <v>0</v>
      </c>
      <c r="CL259" s="24">
        <v>0</v>
      </c>
      <c r="CM259" s="24">
        <v>225661.88</v>
      </c>
      <c r="CN259" s="24">
        <v>225661.88</v>
      </c>
      <c r="CO259" s="25"/>
      <c r="CP259" s="25"/>
      <c r="CQ259" s="24">
        <v>0</v>
      </c>
      <c r="CR259" s="24">
        <v>0</v>
      </c>
      <c r="CS259" s="24">
        <v>225661.88</v>
      </c>
      <c r="CT259" s="24">
        <v>225661.88</v>
      </c>
      <c r="CU259" s="24">
        <v>261889</v>
      </c>
      <c r="CV259" s="24">
        <v>13457.85</v>
      </c>
      <c r="CW259" s="24">
        <v>275346.84999999998</v>
      </c>
      <c r="CX259" s="24">
        <v>-49684.969999999972</v>
      </c>
      <c r="CY259" s="22">
        <v>-0.18044502778949523</v>
      </c>
      <c r="CZ259" s="24">
        <v>13094.45</v>
      </c>
      <c r="DA259" s="24">
        <v>-36590.519999999975</v>
      </c>
      <c r="DB259" s="29" t="s">
        <v>641</v>
      </c>
      <c r="DC259" t="s">
        <v>642</v>
      </c>
      <c r="DD259" s="20">
        <v>0</v>
      </c>
      <c r="DE259" s="20"/>
      <c r="DF259" s="30" t="s">
        <v>1042</v>
      </c>
      <c r="DG259" s="6"/>
    </row>
    <row r="260" spans="1:111" s="26" customFormat="1" x14ac:dyDescent="0.25">
      <c r="A260" s="32" t="s">
        <v>643</v>
      </c>
      <c r="B260" s="19">
        <v>0</v>
      </c>
      <c r="C260" s="20">
        <v>1</v>
      </c>
      <c r="D260" s="21">
        <v>43073</v>
      </c>
      <c r="E260" s="22" t="s">
        <v>1035</v>
      </c>
      <c r="F260" s="22" t="s">
        <v>1035</v>
      </c>
      <c r="G260" s="22" t="s">
        <v>1035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4">
        <v>0</v>
      </c>
      <c r="U260" s="25"/>
      <c r="V260" s="24">
        <v>0</v>
      </c>
      <c r="W260" s="25"/>
      <c r="X260" s="24">
        <v>0</v>
      </c>
      <c r="Y260" s="24">
        <v>0</v>
      </c>
      <c r="Z260" s="24">
        <v>0</v>
      </c>
      <c r="AA260" s="24">
        <v>0</v>
      </c>
      <c r="AB260" s="24">
        <v>0</v>
      </c>
      <c r="AC260" s="25"/>
      <c r="AD260" s="23">
        <v>0</v>
      </c>
      <c r="AE260" s="24">
        <v>0</v>
      </c>
      <c r="AF260" s="23">
        <v>0</v>
      </c>
      <c r="AG260" s="23">
        <v>0</v>
      </c>
      <c r="AH260" s="23">
        <v>0</v>
      </c>
      <c r="AI260" s="24">
        <v>0</v>
      </c>
      <c r="AJ260" s="23">
        <v>0</v>
      </c>
      <c r="AK260" s="23">
        <v>0</v>
      </c>
      <c r="AL260" s="24">
        <v>0</v>
      </c>
      <c r="AM260" s="25"/>
      <c r="AN260" s="25"/>
      <c r="AO260" s="23">
        <v>0</v>
      </c>
      <c r="AP260" s="24">
        <v>0</v>
      </c>
      <c r="AQ260" s="24">
        <v>0</v>
      </c>
      <c r="AR260" s="24">
        <v>0</v>
      </c>
      <c r="AS260" s="24">
        <v>0</v>
      </c>
      <c r="AT260" s="24">
        <v>660</v>
      </c>
      <c r="AU260" s="24">
        <v>660</v>
      </c>
      <c r="AV260" s="24">
        <v>-660</v>
      </c>
      <c r="AW260" s="22">
        <v>0</v>
      </c>
      <c r="AX260" s="24">
        <v>660</v>
      </c>
      <c r="AY260" s="24">
        <v>0</v>
      </c>
      <c r="BA260" s="23">
        <v>0</v>
      </c>
      <c r="BB260" s="23">
        <v>13200</v>
      </c>
      <c r="BC260" s="23">
        <v>0</v>
      </c>
      <c r="BD260" s="24">
        <v>-13200</v>
      </c>
      <c r="BE260" s="24">
        <v>-13200</v>
      </c>
      <c r="BF260" s="24">
        <v>0</v>
      </c>
      <c r="BG260" s="24">
        <v>0</v>
      </c>
      <c r="BI260" s="23">
        <v>0</v>
      </c>
      <c r="BJ260" s="23">
        <v>0</v>
      </c>
      <c r="BK260" s="23">
        <v>0</v>
      </c>
      <c r="BL260" s="23">
        <v>0</v>
      </c>
      <c r="BM260" s="23">
        <v>0</v>
      </c>
      <c r="BN260" s="23">
        <v>0</v>
      </c>
      <c r="BO260" s="23">
        <v>0</v>
      </c>
      <c r="BP260" s="23">
        <v>0</v>
      </c>
      <c r="BQ260" s="23">
        <v>0</v>
      </c>
      <c r="BR260" s="23">
        <v>0</v>
      </c>
      <c r="BS260" s="23">
        <v>0</v>
      </c>
      <c r="BT260" s="23">
        <v>0</v>
      </c>
      <c r="BU260" s="23">
        <v>0</v>
      </c>
      <c r="BV260" s="25"/>
      <c r="BW260" s="23">
        <v>0</v>
      </c>
      <c r="BX260" s="25"/>
      <c r="BY260" s="23">
        <v>0</v>
      </c>
      <c r="BZ260" s="24">
        <v>0</v>
      </c>
      <c r="CB260" s="24">
        <v>0</v>
      </c>
      <c r="CC260" s="24">
        <v>0</v>
      </c>
      <c r="CD260" s="24">
        <v>0</v>
      </c>
      <c r="CE260" s="25"/>
      <c r="CF260" s="24">
        <v>0</v>
      </c>
      <c r="CG260" s="24">
        <v>0</v>
      </c>
      <c r="CH260" s="24">
        <v>0</v>
      </c>
      <c r="CI260" s="24">
        <v>0</v>
      </c>
      <c r="CJ260" s="24">
        <v>0</v>
      </c>
      <c r="CK260" s="24">
        <v>0</v>
      </c>
      <c r="CL260" s="24">
        <v>0</v>
      </c>
      <c r="CM260" s="24">
        <v>0</v>
      </c>
      <c r="CN260" s="24">
        <v>0</v>
      </c>
      <c r="CO260" s="25"/>
      <c r="CP260" s="25"/>
      <c r="CQ260" s="24">
        <v>0</v>
      </c>
      <c r="CR260" s="24">
        <v>0</v>
      </c>
      <c r="CS260" s="24">
        <v>0</v>
      </c>
      <c r="CT260" s="24">
        <v>0</v>
      </c>
      <c r="CU260" s="24">
        <v>0</v>
      </c>
      <c r="CV260" s="24">
        <v>660</v>
      </c>
      <c r="CW260" s="24">
        <v>660</v>
      </c>
      <c r="CX260" s="24">
        <v>-660</v>
      </c>
      <c r="CY260" s="22">
        <v>-1</v>
      </c>
      <c r="CZ260" s="24">
        <v>0</v>
      </c>
      <c r="DA260" s="24">
        <v>-660</v>
      </c>
      <c r="DB260" s="29" t="s">
        <v>643</v>
      </c>
      <c r="DC260" t="s">
        <v>644</v>
      </c>
      <c r="DD260" s="20">
        <v>0</v>
      </c>
      <c r="DE260" s="20"/>
      <c r="DF260" s="30" t="s">
        <v>1042</v>
      </c>
      <c r="DG260" s="6"/>
    </row>
    <row r="261" spans="1:111" s="26" customFormat="1" x14ac:dyDescent="0.25">
      <c r="A261" s="18" t="s">
        <v>645</v>
      </c>
      <c r="B261" s="19">
        <v>1</v>
      </c>
      <c r="C261" s="20">
        <v>1</v>
      </c>
      <c r="D261" s="21">
        <v>43059</v>
      </c>
      <c r="E261" s="22">
        <v>1</v>
      </c>
      <c r="F261" s="22">
        <v>1</v>
      </c>
      <c r="G261" s="22">
        <v>1</v>
      </c>
      <c r="H261" s="23">
        <v>1853109.8999999997</v>
      </c>
      <c r="I261" s="23">
        <v>41160661.619999975</v>
      </c>
      <c r="J261" s="23">
        <v>1253601.26</v>
      </c>
      <c r="K261" s="23">
        <v>0</v>
      </c>
      <c r="L261" s="23">
        <v>508422.86000000004</v>
      </c>
      <c r="M261" s="23">
        <v>3798148.67</v>
      </c>
      <c r="N261" s="23">
        <v>278716</v>
      </c>
      <c r="O261" s="23">
        <v>580000</v>
      </c>
      <c r="P261" s="23">
        <v>0</v>
      </c>
      <c r="Q261" s="23">
        <v>439041.9</v>
      </c>
      <c r="R261" s="23">
        <v>0</v>
      </c>
      <c r="S261" s="23">
        <v>3214617.88</v>
      </c>
      <c r="T261" s="24">
        <v>53086320.089999974</v>
      </c>
      <c r="U261" s="25"/>
      <c r="V261" s="24">
        <v>0</v>
      </c>
      <c r="W261" s="25"/>
      <c r="X261" s="24">
        <v>0</v>
      </c>
      <c r="Y261" s="24">
        <v>53086320.089999974</v>
      </c>
      <c r="Z261" s="24">
        <v>915257</v>
      </c>
      <c r="AA261" s="24">
        <v>0</v>
      </c>
      <c r="AB261" s="24">
        <v>0</v>
      </c>
      <c r="AC261" s="25"/>
      <c r="AD261" s="23">
        <v>0</v>
      </c>
      <c r="AE261" s="24">
        <v>0</v>
      </c>
      <c r="AF261" s="23">
        <v>1625170.4</v>
      </c>
      <c r="AG261" s="23">
        <v>5898774.6299999999</v>
      </c>
      <c r="AH261" s="23">
        <v>0</v>
      </c>
      <c r="AI261" s="24">
        <v>0</v>
      </c>
      <c r="AJ261" s="23">
        <v>0</v>
      </c>
      <c r="AK261" s="23">
        <v>9352860</v>
      </c>
      <c r="AL261" s="24">
        <v>17792062.030000001</v>
      </c>
      <c r="AM261" s="25"/>
      <c r="AN261" s="25"/>
      <c r="AO261" s="23">
        <v>795153.3056242906</v>
      </c>
      <c r="AP261" s="24">
        <v>795153.3056242906</v>
      </c>
      <c r="AQ261" s="24">
        <v>16996908.72437571</v>
      </c>
      <c r="AR261" s="24">
        <v>70083228.814375684</v>
      </c>
      <c r="AS261" s="24">
        <v>52987392.191162795</v>
      </c>
      <c r="AT261" s="24">
        <v>0</v>
      </c>
      <c r="AU261" s="24">
        <v>52987392.191162795</v>
      </c>
      <c r="AV261" s="24">
        <v>0</v>
      </c>
      <c r="AW261" s="22">
        <v>0</v>
      </c>
      <c r="AX261" s="24">
        <v>0</v>
      </c>
      <c r="AY261" s="24">
        <v>0</v>
      </c>
      <c r="BA261" s="23">
        <v>0</v>
      </c>
      <c r="BB261" s="23">
        <v>53018248.191162795</v>
      </c>
      <c r="BC261" s="23">
        <v>70517854.952539861</v>
      </c>
      <c r="BD261" s="24">
        <v>17499606.761377066</v>
      </c>
      <c r="BE261" s="24">
        <v>17499606.761377066</v>
      </c>
      <c r="BF261" s="24">
        <v>0</v>
      </c>
      <c r="BG261" s="24">
        <v>0</v>
      </c>
      <c r="BI261" s="23">
        <v>5397174</v>
      </c>
      <c r="BJ261" s="23">
        <v>40462468</v>
      </c>
      <c r="BK261" s="23">
        <v>935778</v>
      </c>
      <c r="BL261" s="23">
        <v>0</v>
      </c>
      <c r="BM261" s="23">
        <v>395207</v>
      </c>
      <c r="BN261" s="23">
        <v>3848335</v>
      </c>
      <c r="BO261" s="23">
        <v>200000</v>
      </c>
      <c r="BP261" s="23">
        <v>638000</v>
      </c>
      <c r="BQ261" s="23">
        <v>0</v>
      </c>
      <c r="BR261" s="23">
        <v>0</v>
      </c>
      <c r="BS261" s="23">
        <v>0</v>
      </c>
      <c r="BT261" s="23">
        <v>3409242</v>
      </c>
      <c r="BU261" s="23">
        <v>55286204</v>
      </c>
      <c r="BV261" s="25"/>
      <c r="BW261" s="23">
        <v>0</v>
      </c>
      <c r="BX261" s="25"/>
      <c r="BY261" s="23">
        <v>0</v>
      </c>
      <c r="BZ261" s="24">
        <v>55286204</v>
      </c>
      <c r="CB261" s="24">
        <v>854356</v>
      </c>
      <c r="CC261" s="24">
        <v>0</v>
      </c>
      <c r="CD261" s="24">
        <v>0</v>
      </c>
      <c r="CE261" s="25"/>
      <c r="CF261" s="24">
        <v>0</v>
      </c>
      <c r="CG261" s="24">
        <v>0</v>
      </c>
      <c r="CH261" s="24">
        <v>1625170.4</v>
      </c>
      <c r="CI261" s="24">
        <v>5898774.6299999999</v>
      </c>
      <c r="CJ261" s="24">
        <v>327529.64999999997</v>
      </c>
      <c r="CK261" s="24">
        <v>0</v>
      </c>
      <c r="CL261" s="24">
        <v>0</v>
      </c>
      <c r="CM261" s="24">
        <v>6692841</v>
      </c>
      <c r="CN261" s="24">
        <v>15398671.68</v>
      </c>
      <c r="CO261" s="25"/>
      <c r="CP261" s="25"/>
      <c r="CQ261" s="24">
        <v>102992.6353305699</v>
      </c>
      <c r="CR261" s="24">
        <v>102992.6353305699</v>
      </c>
      <c r="CS261" s="24">
        <v>15295679.044669431</v>
      </c>
      <c r="CT261" s="24">
        <v>70581883.044669434</v>
      </c>
      <c r="CU261" s="24">
        <v>54054197.191162795</v>
      </c>
      <c r="CV261" s="24">
        <v>0</v>
      </c>
      <c r="CW261" s="24">
        <v>54054197.191162795</v>
      </c>
      <c r="CX261" s="24">
        <v>0</v>
      </c>
      <c r="CY261" s="22">
        <v>0</v>
      </c>
      <c r="CZ261" s="24">
        <v>0</v>
      </c>
      <c r="DA261" s="24">
        <v>0</v>
      </c>
      <c r="DB261" s="29" t="s">
        <v>645</v>
      </c>
      <c r="DC261" t="s">
        <v>646</v>
      </c>
      <c r="DD261" s="20">
        <v>0</v>
      </c>
      <c r="DE261" s="20"/>
      <c r="DF261" s="30">
        <v>1</v>
      </c>
      <c r="DG261" s="31"/>
    </row>
    <row r="262" spans="1:111" s="26" customFormat="1" x14ac:dyDescent="0.25">
      <c r="A262" s="32" t="s">
        <v>647</v>
      </c>
      <c r="B262" s="19">
        <v>0</v>
      </c>
      <c r="C262" s="20">
        <v>1</v>
      </c>
      <c r="D262" s="21">
        <v>43031</v>
      </c>
      <c r="E262" s="22" t="s">
        <v>1035</v>
      </c>
      <c r="F262" s="22" t="s">
        <v>1035</v>
      </c>
      <c r="G262" s="22" t="s">
        <v>1035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4">
        <v>0</v>
      </c>
      <c r="U262" s="25"/>
      <c r="V262" s="24">
        <v>0</v>
      </c>
      <c r="W262" s="25"/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5"/>
      <c r="AD262" s="23">
        <v>0</v>
      </c>
      <c r="AE262" s="24">
        <v>0</v>
      </c>
      <c r="AF262" s="23">
        <v>0</v>
      </c>
      <c r="AG262" s="23">
        <v>0</v>
      </c>
      <c r="AH262" s="23">
        <v>0</v>
      </c>
      <c r="AI262" s="24">
        <v>0</v>
      </c>
      <c r="AJ262" s="23">
        <v>0</v>
      </c>
      <c r="AK262" s="23">
        <v>60916</v>
      </c>
      <c r="AL262" s="24">
        <v>60916</v>
      </c>
      <c r="AM262" s="25"/>
      <c r="AN262" s="25"/>
      <c r="AO262" s="23">
        <v>0</v>
      </c>
      <c r="AP262" s="24">
        <v>0</v>
      </c>
      <c r="AQ262" s="24">
        <v>60916</v>
      </c>
      <c r="AR262" s="24">
        <v>60916</v>
      </c>
      <c r="AS262" s="24">
        <v>99757</v>
      </c>
      <c r="AT262" s="24">
        <v>5071.4000000000005</v>
      </c>
      <c r="AU262" s="24">
        <v>104828.4</v>
      </c>
      <c r="AV262" s="24">
        <v>-43912.399999999994</v>
      </c>
      <c r="AW262" s="22">
        <v>-0.44019367061960557</v>
      </c>
      <c r="AX262" s="24">
        <v>4987.8500000000004</v>
      </c>
      <c r="AY262" s="24">
        <v>-38924.549999999996</v>
      </c>
      <c r="BA262" s="23">
        <v>0</v>
      </c>
      <c r="BB262" s="23">
        <v>101428</v>
      </c>
      <c r="BC262" s="23">
        <v>87780</v>
      </c>
      <c r="BD262" s="24">
        <v>-13648</v>
      </c>
      <c r="BE262" s="24">
        <v>-13648</v>
      </c>
      <c r="BF262" s="24">
        <v>0</v>
      </c>
      <c r="BG262" s="24">
        <v>0</v>
      </c>
      <c r="BI262" s="23">
        <v>0</v>
      </c>
      <c r="BJ262" s="23">
        <v>0</v>
      </c>
      <c r="BK262" s="23">
        <v>0</v>
      </c>
      <c r="BL262" s="23">
        <v>0</v>
      </c>
      <c r="BM262" s="23">
        <v>0</v>
      </c>
      <c r="BN262" s="23">
        <v>0</v>
      </c>
      <c r="BO262" s="23">
        <v>0</v>
      </c>
      <c r="BP262" s="23">
        <v>0</v>
      </c>
      <c r="BQ262" s="23">
        <v>0</v>
      </c>
      <c r="BR262" s="23">
        <v>0</v>
      </c>
      <c r="BS262" s="23">
        <v>0</v>
      </c>
      <c r="BT262" s="23">
        <v>0</v>
      </c>
      <c r="BU262" s="23">
        <v>0</v>
      </c>
      <c r="BV262" s="25"/>
      <c r="BW262" s="23">
        <v>0</v>
      </c>
      <c r="BX262" s="25"/>
      <c r="BY262" s="23">
        <v>0</v>
      </c>
      <c r="BZ262" s="24">
        <v>0</v>
      </c>
      <c r="CB262" s="24">
        <v>0</v>
      </c>
      <c r="CC262" s="24">
        <v>0</v>
      </c>
      <c r="CD262" s="24">
        <v>0</v>
      </c>
      <c r="CE262" s="25"/>
      <c r="CF262" s="24">
        <v>0</v>
      </c>
      <c r="CG262" s="24">
        <v>0</v>
      </c>
      <c r="CH262" s="24">
        <v>0</v>
      </c>
      <c r="CI262" s="24">
        <v>0</v>
      </c>
      <c r="CJ262" s="24">
        <v>0</v>
      </c>
      <c r="CK262" s="24">
        <v>0</v>
      </c>
      <c r="CL262" s="24">
        <v>0</v>
      </c>
      <c r="CM262" s="24">
        <v>66584</v>
      </c>
      <c r="CN262" s="24">
        <v>66584</v>
      </c>
      <c r="CO262" s="25"/>
      <c r="CP262" s="25"/>
      <c r="CQ262" s="24">
        <v>0</v>
      </c>
      <c r="CR262" s="24">
        <v>0</v>
      </c>
      <c r="CS262" s="24">
        <v>66584</v>
      </c>
      <c r="CT262" s="24">
        <v>66584</v>
      </c>
      <c r="CU262" s="24">
        <v>67300</v>
      </c>
      <c r="CV262" s="24">
        <v>4987.8500000000004</v>
      </c>
      <c r="CW262" s="24">
        <v>72287.850000000006</v>
      </c>
      <c r="CX262" s="24">
        <v>-5703.8500000000058</v>
      </c>
      <c r="CY262" s="22">
        <v>-7.8904684535506392E-2</v>
      </c>
      <c r="CZ262" s="24">
        <v>3365</v>
      </c>
      <c r="DA262" s="24">
        <v>-2338.8500000000058</v>
      </c>
      <c r="DB262" s="29" t="s">
        <v>647</v>
      </c>
      <c r="DC262" t="s">
        <v>648</v>
      </c>
      <c r="DD262" s="20">
        <v>0</v>
      </c>
      <c r="DE262" s="20"/>
      <c r="DF262" s="30" t="s">
        <v>1042</v>
      </c>
      <c r="DG262" s="6"/>
    </row>
    <row r="263" spans="1:111" s="26" customFormat="1" x14ac:dyDescent="0.25">
      <c r="A263" s="32" t="s">
        <v>649</v>
      </c>
      <c r="B263" s="19">
        <v>0</v>
      </c>
      <c r="C263" s="20">
        <v>1</v>
      </c>
      <c r="D263" s="21">
        <v>43053</v>
      </c>
      <c r="E263" s="22" t="s">
        <v>1035</v>
      </c>
      <c r="F263" s="22" t="s">
        <v>1035</v>
      </c>
      <c r="G263" s="22" t="s">
        <v>1035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v>0</v>
      </c>
      <c r="T263" s="24">
        <v>0</v>
      </c>
      <c r="U263" s="25"/>
      <c r="V263" s="24">
        <v>0</v>
      </c>
      <c r="W263" s="25"/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5"/>
      <c r="AD263" s="23">
        <v>0</v>
      </c>
      <c r="AE263" s="24">
        <v>0</v>
      </c>
      <c r="AF263" s="23">
        <v>0</v>
      </c>
      <c r="AG263" s="23">
        <v>0</v>
      </c>
      <c r="AH263" s="23">
        <v>0</v>
      </c>
      <c r="AI263" s="24">
        <v>0</v>
      </c>
      <c r="AJ263" s="23">
        <v>0</v>
      </c>
      <c r="AK263" s="23">
        <v>0</v>
      </c>
      <c r="AL263" s="24">
        <v>0</v>
      </c>
      <c r="AM263" s="25"/>
      <c r="AN263" s="25"/>
      <c r="AO263" s="23">
        <v>0</v>
      </c>
      <c r="AP263" s="24">
        <v>0</v>
      </c>
      <c r="AQ263" s="24">
        <v>0</v>
      </c>
      <c r="AR263" s="24">
        <v>0</v>
      </c>
      <c r="AS263" s="24">
        <v>0</v>
      </c>
      <c r="AT263" s="24">
        <v>0</v>
      </c>
      <c r="AU263" s="24">
        <v>0</v>
      </c>
      <c r="AV263" s="24">
        <v>0</v>
      </c>
      <c r="AW263" s="22">
        <v>0</v>
      </c>
      <c r="AX263" s="24">
        <v>0</v>
      </c>
      <c r="AY263" s="24">
        <v>0</v>
      </c>
      <c r="BA263" s="23">
        <v>0</v>
      </c>
      <c r="BB263" s="23">
        <v>0</v>
      </c>
      <c r="BC263" s="23">
        <v>0</v>
      </c>
      <c r="BD263" s="24">
        <v>0</v>
      </c>
      <c r="BE263" s="24">
        <v>0</v>
      </c>
      <c r="BF263" s="24">
        <v>0</v>
      </c>
      <c r="BG263" s="24">
        <v>0</v>
      </c>
      <c r="BI263" s="23">
        <v>0</v>
      </c>
      <c r="BJ263" s="23">
        <v>0</v>
      </c>
      <c r="BK263" s="23">
        <v>0</v>
      </c>
      <c r="BL263" s="23">
        <v>0</v>
      </c>
      <c r="BM263" s="23">
        <v>0</v>
      </c>
      <c r="BN263" s="23">
        <v>0</v>
      </c>
      <c r="BO263" s="23">
        <v>0</v>
      </c>
      <c r="BP263" s="23">
        <v>0</v>
      </c>
      <c r="BQ263" s="23">
        <v>0</v>
      </c>
      <c r="BR263" s="23">
        <v>0</v>
      </c>
      <c r="BS263" s="23">
        <v>0</v>
      </c>
      <c r="BT263" s="23">
        <v>0</v>
      </c>
      <c r="BU263" s="23">
        <v>0</v>
      </c>
      <c r="BV263" s="25"/>
      <c r="BW263" s="23">
        <v>0</v>
      </c>
      <c r="BX263" s="25"/>
      <c r="BY263" s="23">
        <v>0</v>
      </c>
      <c r="BZ263" s="24">
        <v>0</v>
      </c>
      <c r="CB263" s="24">
        <v>0</v>
      </c>
      <c r="CC263" s="24">
        <v>0</v>
      </c>
      <c r="CD263" s="24">
        <v>0</v>
      </c>
      <c r="CE263" s="25"/>
      <c r="CF263" s="24">
        <v>0</v>
      </c>
      <c r="CG263" s="24">
        <v>0</v>
      </c>
      <c r="CH263" s="24">
        <v>0</v>
      </c>
      <c r="CI263" s="24">
        <v>0</v>
      </c>
      <c r="CJ263" s="24">
        <v>0</v>
      </c>
      <c r="CK263" s="24">
        <v>0</v>
      </c>
      <c r="CL263" s="24">
        <v>0</v>
      </c>
      <c r="CM263" s="24">
        <v>0</v>
      </c>
      <c r="CN263" s="24">
        <v>0</v>
      </c>
      <c r="CO263" s="25"/>
      <c r="CP263" s="25"/>
      <c r="CQ263" s="24">
        <v>0</v>
      </c>
      <c r="CR263" s="24">
        <v>0</v>
      </c>
      <c r="CS263" s="24">
        <v>0</v>
      </c>
      <c r="CT263" s="24">
        <v>0</v>
      </c>
      <c r="CU263" s="24">
        <v>0</v>
      </c>
      <c r="CV263" s="24">
        <v>0</v>
      </c>
      <c r="CW263" s="24">
        <v>0</v>
      </c>
      <c r="CX263" s="24">
        <v>0</v>
      </c>
      <c r="CY263" s="22">
        <v>0</v>
      </c>
      <c r="CZ263" s="24">
        <v>0</v>
      </c>
      <c r="DA263" s="24">
        <v>0</v>
      </c>
      <c r="DB263" s="29" t="s">
        <v>649</v>
      </c>
      <c r="DC263" t="s">
        <v>650</v>
      </c>
      <c r="DD263" s="20">
        <v>0</v>
      </c>
      <c r="DE263" s="20"/>
      <c r="DF263" s="30" t="s">
        <v>1042</v>
      </c>
      <c r="DG263" s="6"/>
    </row>
    <row r="264" spans="1:111" s="26" customFormat="1" x14ac:dyDescent="0.25">
      <c r="A264" s="18" t="s">
        <v>651</v>
      </c>
      <c r="B264" s="19">
        <v>1</v>
      </c>
      <c r="C264" s="20">
        <v>1</v>
      </c>
      <c r="D264" s="21">
        <v>43027</v>
      </c>
      <c r="E264" s="22">
        <v>1</v>
      </c>
      <c r="F264" s="22">
        <v>1</v>
      </c>
      <c r="G264" s="22">
        <v>1</v>
      </c>
      <c r="H264" s="23">
        <v>1039692</v>
      </c>
      <c r="I264" s="23">
        <v>22512771</v>
      </c>
      <c r="J264" s="23">
        <v>471889</v>
      </c>
      <c r="K264" s="23">
        <v>0</v>
      </c>
      <c r="L264" s="23">
        <v>749332</v>
      </c>
      <c r="M264" s="23">
        <v>2740174</v>
      </c>
      <c r="N264" s="23">
        <v>120642</v>
      </c>
      <c r="O264" s="23">
        <v>0</v>
      </c>
      <c r="P264" s="23">
        <v>0</v>
      </c>
      <c r="Q264" s="23">
        <v>0</v>
      </c>
      <c r="R264" s="23">
        <v>0</v>
      </c>
      <c r="S264" s="23">
        <v>2053628</v>
      </c>
      <c r="T264" s="24">
        <v>29688128</v>
      </c>
      <c r="U264" s="25"/>
      <c r="V264" s="24">
        <v>0</v>
      </c>
      <c r="W264" s="25"/>
      <c r="X264" s="24">
        <v>0</v>
      </c>
      <c r="Y264" s="24">
        <v>29688128</v>
      </c>
      <c r="Z264" s="24">
        <v>557032</v>
      </c>
      <c r="AA264" s="24">
        <v>0</v>
      </c>
      <c r="AB264" s="24">
        <v>0</v>
      </c>
      <c r="AC264" s="25"/>
      <c r="AD264" s="23">
        <v>0</v>
      </c>
      <c r="AE264" s="24">
        <v>0</v>
      </c>
      <c r="AF264" s="23">
        <v>1509787</v>
      </c>
      <c r="AG264" s="23">
        <v>6952560</v>
      </c>
      <c r="AH264" s="23">
        <v>333945</v>
      </c>
      <c r="AI264" s="24">
        <v>0</v>
      </c>
      <c r="AJ264" s="23">
        <v>0</v>
      </c>
      <c r="AK264" s="23">
        <v>3002874</v>
      </c>
      <c r="AL264" s="24">
        <v>12356198</v>
      </c>
      <c r="AM264" s="25"/>
      <c r="AN264" s="25"/>
      <c r="AO264" s="23">
        <v>0</v>
      </c>
      <c r="AP264" s="24">
        <v>0</v>
      </c>
      <c r="AQ264" s="24">
        <v>12356198</v>
      </c>
      <c r="AR264" s="24">
        <v>42044326</v>
      </c>
      <c r="AS264" s="24">
        <v>30262350</v>
      </c>
      <c r="AT264" s="24">
        <v>0</v>
      </c>
      <c r="AU264" s="24">
        <v>30262350</v>
      </c>
      <c r="AV264" s="24">
        <v>0</v>
      </c>
      <c r="AW264" s="22">
        <v>0</v>
      </c>
      <c r="AX264" s="24">
        <v>0</v>
      </c>
      <c r="AY264" s="24">
        <v>0</v>
      </c>
      <c r="BA264" s="23">
        <v>137</v>
      </c>
      <c r="BB264" s="23">
        <v>30951477</v>
      </c>
      <c r="BC264" s="23">
        <v>40616500.197927244</v>
      </c>
      <c r="BD264" s="24">
        <v>9665023.197927244</v>
      </c>
      <c r="BE264" s="24">
        <v>9664886.197927244</v>
      </c>
      <c r="BF264" s="24">
        <v>0</v>
      </c>
      <c r="BG264" s="24">
        <v>0</v>
      </c>
      <c r="BI264" s="23">
        <v>1473455</v>
      </c>
      <c r="BJ264" s="23">
        <v>22467871</v>
      </c>
      <c r="BK264" s="23">
        <v>520561</v>
      </c>
      <c r="BL264" s="23">
        <v>0</v>
      </c>
      <c r="BM264" s="23">
        <v>770294</v>
      </c>
      <c r="BN264" s="23">
        <v>2890521</v>
      </c>
      <c r="BO264" s="23">
        <v>80000</v>
      </c>
      <c r="BP264" s="23">
        <v>0</v>
      </c>
      <c r="BQ264" s="23">
        <v>0</v>
      </c>
      <c r="BR264" s="23">
        <v>0</v>
      </c>
      <c r="BS264" s="23">
        <v>0</v>
      </c>
      <c r="BT264" s="23">
        <v>2238479</v>
      </c>
      <c r="BU264" s="23">
        <v>30441181</v>
      </c>
      <c r="BV264" s="25"/>
      <c r="BW264" s="23">
        <v>0</v>
      </c>
      <c r="BX264" s="25"/>
      <c r="BY264" s="23">
        <v>0</v>
      </c>
      <c r="BZ264" s="24">
        <v>30441181</v>
      </c>
      <c r="CB264" s="24">
        <v>546262</v>
      </c>
      <c r="CC264" s="24">
        <v>0</v>
      </c>
      <c r="CD264" s="24">
        <v>0</v>
      </c>
      <c r="CE264" s="25"/>
      <c r="CF264" s="24">
        <v>0</v>
      </c>
      <c r="CG264" s="24">
        <v>0</v>
      </c>
      <c r="CH264" s="24">
        <v>1631772</v>
      </c>
      <c r="CI264" s="24">
        <v>7990000</v>
      </c>
      <c r="CJ264" s="24">
        <v>417979</v>
      </c>
      <c r="CK264" s="24">
        <v>0</v>
      </c>
      <c r="CL264" s="24">
        <v>0</v>
      </c>
      <c r="CM264" s="24">
        <v>3453808</v>
      </c>
      <c r="CN264" s="24">
        <v>14039821</v>
      </c>
      <c r="CO264" s="25"/>
      <c r="CP264" s="25"/>
      <c r="CQ264" s="24">
        <v>305949.70653226698</v>
      </c>
      <c r="CR264" s="24">
        <v>305949.70653226698</v>
      </c>
      <c r="CS264" s="24">
        <v>13733871.293467732</v>
      </c>
      <c r="CT264" s="24">
        <v>44175052.29346773</v>
      </c>
      <c r="CU264" s="24">
        <v>30389567</v>
      </c>
      <c r="CV264" s="24">
        <v>0</v>
      </c>
      <c r="CW264" s="24">
        <v>30389567</v>
      </c>
      <c r="CX264" s="24">
        <v>0</v>
      </c>
      <c r="CY264" s="22">
        <v>0</v>
      </c>
      <c r="CZ264" s="24">
        <v>0</v>
      </c>
      <c r="DA264" s="24">
        <v>0</v>
      </c>
      <c r="DB264" s="29" t="s">
        <v>651</v>
      </c>
      <c r="DC264" t="s">
        <v>652</v>
      </c>
      <c r="DD264" s="20">
        <v>0</v>
      </c>
      <c r="DE264" s="20"/>
      <c r="DF264" s="30">
        <v>1</v>
      </c>
      <c r="DG264" s="31"/>
    </row>
    <row r="265" spans="1:111" s="26" customFormat="1" x14ac:dyDescent="0.25">
      <c r="A265" s="18" t="s">
        <v>653</v>
      </c>
      <c r="B265" s="19">
        <v>1</v>
      </c>
      <c r="C265" s="20">
        <v>1</v>
      </c>
      <c r="D265" s="21">
        <v>43070</v>
      </c>
      <c r="E265" s="22">
        <v>1</v>
      </c>
      <c r="F265" s="22">
        <v>1</v>
      </c>
      <c r="G265" s="22">
        <v>1</v>
      </c>
      <c r="H265" s="23">
        <v>879205.24000000011</v>
      </c>
      <c r="I265" s="23">
        <v>21326847.520000003</v>
      </c>
      <c r="J265" s="23">
        <v>621241.42999999993</v>
      </c>
      <c r="K265" s="23">
        <v>142945.24000000002</v>
      </c>
      <c r="L265" s="23">
        <v>431631.43</v>
      </c>
      <c r="M265" s="23">
        <v>2359456.87</v>
      </c>
      <c r="N265" s="23">
        <v>223680.88999999998</v>
      </c>
      <c r="O265" s="23">
        <v>6827</v>
      </c>
      <c r="P265" s="23">
        <v>0</v>
      </c>
      <c r="Q265" s="23">
        <v>2151.35</v>
      </c>
      <c r="R265" s="23">
        <v>0</v>
      </c>
      <c r="S265" s="23">
        <v>1680283.4100000001</v>
      </c>
      <c r="T265" s="24">
        <v>27674270.380000003</v>
      </c>
      <c r="U265" s="25"/>
      <c r="V265" s="24">
        <v>0</v>
      </c>
      <c r="W265" s="25"/>
      <c r="X265" s="24">
        <v>0</v>
      </c>
      <c r="Y265" s="24">
        <v>27674270.380000003</v>
      </c>
      <c r="Z265" s="24">
        <v>369077.44</v>
      </c>
      <c r="AA265" s="24">
        <v>0</v>
      </c>
      <c r="AB265" s="24">
        <v>1469</v>
      </c>
      <c r="AC265" s="25"/>
      <c r="AD265" s="23">
        <v>0</v>
      </c>
      <c r="AE265" s="24">
        <v>510707</v>
      </c>
      <c r="AF265" s="23">
        <v>1799361</v>
      </c>
      <c r="AG265" s="23">
        <v>5999333</v>
      </c>
      <c r="AH265" s="23">
        <v>2243908.86</v>
      </c>
      <c r="AI265" s="24">
        <v>0</v>
      </c>
      <c r="AJ265" s="23">
        <v>0</v>
      </c>
      <c r="AK265" s="23">
        <v>2097223</v>
      </c>
      <c r="AL265" s="24">
        <v>13021079.299999999</v>
      </c>
      <c r="AM265" s="25"/>
      <c r="AN265" s="25"/>
      <c r="AO265" s="23">
        <v>0</v>
      </c>
      <c r="AP265" s="24">
        <v>0</v>
      </c>
      <c r="AQ265" s="24">
        <v>13021079.299999999</v>
      </c>
      <c r="AR265" s="24">
        <v>40695349.68</v>
      </c>
      <c r="AS265" s="24">
        <v>28749880.018017601</v>
      </c>
      <c r="AT265" s="24">
        <v>0</v>
      </c>
      <c r="AU265" s="24">
        <v>28749880.018017601</v>
      </c>
      <c r="AV265" s="24">
        <v>0</v>
      </c>
      <c r="AW265" s="22">
        <v>0</v>
      </c>
      <c r="AX265" s="24">
        <v>0</v>
      </c>
      <c r="AY265" s="24">
        <v>0</v>
      </c>
      <c r="BA265" s="23">
        <v>17949</v>
      </c>
      <c r="BB265" s="23">
        <v>29449064.018017601</v>
      </c>
      <c r="BC265" s="23">
        <v>37684435.700462736</v>
      </c>
      <c r="BD265" s="24">
        <v>8235371.682445135</v>
      </c>
      <c r="BE265" s="24">
        <v>8217422.682445135</v>
      </c>
      <c r="BF265" s="24">
        <v>0</v>
      </c>
      <c r="BG265" s="24">
        <v>0</v>
      </c>
      <c r="BI265" s="23">
        <v>878198</v>
      </c>
      <c r="BJ265" s="23">
        <v>21540118</v>
      </c>
      <c r="BK265" s="23">
        <v>552066</v>
      </c>
      <c r="BL265" s="23">
        <v>82655</v>
      </c>
      <c r="BM265" s="23">
        <v>443055</v>
      </c>
      <c r="BN265" s="23">
        <v>2316643</v>
      </c>
      <c r="BO265" s="23">
        <v>226716</v>
      </c>
      <c r="BP265" s="23">
        <v>7000</v>
      </c>
      <c r="BQ265" s="23">
        <v>0</v>
      </c>
      <c r="BR265" s="23">
        <v>2500</v>
      </c>
      <c r="BS265" s="23">
        <v>0</v>
      </c>
      <c r="BT265" s="23">
        <v>2133975</v>
      </c>
      <c r="BU265" s="23">
        <v>28182926</v>
      </c>
      <c r="BV265" s="25"/>
      <c r="BW265" s="23">
        <v>0</v>
      </c>
      <c r="BX265" s="25"/>
      <c r="BY265" s="23">
        <v>0</v>
      </c>
      <c r="BZ265" s="24">
        <v>28182926</v>
      </c>
      <c r="CB265" s="24">
        <v>350497.54</v>
      </c>
      <c r="CC265" s="24">
        <v>0</v>
      </c>
      <c r="CD265" s="24">
        <v>1512.86</v>
      </c>
      <c r="CE265" s="25"/>
      <c r="CF265" s="24">
        <v>0</v>
      </c>
      <c r="CG265" s="24">
        <v>621179</v>
      </c>
      <c r="CH265" s="24">
        <v>1888742</v>
      </c>
      <c r="CI265" s="24">
        <v>6571521</v>
      </c>
      <c r="CJ265" s="24">
        <v>2265675</v>
      </c>
      <c r="CK265" s="24">
        <v>0</v>
      </c>
      <c r="CL265" s="24">
        <v>0</v>
      </c>
      <c r="CM265" s="24">
        <v>2386900</v>
      </c>
      <c r="CN265" s="24">
        <v>14086027.4</v>
      </c>
      <c r="CO265" s="25"/>
      <c r="CP265" s="25"/>
      <c r="CQ265" s="24">
        <v>164417.10948033957</v>
      </c>
      <c r="CR265" s="24">
        <v>164417.10948033957</v>
      </c>
      <c r="CS265" s="24">
        <v>13921610.29051966</v>
      </c>
      <c r="CT265" s="24">
        <v>42104536.290519662</v>
      </c>
      <c r="CU265" s="24">
        <v>28618006.018017601</v>
      </c>
      <c r="CV265" s="24">
        <v>0</v>
      </c>
      <c r="CW265" s="24">
        <v>28618006.018017601</v>
      </c>
      <c r="CX265" s="24">
        <v>0</v>
      </c>
      <c r="CY265" s="22">
        <v>0</v>
      </c>
      <c r="CZ265" s="24">
        <v>0</v>
      </c>
      <c r="DA265" s="24">
        <v>0</v>
      </c>
      <c r="DB265" s="29" t="s">
        <v>653</v>
      </c>
      <c r="DC265" t="s">
        <v>654</v>
      </c>
      <c r="DD265" s="20">
        <v>0</v>
      </c>
      <c r="DE265" s="20"/>
      <c r="DF265" s="30">
        <v>1</v>
      </c>
      <c r="DG265" s="31"/>
    </row>
    <row r="266" spans="1:111" s="26" customFormat="1" x14ac:dyDescent="0.25">
      <c r="A266" s="18" t="s">
        <v>655</v>
      </c>
      <c r="B266" s="19">
        <v>1</v>
      </c>
      <c r="C266" s="20">
        <v>1</v>
      </c>
      <c r="D266" s="21">
        <v>43007</v>
      </c>
      <c r="E266" s="22">
        <v>1</v>
      </c>
      <c r="F266" s="22">
        <v>1</v>
      </c>
      <c r="G266" s="22">
        <v>1</v>
      </c>
      <c r="H266" s="23">
        <v>33351</v>
      </c>
      <c r="I266" s="23">
        <v>362040</v>
      </c>
      <c r="J266" s="23">
        <v>10937</v>
      </c>
      <c r="K266" s="23">
        <v>0</v>
      </c>
      <c r="L266" s="23">
        <v>0</v>
      </c>
      <c r="M266" s="23">
        <v>49492</v>
      </c>
      <c r="N266" s="23">
        <v>0</v>
      </c>
      <c r="O266" s="23">
        <v>131216</v>
      </c>
      <c r="P266" s="23">
        <v>0</v>
      </c>
      <c r="Q266" s="23">
        <v>2151</v>
      </c>
      <c r="R266" s="23">
        <v>0</v>
      </c>
      <c r="S266" s="23">
        <v>143657</v>
      </c>
      <c r="T266" s="24">
        <v>732844</v>
      </c>
      <c r="U266" s="25"/>
      <c r="V266" s="24">
        <v>0</v>
      </c>
      <c r="W266" s="25"/>
      <c r="X266" s="24">
        <v>0</v>
      </c>
      <c r="Y266" s="24">
        <v>732844</v>
      </c>
      <c r="Z266" s="24">
        <v>0</v>
      </c>
      <c r="AA266" s="24">
        <v>4900</v>
      </c>
      <c r="AB266" s="24">
        <v>0</v>
      </c>
      <c r="AC266" s="25"/>
      <c r="AD266" s="23">
        <v>0</v>
      </c>
      <c r="AE266" s="24">
        <v>0</v>
      </c>
      <c r="AF266" s="23">
        <v>22014</v>
      </c>
      <c r="AG266" s="23">
        <v>26419</v>
      </c>
      <c r="AH266" s="23">
        <v>14421</v>
      </c>
      <c r="AI266" s="24">
        <v>0</v>
      </c>
      <c r="AJ266" s="23">
        <v>0</v>
      </c>
      <c r="AK266" s="23">
        <v>151320</v>
      </c>
      <c r="AL266" s="24">
        <v>219074</v>
      </c>
      <c r="AM266" s="25"/>
      <c r="AN266" s="25"/>
      <c r="AO266" s="23">
        <v>10298.851322513445</v>
      </c>
      <c r="AP266" s="24">
        <v>10298.851322513445</v>
      </c>
      <c r="AQ266" s="24">
        <v>208775.14867748655</v>
      </c>
      <c r="AR266" s="24">
        <v>941619.14867748658</v>
      </c>
      <c r="AS266" s="24">
        <v>824788</v>
      </c>
      <c r="AT266" s="24">
        <v>0</v>
      </c>
      <c r="AU266" s="24">
        <v>824788</v>
      </c>
      <c r="AV266" s="24">
        <v>0</v>
      </c>
      <c r="AW266" s="22">
        <v>0</v>
      </c>
      <c r="AX266" s="24">
        <v>0</v>
      </c>
      <c r="AY266" s="24">
        <v>0</v>
      </c>
      <c r="BA266" s="23">
        <v>0</v>
      </c>
      <c r="BB266" s="23">
        <v>828001</v>
      </c>
      <c r="BC266" s="23">
        <v>965326.9865746334</v>
      </c>
      <c r="BD266" s="24">
        <v>137325.9865746334</v>
      </c>
      <c r="BE266" s="24">
        <v>137325.9865746334</v>
      </c>
      <c r="BF266" s="24">
        <v>0</v>
      </c>
      <c r="BG266" s="24">
        <v>0</v>
      </c>
      <c r="BI266" s="23">
        <v>34971</v>
      </c>
      <c r="BJ266" s="23">
        <v>366022</v>
      </c>
      <c r="BK266" s="23">
        <v>13118</v>
      </c>
      <c r="BL266" s="23">
        <v>0</v>
      </c>
      <c r="BM266" s="23">
        <v>0</v>
      </c>
      <c r="BN266" s="23">
        <v>44717</v>
      </c>
      <c r="BO266" s="23">
        <v>0</v>
      </c>
      <c r="BP266" s="23">
        <v>134112</v>
      </c>
      <c r="BQ266" s="23">
        <v>0</v>
      </c>
      <c r="BR266" s="23">
        <v>2223</v>
      </c>
      <c r="BS266" s="23">
        <v>0</v>
      </c>
      <c r="BT266" s="23">
        <v>141323</v>
      </c>
      <c r="BU266" s="23">
        <v>736486</v>
      </c>
      <c r="BV266" s="25"/>
      <c r="BW266" s="23">
        <v>2000</v>
      </c>
      <c r="BX266" s="25"/>
      <c r="BY266" s="23">
        <v>2000</v>
      </c>
      <c r="BZ266" s="24">
        <v>734486</v>
      </c>
      <c r="CB266" s="24">
        <v>5350</v>
      </c>
      <c r="CC266" s="24">
        <v>0</v>
      </c>
      <c r="CD266" s="24">
        <v>0</v>
      </c>
      <c r="CE266" s="25"/>
      <c r="CF266" s="24">
        <v>0</v>
      </c>
      <c r="CG266" s="24">
        <v>0</v>
      </c>
      <c r="CH266" s="24">
        <v>19772</v>
      </c>
      <c r="CI266" s="24">
        <v>27862</v>
      </c>
      <c r="CJ266" s="24">
        <v>14421</v>
      </c>
      <c r="CK266" s="24">
        <v>0</v>
      </c>
      <c r="CL266" s="24">
        <v>0</v>
      </c>
      <c r="CM266" s="24">
        <v>157112</v>
      </c>
      <c r="CN266" s="24">
        <v>224517</v>
      </c>
      <c r="CO266" s="25"/>
      <c r="CP266" s="25"/>
      <c r="CQ266" s="24">
        <v>-117.91673249282019</v>
      </c>
      <c r="CR266" s="24">
        <v>-117.91673249282019</v>
      </c>
      <c r="CS266" s="24">
        <v>224634.91673249283</v>
      </c>
      <c r="CT266" s="24">
        <v>959120.91673249286</v>
      </c>
      <c r="CU266" s="24">
        <v>828632</v>
      </c>
      <c r="CV266" s="24">
        <v>0</v>
      </c>
      <c r="CW266" s="24">
        <v>828632</v>
      </c>
      <c r="CX266" s="24">
        <v>0</v>
      </c>
      <c r="CY266" s="22">
        <v>0</v>
      </c>
      <c r="CZ266" s="24">
        <v>0</v>
      </c>
      <c r="DA266" s="24">
        <v>0</v>
      </c>
      <c r="DB266" s="29" t="s">
        <v>655</v>
      </c>
      <c r="DC266" t="s">
        <v>656</v>
      </c>
      <c r="DD266" s="20">
        <v>0</v>
      </c>
      <c r="DE266" s="20"/>
      <c r="DF266" s="30">
        <v>1</v>
      </c>
      <c r="DG266" s="31"/>
    </row>
    <row r="267" spans="1:111" s="26" customFormat="1" x14ac:dyDescent="0.25">
      <c r="A267" s="18" t="s">
        <v>657</v>
      </c>
      <c r="B267" s="19">
        <v>1</v>
      </c>
      <c r="C267" s="20">
        <v>1</v>
      </c>
      <c r="D267" s="21">
        <v>43013</v>
      </c>
      <c r="E267" s="22">
        <v>1</v>
      </c>
      <c r="F267" s="22">
        <v>1</v>
      </c>
      <c r="G267" s="22">
        <v>1</v>
      </c>
      <c r="H267" s="23">
        <v>1545179</v>
      </c>
      <c r="I267" s="23">
        <v>27646917</v>
      </c>
      <c r="J267" s="23">
        <v>512522</v>
      </c>
      <c r="K267" s="23">
        <v>0</v>
      </c>
      <c r="L267" s="23">
        <v>540754</v>
      </c>
      <c r="M267" s="23">
        <v>2305248</v>
      </c>
      <c r="N267" s="23">
        <v>0</v>
      </c>
      <c r="O267" s="23">
        <v>0</v>
      </c>
      <c r="P267" s="23">
        <v>0</v>
      </c>
      <c r="Q267" s="23">
        <v>52800</v>
      </c>
      <c r="R267" s="23">
        <v>0</v>
      </c>
      <c r="S267" s="23">
        <v>1555960</v>
      </c>
      <c r="T267" s="24">
        <v>34159380</v>
      </c>
      <c r="U267" s="25"/>
      <c r="V267" s="24">
        <v>0</v>
      </c>
      <c r="W267" s="25"/>
      <c r="X267" s="24">
        <v>0</v>
      </c>
      <c r="Y267" s="24">
        <v>34159380</v>
      </c>
      <c r="Z267" s="24">
        <v>277784</v>
      </c>
      <c r="AA267" s="24">
        <v>0</v>
      </c>
      <c r="AB267" s="24">
        <v>1378</v>
      </c>
      <c r="AC267" s="25"/>
      <c r="AD267" s="23">
        <v>0</v>
      </c>
      <c r="AE267" s="24">
        <v>260275</v>
      </c>
      <c r="AF267" s="23">
        <v>2030006</v>
      </c>
      <c r="AG267" s="23">
        <v>3279624</v>
      </c>
      <c r="AH267" s="23">
        <v>0</v>
      </c>
      <c r="AI267" s="24">
        <v>37200</v>
      </c>
      <c r="AJ267" s="23">
        <v>0</v>
      </c>
      <c r="AK267" s="23">
        <v>345762</v>
      </c>
      <c r="AL267" s="24">
        <v>6232029</v>
      </c>
      <c r="AM267" s="25"/>
      <c r="AN267" s="25"/>
      <c r="AO267" s="23">
        <v>93110.112749248801</v>
      </c>
      <c r="AP267" s="24">
        <v>93110.112749248801</v>
      </c>
      <c r="AQ267" s="24">
        <v>6138918.8872507513</v>
      </c>
      <c r="AR267" s="24">
        <v>40298298.887250751</v>
      </c>
      <c r="AS267" s="24">
        <v>28519126</v>
      </c>
      <c r="AT267" s="24">
        <v>0</v>
      </c>
      <c r="AU267" s="24">
        <v>28519126</v>
      </c>
      <c r="AV267" s="24">
        <v>0</v>
      </c>
      <c r="AW267" s="22">
        <v>0</v>
      </c>
      <c r="AX267" s="24">
        <v>0</v>
      </c>
      <c r="AY267" s="24">
        <v>0</v>
      </c>
      <c r="BA267" s="23">
        <v>0</v>
      </c>
      <c r="BB267" s="23">
        <v>29243888</v>
      </c>
      <c r="BC267" s="23">
        <v>39195315.780846968</v>
      </c>
      <c r="BD267" s="24">
        <v>9951427.7808469683</v>
      </c>
      <c r="BE267" s="24">
        <v>9951427.7808469683</v>
      </c>
      <c r="BF267" s="24">
        <v>0</v>
      </c>
      <c r="BG267" s="24">
        <v>0</v>
      </c>
      <c r="BI267" s="23">
        <v>1532000</v>
      </c>
      <c r="BJ267" s="23">
        <v>28749411</v>
      </c>
      <c r="BK267" s="23">
        <v>548800</v>
      </c>
      <c r="BL267" s="23">
        <v>20000</v>
      </c>
      <c r="BM267" s="23">
        <v>554700</v>
      </c>
      <c r="BN267" s="23">
        <v>2524600</v>
      </c>
      <c r="BO267" s="23">
        <v>0</v>
      </c>
      <c r="BP267" s="23">
        <v>0</v>
      </c>
      <c r="BQ267" s="23">
        <v>0</v>
      </c>
      <c r="BR267" s="23">
        <v>12400</v>
      </c>
      <c r="BS267" s="23">
        <v>0</v>
      </c>
      <c r="BT267" s="23">
        <v>1476789</v>
      </c>
      <c r="BU267" s="23">
        <v>35418700</v>
      </c>
      <c r="BV267" s="25"/>
      <c r="BW267" s="23">
        <v>0</v>
      </c>
      <c r="BX267" s="25"/>
      <c r="BY267" s="23">
        <v>0</v>
      </c>
      <c r="BZ267" s="24">
        <v>35418700</v>
      </c>
      <c r="CB267" s="24">
        <v>277784</v>
      </c>
      <c r="CC267" s="24">
        <v>0</v>
      </c>
      <c r="CD267" s="24">
        <v>5779</v>
      </c>
      <c r="CE267" s="25"/>
      <c r="CF267" s="24">
        <v>0</v>
      </c>
      <c r="CG267" s="24">
        <v>158758</v>
      </c>
      <c r="CH267" s="24">
        <v>2079396</v>
      </c>
      <c r="CI267" s="24">
        <v>3513126</v>
      </c>
      <c r="CJ267" s="24">
        <v>137339.4</v>
      </c>
      <c r="CK267" s="24">
        <v>0</v>
      </c>
      <c r="CL267" s="24">
        <v>0</v>
      </c>
      <c r="CM267" s="24">
        <v>348416</v>
      </c>
      <c r="CN267" s="24">
        <v>6520598.4000000004</v>
      </c>
      <c r="CO267" s="25"/>
      <c r="CP267" s="25"/>
      <c r="CQ267" s="24">
        <v>8223.2312899077933</v>
      </c>
      <c r="CR267" s="24">
        <v>8223.2312899077933</v>
      </c>
      <c r="CS267" s="24">
        <v>6512375.168710093</v>
      </c>
      <c r="CT267" s="24">
        <v>41931075.16871009</v>
      </c>
      <c r="CU267" s="24">
        <v>29048954</v>
      </c>
      <c r="CV267" s="24">
        <v>0</v>
      </c>
      <c r="CW267" s="24">
        <v>29048954</v>
      </c>
      <c r="CX267" s="24">
        <v>0</v>
      </c>
      <c r="CY267" s="22">
        <v>0</v>
      </c>
      <c r="CZ267" s="24">
        <v>0</v>
      </c>
      <c r="DA267" s="24">
        <v>0</v>
      </c>
      <c r="DB267" s="29" t="s">
        <v>657</v>
      </c>
      <c r="DC267" t="s">
        <v>658</v>
      </c>
      <c r="DD267" s="20">
        <v>0</v>
      </c>
      <c r="DE267" s="20"/>
      <c r="DF267" s="30">
        <v>1</v>
      </c>
      <c r="DG267" s="31"/>
    </row>
    <row r="268" spans="1:111" s="26" customFormat="1" x14ac:dyDescent="0.25">
      <c r="A268" s="18" t="s">
        <v>659</v>
      </c>
      <c r="B268" s="19">
        <v>1</v>
      </c>
      <c r="C268" s="20">
        <v>1</v>
      </c>
      <c r="D268" s="21">
        <v>43010</v>
      </c>
      <c r="E268" s="22">
        <v>1</v>
      </c>
      <c r="F268" s="22">
        <v>1</v>
      </c>
      <c r="G268" s="22">
        <v>1</v>
      </c>
      <c r="H268" s="23">
        <v>822940</v>
      </c>
      <c r="I268" s="23">
        <v>16520731</v>
      </c>
      <c r="J268" s="23">
        <v>329663</v>
      </c>
      <c r="K268" s="23">
        <v>0</v>
      </c>
      <c r="L268" s="23">
        <v>509651</v>
      </c>
      <c r="M268" s="23">
        <v>2152990</v>
      </c>
      <c r="N268" s="23">
        <v>41546</v>
      </c>
      <c r="O268" s="23">
        <v>0</v>
      </c>
      <c r="P268" s="23">
        <v>0</v>
      </c>
      <c r="Q268" s="23">
        <v>0</v>
      </c>
      <c r="R268" s="23">
        <v>0</v>
      </c>
      <c r="S268" s="23">
        <v>2196100</v>
      </c>
      <c r="T268" s="24">
        <v>22573621</v>
      </c>
      <c r="U268" s="25"/>
      <c r="V268" s="24">
        <v>0</v>
      </c>
      <c r="W268" s="25"/>
      <c r="X268" s="24">
        <v>0</v>
      </c>
      <c r="Y268" s="24">
        <v>22573621</v>
      </c>
      <c r="Z268" s="24">
        <v>406652</v>
      </c>
      <c r="AA268" s="24">
        <v>0</v>
      </c>
      <c r="AB268" s="24">
        <v>0</v>
      </c>
      <c r="AC268" s="25"/>
      <c r="AD268" s="23">
        <v>85247</v>
      </c>
      <c r="AE268" s="24">
        <v>0</v>
      </c>
      <c r="AF268" s="23">
        <v>790831</v>
      </c>
      <c r="AG268" s="23">
        <v>3098367</v>
      </c>
      <c r="AH268" s="23">
        <v>743798</v>
      </c>
      <c r="AI268" s="24">
        <v>0</v>
      </c>
      <c r="AJ268" s="23">
        <v>0</v>
      </c>
      <c r="AK268" s="23">
        <v>48554</v>
      </c>
      <c r="AL268" s="24">
        <v>5173449</v>
      </c>
      <c r="AM268" s="25"/>
      <c r="AN268" s="25"/>
      <c r="AO268" s="23">
        <v>0</v>
      </c>
      <c r="AP268" s="24">
        <v>0</v>
      </c>
      <c r="AQ268" s="24">
        <v>5173449</v>
      </c>
      <c r="AR268" s="24">
        <v>27747070</v>
      </c>
      <c r="AS268" s="24">
        <v>19214123.973771688</v>
      </c>
      <c r="AT268" s="24">
        <v>0</v>
      </c>
      <c r="AU268" s="24">
        <v>19214123.973771688</v>
      </c>
      <c r="AV268" s="24">
        <v>0</v>
      </c>
      <c r="AW268" s="22">
        <v>0</v>
      </c>
      <c r="AX268" s="24">
        <v>0</v>
      </c>
      <c r="AY268" s="24">
        <v>0</v>
      </c>
      <c r="BA268" s="23">
        <v>10901</v>
      </c>
      <c r="BB268" s="23">
        <v>19328461.973771688</v>
      </c>
      <c r="BC268" s="23">
        <v>26208399.425357074</v>
      </c>
      <c r="BD268" s="24">
        <v>6879937.4515853859</v>
      </c>
      <c r="BE268" s="24">
        <v>6869036.4515853859</v>
      </c>
      <c r="BF268" s="24">
        <v>0</v>
      </c>
      <c r="BG268" s="24">
        <v>0</v>
      </c>
      <c r="BI268" s="23">
        <v>926168</v>
      </c>
      <c r="BJ268" s="23">
        <v>17417474</v>
      </c>
      <c r="BK268" s="23">
        <v>341992</v>
      </c>
      <c r="BL268" s="23">
        <v>0</v>
      </c>
      <c r="BM268" s="23">
        <v>531509</v>
      </c>
      <c r="BN268" s="23">
        <v>2142142</v>
      </c>
      <c r="BO268" s="23">
        <v>223039</v>
      </c>
      <c r="BP268" s="23">
        <v>0</v>
      </c>
      <c r="BQ268" s="23">
        <v>0</v>
      </c>
      <c r="BR268" s="23">
        <v>0</v>
      </c>
      <c r="BS268" s="23">
        <v>0</v>
      </c>
      <c r="BT268" s="23">
        <v>2095995</v>
      </c>
      <c r="BU268" s="23">
        <v>23678319</v>
      </c>
      <c r="BV268" s="25"/>
      <c r="BW268" s="23">
        <v>50000</v>
      </c>
      <c r="BX268" s="25"/>
      <c r="BY268" s="23">
        <v>50000</v>
      </c>
      <c r="BZ268" s="24">
        <v>23628319</v>
      </c>
      <c r="CB268" s="24">
        <v>417421</v>
      </c>
      <c r="CC268" s="24">
        <v>0</v>
      </c>
      <c r="CD268" s="24">
        <v>0</v>
      </c>
      <c r="CE268" s="25"/>
      <c r="CF268" s="24">
        <v>0</v>
      </c>
      <c r="CG268" s="24">
        <v>1052500</v>
      </c>
      <c r="CH268" s="24">
        <v>582314</v>
      </c>
      <c r="CI268" s="24">
        <v>3482523</v>
      </c>
      <c r="CJ268" s="24">
        <v>888519</v>
      </c>
      <c r="CK268" s="24">
        <v>0</v>
      </c>
      <c r="CL268" s="24">
        <v>0</v>
      </c>
      <c r="CM268" s="24">
        <v>57566</v>
      </c>
      <c r="CN268" s="24">
        <v>6480843</v>
      </c>
      <c r="CO268" s="25"/>
      <c r="CP268" s="25"/>
      <c r="CQ268" s="24">
        <v>0</v>
      </c>
      <c r="CR268" s="24">
        <v>0</v>
      </c>
      <c r="CS268" s="24">
        <v>6480843</v>
      </c>
      <c r="CT268" s="24">
        <v>30109162</v>
      </c>
      <c r="CU268" s="24">
        <v>19316496.973771688</v>
      </c>
      <c r="CV268" s="24">
        <v>0</v>
      </c>
      <c r="CW268" s="24">
        <v>19316496.973771688</v>
      </c>
      <c r="CX268" s="24">
        <v>0</v>
      </c>
      <c r="CY268" s="22">
        <v>0</v>
      </c>
      <c r="CZ268" s="24">
        <v>0</v>
      </c>
      <c r="DA268" s="24">
        <v>0</v>
      </c>
      <c r="DB268" s="29" t="s">
        <v>659</v>
      </c>
      <c r="DC268" t="s">
        <v>660</v>
      </c>
      <c r="DD268" s="20">
        <v>0</v>
      </c>
      <c r="DE268" s="20"/>
      <c r="DF268" s="30">
        <v>1</v>
      </c>
      <c r="DG268" s="31"/>
    </row>
    <row r="269" spans="1:111" s="26" customFormat="1" x14ac:dyDescent="0.25">
      <c r="A269" s="18" t="s">
        <v>661</v>
      </c>
      <c r="B269" s="19">
        <v>1</v>
      </c>
      <c r="C269" s="20">
        <v>1</v>
      </c>
      <c r="D269" s="21">
        <v>43035</v>
      </c>
      <c r="E269" s="22">
        <v>1</v>
      </c>
      <c r="F269" s="22">
        <v>1</v>
      </c>
      <c r="G269" s="22">
        <v>1</v>
      </c>
      <c r="H269" s="23">
        <v>1295460.8599999999</v>
      </c>
      <c r="I269" s="23">
        <v>32635389.700000007</v>
      </c>
      <c r="J269" s="23">
        <v>467127.38</v>
      </c>
      <c r="K269" s="23">
        <v>0</v>
      </c>
      <c r="L269" s="23">
        <v>759950.17999999993</v>
      </c>
      <c r="M269" s="23">
        <v>2702709.32</v>
      </c>
      <c r="N269" s="23">
        <v>58806.5</v>
      </c>
      <c r="O269" s="23">
        <v>500</v>
      </c>
      <c r="P269" s="23">
        <v>0</v>
      </c>
      <c r="Q269" s="23">
        <v>0</v>
      </c>
      <c r="R269" s="23">
        <v>0</v>
      </c>
      <c r="S269" s="23">
        <v>1886801.09</v>
      </c>
      <c r="T269" s="24">
        <v>39806745.030000016</v>
      </c>
      <c r="U269" s="25"/>
      <c r="V269" s="24">
        <v>0</v>
      </c>
      <c r="W269" s="25"/>
      <c r="X269" s="24">
        <v>0</v>
      </c>
      <c r="Y269" s="24">
        <v>39806745.030000016</v>
      </c>
      <c r="Z269" s="24">
        <v>399757</v>
      </c>
      <c r="AA269" s="24">
        <v>0</v>
      </c>
      <c r="AB269" s="24">
        <v>1530</v>
      </c>
      <c r="AC269" s="25"/>
      <c r="AD269" s="23">
        <v>78720</v>
      </c>
      <c r="AE269" s="24">
        <v>335242</v>
      </c>
      <c r="AF269" s="23">
        <v>1288117</v>
      </c>
      <c r="AG269" s="23">
        <v>7359620.6299999999</v>
      </c>
      <c r="AH269" s="23">
        <v>0</v>
      </c>
      <c r="AI269" s="24">
        <v>0</v>
      </c>
      <c r="AJ269" s="23">
        <v>0</v>
      </c>
      <c r="AK269" s="23">
        <v>122177</v>
      </c>
      <c r="AL269" s="24">
        <v>9585163.629999999</v>
      </c>
      <c r="AM269" s="25"/>
      <c r="AN269" s="25"/>
      <c r="AO269" s="23">
        <v>0</v>
      </c>
      <c r="AP269" s="24">
        <v>0</v>
      </c>
      <c r="AQ269" s="24">
        <v>9585163.629999999</v>
      </c>
      <c r="AR269" s="24">
        <v>49391908.660000011</v>
      </c>
      <c r="AS269" s="24">
        <v>33560004</v>
      </c>
      <c r="AT269" s="24">
        <v>0</v>
      </c>
      <c r="AU269" s="24">
        <v>33560004</v>
      </c>
      <c r="AV269" s="24">
        <v>0</v>
      </c>
      <c r="AW269" s="22">
        <v>0</v>
      </c>
      <c r="AX269" s="24">
        <v>0</v>
      </c>
      <c r="AY269" s="24">
        <v>0</v>
      </c>
      <c r="BA269" s="23">
        <v>24231.919999999998</v>
      </c>
      <c r="BB269" s="23">
        <v>33523830</v>
      </c>
      <c r="BC269" s="23">
        <v>46091139.349969655</v>
      </c>
      <c r="BD269" s="24">
        <v>12567309.349969655</v>
      </c>
      <c r="BE269" s="24">
        <v>12543077.429969655</v>
      </c>
      <c r="BF269" s="24">
        <v>0</v>
      </c>
      <c r="BG269" s="24">
        <v>0</v>
      </c>
      <c r="BI269" s="23">
        <v>1289080</v>
      </c>
      <c r="BJ269" s="23">
        <v>33798281</v>
      </c>
      <c r="BK269" s="23">
        <v>482838</v>
      </c>
      <c r="BL269" s="23">
        <v>0</v>
      </c>
      <c r="BM269" s="23">
        <v>666606</v>
      </c>
      <c r="BN269" s="23">
        <v>3035667</v>
      </c>
      <c r="BO269" s="23">
        <v>63000</v>
      </c>
      <c r="BP269" s="23">
        <v>0</v>
      </c>
      <c r="BQ269" s="23">
        <v>0</v>
      </c>
      <c r="BR269" s="23">
        <v>0</v>
      </c>
      <c r="BS269" s="23">
        <v>0</v>
      </c>
      <c r="BT269" s="23">
        <v>2017884</v>
      </c>
      <c r="BU269" s="23">
        <v>41353356</v>
      </c>
      <c r="BV269" s="25"/>
      <c r="BW269" s="23">
        <v>0</v>
      </c>
      <c r="BX269" s="25"/>
      <c r="BY269" s="23">
        <v>0</v>
      </c>
      <c r="BZ269" s="24">
        <v>41353356</v>
      </c>
      <c r="CB269" s="24">
        <v>409536</v>
      </c>
      <c r="CC269" s="24">
        <v>0</v>
      </c>
      <c r="CD269" s="24">
        <v>1560</v>
      </c>
      <c r="CE269" s="25"/>
      <c r="CF269" s="24">
        <v>80310</v>
      </c>
      <c r="CG269" s="24">
        <v>297207</v>
      </c>
      <c r="CH269" s="24">
        <v>1365404</v>
      </c>
      <c r="CI269" s="24">
        <v>7676028</v>
      </c>
      <c r="CJ269" s="24">
        <v>63523.35</v>
      </c>
      <c r="CK269" s="24">
        <v>0</v>
      </c>
      <c r="CL269" s="24">
        <v>0</v>
      </c>
      <c r="CM269" s="24">
        <v>98621</v>
      </c>
      <c r="CN269" s="24">
        <v>9992189.3499999996</v>
      </c>
      <c r="CO269" s="25"/>
      <c r="CP269" s="25"/>
      <c r="CQ269" s="24">
        <v>0</v>
      </c>
      <c r="CR269" s="24">
        <v>0</v>
      </c>
      <c r="CS269" s="24">
        <v>9992189.3499999996</v>
      </c>
      <c r="CT269" s="24">
        <v>51345545.350000001</v>
      </c>
      <c r="CU269" s="24">
        <v>34557863</v>
      </c>
      <c r="CV269" s="24">
        <v>0</v>
      </c>
      <c r="CW269" s="24">
        <v>34557863</v>
      </c>
      <c r="CX269" s="24">
        <v>0</v>
      </c>
      <c r="CY269" s="22">
        <v>0</v>
      </c>
      <c r="CZ269" s="24">
        <v>0</v>
      </c>
      <c r="DA269" s="24">
        <v>0</v>
      </c>
      <c r="DB269" s="29" t="s">
        <v>661</v>
      </c>
      <c r="DC269" t="s">
        <v>662</v>
      </c>
      <c r="DD269" s="20">
        <v>0</v>
      </c>
      <c r="DE269" s="20"/>
      <c r="DF269" s="30">
        <v>1</v>
      </c>
      <c r="DG269" s="31"/>
    </row>
    <row r="270" spans="1:111" s="26" customFormat="1" x14ac:dyDescent="0.25">
      <c r="A270" s="32" t="s">
        <v>663</v>
      </c>
      <c r="B270" s="19">
        <v>0</v>
      </c>
      <c r="C270" s="20">
        <v>1</v>
      </c>
      <c r="D270" s="21">
        <v>42993</v>
      </c>
      <c r="E270" s="22" t="s">
        <v>1035</v>
      </c>
      <c r="F270" s="22" t="s">
        <v>1035</v>
      </c>
      <c r="G270" s="22" t="s">
        <v>1035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4">
        <v>0</v>
      </c>
      <c r="U270" s="25"/>
      <c r="V270" s="24">
        <v>0</v>
      </c>
      <c r="W270" s="25"/>
      <c r="X270" s="24">
        <v>0</v>
      </c>
      <c r="Y270" s="24">
        <v>0</v>
      </c>
      <c r="Z270" s="24">
        <v>0</v>
      </c>
      <c r="AA270" s="24">
        <v>0</v>
      </c>
      <c r="AB270" s="24">
        <v>0</v>
      </c>
      <c r="AC270" s="25"/>
      <c r="AD270" s="23">
        <v>0</v>
      </c>
      <c r="AE270" s="24">
        <v>0</v>
      </c>
      <c r="AF270" s="23">
        <v>0</v>
      </c>
      <c r="AG270" s="23">
        <v>0</v>
      </c>
      <c r="AH270" s="23">
        <v>0</v>
      </c>
      <c r="AI270" s="24">
        <v>0</v>
      </c>
      <c r="AJ270" s="23">
        <v>0</v>
      </c>
      <c r="AK270" s="23">
        <v>57032</v>
      </c>
      <c r="AL270" s="24">
        <v>57032</v>
      </c>
      <c r="AM270" s="25"/>
      <c r="AN270" s="25"/>
      <c r="AO270" s="23">
        <v>0</v>
      </c>
      <c r="AP270" s="24">
        <v>0</v>
      </c>
      <c r="AQ270" s="24">
        <v>57032</v>
      </c>
      <c r="AR270" s="24">
        <v>57032</v>
      </c>
      <c r="AS270" s="24">
        <v>105367</v>
      </c>
      <c r="AT270" s="24">
        <v>4729.6000000000004</v>
      </c>
      <c r="AU270" s="24">
        <v>110096.6</v>
      </c>
      <c r="AV270" s="24">
        <v>-53064.600000000006</v>
      </c>
      <c r="AW270" s="22">
        <v>-0.50361688194596033</v>
      </c>
      <c r="AX270" s="24">
        <v>5268.35</v>
      </c>
      <c r="AY270" s="24">
        <v>-47796.250000000007</v>
      </c>
      <c r="BA270" s="23">
        <v>0</v>
      </c>
      <c r="BB270" s="23">
        <v>94592</v>
      </c>
      <c r="BC270" s="23">
        <v>84672</v>
      </c>
      <c r="BD270" s="24">
        <v>-9920</v>
      </c>
      <c r="BE270" s="24">
        <v>-9920</v>
      </c>
      <c r="BF270" s="24">
        <v>0</v>
      </c>
      <c r="BG270" s="24">
        <v>0</v>
      </c>
      <c r="BI270" s="23">
        <v>0</v>
      </c>
      <c r="BJ270" s="23">
        <v>0</v>
      </c>
      <c r="BK270" s="23">
        <v>0</v>
      </c>
      <c r="BL270" s="23">
        <v>0</v>
      </c>
      <c r="BM270" s="23">
        <v>0</v>
      </c>
      <c r="BN270" s="23">
        <v>0</v>
      </c>
      <c r="BO270" s="23">
        <v>0</v>
      </c>
      <c r="BP270" s="23">
        <v>0</v>
      </c>
      <c r="BQ270" s="23">
        <v>0</v>
      </c>
      <c r="BR270" s="23">
        <v>0</v>
      </c>
      <c r="BS270" s="23">
        <v>0</v>
      </c>
      <c r="BT270" s="23">
        <v>0</v>
      </c>
      <c r="BU270" s="23">
        <v>0</v>
      </c>
      <c r="BV270" s="25"/>
      <c r="BW270" s="23">
        <v>0</v>
      </c>
      <c r="BX270" s="25"/>
      <c r="BY270" s="23">
        <v>0</v>
      </c>
      <c r="BZ270" s="24">
        <v>0</v>
      </c>
      <c r="CB270" s="24">
        <v>0</v>
      </c>
      <c r="CC270" s="24">
        <v>0</v>
      </c>
      <c r="CD270" s="24">
        <v>0</v>
      </c>
      <c r="CE270" s="25"/>
      <c r="CF270" s="24">
        <v>0</v>
      </c>
      <c r="CG270" s="24">
        <v>0</v>
      </c>
      <c r="CH270" s="24">
        <v>0</v>
      </c>
      <c r="CI270" s="24">
        <v>0</v>
      </c>
      <c r="CJ270" s="24">
        <v>0</v>
      </c>
      <c r="CK270" s="24">
        <v>0</v>
      </c>
      <c r="CL270" s="24">
        <v>0</v>
      </c>
      <c r="CM270" s="24">
        <v>50000</v>
      </c>
      <c r="CN270" s="24">
        <v>50000</v>
      </c>
      <c r="CO270" s="25"/>
      <c r="CP270" s="25"/>
      <c r="CQ270" s="24">
        <v>0</v>
      </c>
      <c r="CR270" s="24">
        <v>0</v>
      </c>
      <c r="CS270" s="24">
        <v>50000</v>
      </c>
      <c r="CT270" s="24">
        <v>50000</v>
      </c>
      <c r="CU270" s="24">
        <v>95865</v>
      </c>
      <c r="CV270" s="24">
        <v>5268.35</v>
      </c>
      <c r="CW270" s="24">
        <v>101133.35</v>
      </c>
      <c r="CX270" s="24">
        <v>-51133.350000000006</v>
      </c>
      <c r="CY270" s="22">
        <v>-0.50560324561581316</v>
      </c>
      <c r="CZ270" s="24">
        <v>4793.25</v>
      </c>
      <c r="DA270" s="24">
        <v>-46340.100000000006</v>
      </c>
      <c r="DB270" s="29" t="s">
        <v>663</v>
      </c>
      <c r="DC270" t="s">
        <v>664</v>
      </c>
      <c r="DD270" s="20">
        <v>0</v>
      </c>
      <c r="DE270" s="20"/>
      <c r="DF270" s="30" t="s">
        <v>1042</v>
      </c>
      <c r="DG270" s="6"/>
    </row>
    <row r="271" spans="1:111" s="26" customFormat="1" x14ac:dyDescent="0.25">
      <c r="A271" s="32" t="s">
        <v>665</v>
      </c>
      <c r="B271" s="19">
        <v>0</v>
      </c>
      <c r="C271" s="20">
        <v>1</v>
      </c>
      <c r="D271" s="21">
        <v>43088</v>
      </c>
      <c r="E271" s="22" t="s">
        <v>1035</v>
      </c>
      <c r="F271" s="22" t="s">
        <v>1035</v>
      </c>
      <c r="G271" s="22" t="s">
        <v>1035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  <c r="S271" s="23">
        <v>0</v>
      </c>
      <c r="T271" s="24">
        <v>0</v>
      </c>
      <c r="U271" s="25"/>
      <c r="V271" s="24">
        <v>0</v>
      </c>
      <c r="W271" s="25"/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5"/>
      <c r="AD271" s="23">
        <v>0</v>
      </c>
      <c r="AE271" s="24">
        <v>0</v>
      </c>
      <c r="AF271" s="23">
        <v>0</v>
      </c>
      <c r="AG271" s="23">
        <v>0</v>
      </c>
      <c r="AH271" s="23">
        <v>0</v>
      </c>
      <c r="AI271" s="24">
        <v>0</v>
      </c>
      <c r="AJ271" s="23">
        <v>0</v>
      </c>
      <c r="AK271" s="23">
        <v>0</v>
      </c>
      <c r="AL271" s="24">
        <v>0</v>
      </c>
      <c r="AM271" s="25"/>
      <c r="AN271" s="25"/>
      <c r="AO271" s="23">
        <v>0</v>
      </c>
      <c r="AP271" s="24">
        <v>0</v>
      </c>
      <c r="AQ271" s="24">
        <v>0</v>
      </c>
      <c r="AR271" s="24">
        <v>0</v>
      </c>
      <c r="AS271" s="24">
        <v>0</v>
      </c>
      <c r="AT271" s="24">
        <v>0</v>
      </c>
      <c r="AU271" s="24">
        <v>0</v>
      </c>
      <c r="AV271" s="24">
        <v>0</v>
      </c>
      <c r="AW271" s="22">
        <v>0</v>
      </c>
      <c r="AX271" s="24">
        <v>0</v>
      </c>
      <c r="AY271" s="24">
        <v>0</v>
      </c>
      <c r="BA271" s="23">
        <v>0</v>
      </c>
      <c r="BB271" s="23">
        <v>0</v>
      </c>
      <c r="BC271" s="23">
        <v>0</v>
      </c>
      <c r="BD271" s="24">
        <v>0</v>
      </c>
      <c r="BE271" s="24">
        <v>0</v>
      </c>
      <c r="BF271" s="24">
        <v>0</v>
      </c>
      <c r="BG271" s="24">
        <v>0</v>
      </c>
      <c r="BI271" s="23">
        <v>0</v>
      </c>
      <c r="BJ271" s="23">
        <v>0</v>
      </c>
      <c r="BK271" s="23">
        <v>0</v>
      </c>
      <c r="BL271" s="23">
        <v>0</v>
      </c>
      <c r="BM271" s="23">
        <v>0</v>
      </c>
      <c r="BN271" s="23">
        <v>0</v>
      </c>
      <c r="BO271" s="23">
        <v>0</v>
      </c>
      <c r="BP271" s="23">
        <v>0</v>
      </c>
      <c r="BQ271" s="23">
        <v>0</v>
      </c>
      <c r="BR271" s="23">
        <v>0</v>
      </c>
      <c r="BS271" s="23">
        <v>0</v>
      </c>
      <c r="BT271" s="23">
        <v>0</v>
      </c>
      <c r="BU271" s="23">
        <v>0</v>
      </c>
      <c r="BV271" s="25"/>
      <c r="BW271" s="23">
        <v>0</v>
      </c>
      <c r="BX271" s="25"/>
      <c r="BY271" s="23">
        <v>0</v>
      </c>
      <c r="BZ271" s="24">
        <v>0</v>
      </c>
      <c r="CB271" s="24">
        <v>0</v>
      </c>
      <c r="CC271" s="24">
        <v>0</v>
      </c>
      <c r="CD271" s="24">
        <v>0</v>
      </c>
      <c r="CE271" s="25"/>
      <c r="CF271" s="24">
        <v>0</v>
      </c>
      <c r="CG271" s="24">
        <v>0</v>
      </c>
      <c r="CH271" s="24">
        <v>0</v>
      </c>
      <c r="CI271" s="24">
        <v>0</v>
      </c>
      <c r="CJ271" s="24">
        <v>0</v>
      </c>
      <c r="CK271" s="24">
        <v>0</v>
      </c>
      <c r="CL271" s="24">
        <v>0</v>
      </c>
      <c r="CM271" s="24">
        <v>0</v>
      </c>
      <c r="CN271" s="24">
        <v>0</v>
      </c>
      <c r="CO271" s="25"/>
      <c r="CP271" s="25"/>
      <c r="CQ271" s="24">
        <v>0</v>
      </c>
      <c r="CR271" s="24">
        <v>0</v>
      </c>
      <c r="CS271" s="24">
        <v>0</v>
      </c>
      <c r="CT271" s="24">
        <v>0</v>
      </c>
      <c r="CU271" s="24">
        <v>0</v>
      </c>
      <c r="CV271" s="24">
        <v>0</v>
      </c>
      <c r="CW271" s="24">
        <v>0</v>
      </c>
      <c r="CX271" s="24">
        <v>0</v>
      </c>
      <c r="CY271" s="22">
        <v>0</v>
      </c>
      <c r="CZ271" s="24">
        <v>0</v>
      </c>
      <c r="DA271" s="24">
        <v>0</v>
      </c>
      <c r="DB271" s="29" t="s">
        <v>665</v>
      </c>
      <c r="DC271" t="s">
        <v>666</v>
      </c>
      <c r="DD271" s="20">
        <v>0</v>
      </c>
      <c r="DE271" s="20"/>
      <c r="DF271" s="30" t="s">
        <v>1042</v>
      </c>
      <c r="DG271" s="6"/>
    </row>
    <row r="272" spans="1:111" s="26" customFormat="1" x14ac:dyDescent="0.25">
      <c r="A272" s="18" t="s">
        <v>667</v>
      </c>
      <c r="B272" s="19">
        <v>1</v>
      </c>
      <c r="C272" s="20">
        <v>1</v>
      </c>
      <c r="D272" s="21">
        <v>43039</v>
      </c>
      <c r="E272" s="22">
        <v>1</v>
      </c>
      <c r="F272" s="22">
        <v>1</v>
      </c>
      <c r="G272" s="22">
        <v>1</v>
      </c>
      <c r="H272" s="23">
        <v>429592.85</v>
      </c>
      <c r="I272" s="23">
        <v>4508018.0600000015</v>
      </c>
      <c r="J272" s="23">
        <v>85400.615000000005</v>
      </c>
      <c r="K272" s="23">
        <v>0</v>
      </c>
      <c r="L272" s="23">
        <v>0</v>
      </c>
      <c r="M272" s="23">
        <v>445448.3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v>737363.65</v>
      </c>
      <c r="T272" s="24">
        <v>6205823.4750000015</v>
      </c>
      <c r="U272" s="25"/>
      <c r="V272" s="24">
        <v>0</v>
      </c>
      <c r="W272" s="25"/>
      <c r="X272" s="24">
        <v>0</v>
      </c>
      <c r="Y272" s="24">
        <v>6205823.4750000015</v>
      </c>
      <c r="Z272" s="24">
        <v>40291</v>
      </c>
      <c r="AA272" s="24">
        <v>0</v>
      </c>
      <c r="AB272" s="24">
        <v>0</v>
      </c>
      <c r="AC272" s="25"/>
      <c r="AD272" s="23">
        <v>0</v>
      </c>
      <c r="AE272" s="24">
        <v>0</v>
      </c>
      <c r="AF272" s="23">
        <v>198728</v>
      </c>
      <c r="AG272" s="23">
        <v>686460</v>
      </c>
      <c r="AH272" s="23">
        <v>0</v>
      </c>
      <c r="AI272" s="24">
        <v>0</v>
      </c>
      <c r="AJ272" s="23">
        <v>0</v>
      </c>
      <c r="AK272" s="23">
        <v>5000</v>
      </c>
      <c r="AL272" s="24">
        <v>930479</v>
      </c>
      <c r="AM272" s="25"/>
      <c r="AN272" s="25"/>
      <c r="AO272" s="23">
        <v>0</v>
      </c>
      <c r="AP272" s="24">
        <v>0</v>
      </c>
      <c r="AQ272" s="24">
        <v>930479</v>
      </c>
      <c r="AR272" s="24">
        <v>7136302.4750000015</v>
      </c>
      <c r="AS272" s="24">
        <v>3485015</v>
      </c>
      <c r="AT272" s="24">
        <v>0</v>
      </c>
      <c r="AU272" s="24">
        <v>3485015</v>
      </c>
      <c r="AV272" s="24">
        <v>0</v>
      </c>
      <c r="AW272" s="22">
        <v>0</v>
      </c>
      <c r="AX272" s="24">
        <v>0</v>
      </c>
      <c r="AY272" s="24">
        <v>0</v>
      </c>
      <c r="BA272" s="23">
        <v>0</v>
      </c>
      <c r="BB272" s="23">
        <v>3472426</v>
      </c>
      <c r="BC272" s="23">
        <v>6760684.0600000015</v>
      </c>
      <c r="BD272" s="24">
        <v>3288258.0600000015</v>
      </c>
      <c r="BE272" s="24">
        <v>3288258.0600000015</v>
      </c>
      <c r="BF272" s="24">
        <v>0</v>
      </c>
      <c r="BG272" s="24">
        <v>0</v>
      </c>
      <c r="BI272" s="23">
        <v>428758.63</v>
      </c>
      <c r="BJ272" s="23">
        <v>4742535.5600000005</v>
      </c>
      <c r="BK272" s="23">
        <v>85197</v>
      </c>
      <c r="BL272" s="23">
        <v>0</v>
      </c>
      <c r="BM272" s="23">
        <v>0</v>
      </c>
      <c r="BN272" s="23">
        <v>484397</v>
      </c>
      <c r="BO272" s="23">
        <v>0</v>
      </c>
      <c r="BP272" s="23">
        <v>0</v>
      </c>
      <c r="BQ272" s="23">
        <v>0</v>
      </c>
      <c r="BR272" s="23">
        <v>0</v>
      </c>
      <c r="BS272" s="23">
        <v>0</v>
      </c>
      <c r="BT272" s="23">
        <v>883536</v>
      </c>
      <c r="BU272" s="23">
        <v>6624424.1900000004</v>
      </c>
      <c r="BV272" s="25"/>
      <c r="BW272" s="23">
        <v>0</v>
      </c>
      <c r="BX272" s="25"/>
      <c r="BY272" s="23">
        <v>0</v>
      </c>
      <c r="BZ272" s="24">
        <v>6624424.1900000004</v>
      </c>
      <c r="CB272" s="24">
        <v>44207</v>
      </c>
      <c r="CC272" s="24">
        <v>0</v>
      </c>
      <c r="CD272" s="24">
        <v>0</v>
      </c>
      <c r="CE272" s="25"/>
      <c r="CF272" s="24">
        <v>0</v>
      </c>
      <c r="CG272" s="24">
        <v>0</v>
      </c>
      <c r="CH272" s="24">
        <v>212271</v>
      </c>
      <c r="CI272" s="24">
        <v>753848</v>
      </c>
      <c r="CJ272" s="24">
        <v>29921.85</v>
      </c>
      <c r="CK272" s="24">
        <v>0</v>
      </c>
      <c r="CL272" s="24">
        <v>0</v>
      </c>
      <c r="CM272" s="24">
        <v>0</v>
      </c>
      <c r="CN272" s="24">
        <v>1040247.85</v>
      </c>
      <c r="CO272" s="25"/>
      <c r="CP272" s="25"/>
      <c r="CQ272" s="24">
        <v>0</v>
      </c>
      <c r="CR272" s="24">
        <v>0</v>
      </c>
      <c r="CS272" s="24">
        <v>1040247.85</v>
      </c>
      <c r="CT272" s="24">
        <v>7664672.04</v>
      </c>
      <c r="CU272" s="24">
        <v>3806639</v>
      </c>
      <c r="CV272" s="24">
        <v>0</v>
      </c>
      <c r="CW272" s="24">
        <v>3806639</v>
      </c>
      <c r="CX272" s="24">
        <v>0</v>
      </c>
      <c r="CY272" s="22">
        <v>0</v>
      </c>
      <c r="CZ272" s="24">
        <v>0</v>
      </c>
      <c r="DA272" s="24">
        <v>0</v>
      </c>
      <c r="DB272" s="29" t="s">
        <v>667</v>
      </c>
      <c r="DC272" t="s">
        <v>668</v>
      </c>
      <c r="DD272" s="20">
        <v>0</v>
      </c>
      <c r="DE272" s="20"/>
      <c r="DF272" s="30">
        <v>1</v>
      </c>
      <c r="DG272" s="31"/>
    </row>
    <row r="273" spans="1:111" s="26" customFormat="1" x14ac:dyDescent="0.25">
      <c r="A273" s="32" t="s">
        <v>669</v>
      </c>
      <c r="B273" s="19">
        <v>0</v>
      </c>
      <c r="C273" s="20">
        <v>1</v>
      </c>
      <c r="D273" s="21">
        <v>43087</v>
      </c>
      <c r="E273" s="22" t="s">
        <v>1035</v>
      </c>
      <c r="F273" s="22" t="s">
        <v>1035</v>
      </c>
      <c r="G273" s="22" t="s">
        <v>1035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3">
        <v>0</v>
      </c>
      <c r="T273" s="24">
        <v>0</v>
      </c>
      <c r="U273" s="25"/>
      <c r="V273" s="24">
        <v>0</v>
      </c>
      <c r="W273" s="25"/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5"/>
      <c r="AD273" s="23">
        <v>0</v>
      </c>
      <c r="AE273" s="24">
        <v>0</v>
      </c>
      <c r="AF273" s="23">
        <v>0</v>
      </c>
      <c r="AG273" s="23">
        <v>0</v>
      </c>
      <c r="AH273" s="23">
        <v>0</v>
      </c>
      <c r="AI273" s="24">
        <v>0</v>
      </c>
      <c r="AJ273" s="23">
        <v>0</v>
      </c>
      <c r="AK273" s="23">
        <v>0</v>
      </c>
      <c r="AL273" s="24">
        <v>0</v>
      </c>
      <c r="AM273" s="25"/>
      <c r="AN273" s="25"/>
      <c r="AO273" s="23">
        <v>0</v>
      </c>
      <c r="AP273" s="24">
        <v>0</v>
      </c>
      <c r="AQ273" s="24">
        <v>0</v>
      </c>
      <c r="AR273" s="24">
        <v>0</v>
      </c>
      <c r="AS273" s="24">
        <v>0</v>
      </c>
      <c r="AT273" s="24">
        <v>0</v>
      </c>
      <c r="AU273" s="24">
        <v>0</v>
      </c>
      <c r="AV273" s="24">
        <v>0</v>
      </c>
      <c r="AW273" s="22">
        <v>0</v>
      </c>
      <c r="AX273" s="24">
        <v>0</v>
      </c>
      <c r="AY273" s="24">
        <v>0</v>
      </c>
      <c r="BA273" s="23">
        <v>0</v>
      </c>
      <c r="BB273" s="23">
        <v>0</v>
      </c>
      <c r="BC273" s="23">
        <v>0</v>
      </c>
      <c r="BD273" s="24">
        <v>0</v>
      </c>
      <c r="BE273" s="24">
        <v>0</v>
      </c>
      <c r="BF273" s="24">
        <v>0</v>
      </c>
      <c r="BG273" s="24">
        <v>0</v>
      </c>
      <c r="BI273" s="23">
        <v>0</v>
      </c>
      <c r="BJ273" s="23">
        <v>0</v>
      </c>
      <c r="BK273" s="23">
        <v>0</v>
      </c>
      <c r="BL273" s="23">
        <v>0</v>
      </c>
      <c r="BM273" s="23">
        <v>0</v>
      </c>
      <c r="BN273" s="23">
        <v>0</v>
      </c>
      <c r="BO273" s="23">
        <v>0</v>
      </c>
      <c r="BP273" s="23">
        <v>0</v>
      </c>
      <c r="BQ273" s="23">
        <v>0</v>
      </c>
      <c r="BR273" s="23">
        <v>0</v>
      </c>
      <c r="BS273" s="23">
        <v>0</v>
      </c>
      <c r="BT273" s="23">
        <v>0</v>
      </c>
      <c r="BU273" s="23">
        <v>0</v>
      </c>
      <c r="BV273" s="25"/>
      <c r="BW273" s="23">
        <v>0</v>
      </c>
      <c r="BX273" s="25"/>
      <c r="BY273" s="23">
        <v>0</v>
      </c>
      <c r="BZ273" s="24">
        <v>0</v>
      </c>
      <c r="CB273" s="24">
        <v>0</v>
      </c>
      <c r="CC273" s="24">
        <v>0</v>
      </c>
      <c r="CD273" s="24">
        <v>0</v>
      </c>
      <c r="CE273" s="25"/>
      <c r="CF273" s="24">
        <v>0</v>
      </c>
      <c r="CG273" s="24">
        <v>0</v>
      </c>
      <c r="CH273" s="24">
        <v>0</v>
      </c>
      <c r="CI273" s="24">
        <v>0</v>
      </c>
      <c r="CJ273" s="24">
        <v>0</v>
      </c>
      <c r="CK273" s="24">
        <v>0</v>
      </c>
      <c r="CL273" s="24">
        <v>0</v>
      </c>
      <c r="CM273" s="24">
        <v>0</v>
      </c>
      <c r="CN273" s="24">
        <v>0</v>
      </c>
      <c r="CO273" s="25"/>
      <c r="CP273" s="25"/>
      <c r="CQ273" s="24">
        <v>0</v>
      </c>
      <c r="CR273" s="24">
        <v>0</v>
      </c>
      <c r="CS273" s="24">
        <v>0</v>
      </c>
      <c r="CT273" s="24">
        <v>0</v>
      </c>
      <c r="CU273" s="24">
        <v>0</v>
      </c>
      <c r="CV273" s="24">
        <v>0</v>
      </c>
      <c r="CW273" s="24">
        <v>0</v>
      </c>
      <c r="CX273" s="24">
        <v>0</v>
      </c>
      <c r="CY273" s="22">
        <v>0</v>
      </c>
      <c r="CZ273" s="24">
        <v>0</v>
      </c>
      <c r="DA273" s="24">
        <v>0</v>
      </c>
      <c r="DB273" s="29" t="s">
        <v>669</v>
      </c>
      <c r="DC273" t="s">
        <v>670</v>
      </c>
      <c r="DD273" s="20">
        <v>0</v>
      </c>
      <c r="DE273" s="20"/>
      <c r="DF273" s="30" t="s">
        <v>1042</v>
      </c>
      <c r="DG273" s="6"/>
    </row>
    <row r="274" spans="1:111" s="26" customFormat="1" x14ac:dyDescent="0.25">
      <c r="A274" s="18" t="s">
        <v>671</v>
      </c>
      <c r="B274" s="19">
        <v>1</v>
      </c>
      <c r="C274" s="20">
        <v>1</v>
      </c>
      <c r="D274" s="21">
        <v>43040</v>
      </c>
      <c r="E274" s="22">
        <v>1</v>
      </c>
      <c r="F274" s="22">
        <v>1</v>
      </c>
      <c r="G274" s="22">
        <v>1</v>
      </c>
      <c r="H274" s="23">
        <v>1395135.7300000002</v>
      </c>
      <c r="I274" s="23">
        <v>48285875.698999994</v>
      </c>
      <c r="J274" s="23">
        <v>998442.34</v>
      </c>
      <c r="K274" s="23">
        <v>0</v>
      </c>
      <c r="L274" s="23">
        <v>811432.27999999991</v>
      </c>
      <c r="M274" s="23">
        <v>901335.83</v>
      </c>
      <c r="N274" s="23">
        <v>144834.44</v>
      </c>
      <c r="O274" s="23">
        <v>15633.78</v>
      </c>
      <c r="P274" s="23">
        <v>0</v>
      </c>
      <c r="Q274" s="23">
        <v>83657</v>
      </c>
      <c r="R274" s="23">
        <v>0</v>
      </c>
      <c r="S274" s="23">
        <v>4947341.8499999996</v>
      </c>
      <c r="T274" s="24">
        <v>57583688.948999994</v>
      </c>
      <c r="U274" s="25"/>
      <c r="V274" s="24">
        <v>67393</v>
      </c>
      <c r="W274" s="25"/>
      <c r="X274" s="24">
        <v>67393</v>
      </c>
      <c r="Y274" s="24">
        <v>57516295.948999994</v>
      </c>
      <c r="Z274" s="24">
        <v>675952</v>
      </c>
      <c r="AA274" s="24">
        <v>0</v>
      </c>
      <c r="AB274" s="24">
        <v>0</v>
      </c>
      <c r="AC274" s="25"/>
      <c r="AD274" s="23">
        <v>101473</v>
      </c>
      <c r="AE274" s="24">
        <v>3386347</v>
      </c>
      <c r="AF274" s="23">
        <v>1347169</v>
      </c>
      <c r="AG274" s="23">
        <v>7545793</v>
      </c>
      <c r="AH274" s="23">
        <v>1396436</v>
      </c>
      <c r="AI274" s="24">
        <v>38047</v>
      </c>
      <c r="AJ274" s="23">
        <v>0</v>
      </c>
      <c r="AK274" s="23">
        <v>787624</v>
      </c>
      <c r="AL274" s="24">
        <v>15278841</v>
      </c>
      <c r="AM274" s="25"/>
      <c r="AN274" s="25"/>
      <c r="AO274" s="23">
        <v>0</v>
      </c>
      <c r="AP274" s="24">
        <v>0</v>
      </c>
      <c r="AQ274" s="24">
        <v>15278841</v>
      </c>
      <c r="AR274" s="24">
        <v>72795136.949000001</v>
      </c>
      <c r="AS274" s="24">
        <v>62098082</v>
      </c>
      <c r="AT274" s="24">
        <v>0</v>
      </c>
      <c r="AU274" s="24">
        <v>62098082</v>
      </c>
      <c r="AV274" s="24">
        <v>0</v>
      </c>
      <c r="AW274" s="22">
        <v>0</v>
      </c>
      <c r="AX274" s="24">
        <v>0</v>
      </c>
      <c r="AY274" s="24">
        <v>0</v>
      </c>
      <c r="BA274" s="23">
        <v>0</v>
      </c>
      <c r="BB274" s="23">
        <v>59853850</v>
      </c>
      <c r="BC274" s="23">
        <v>71232935.527607381</v>
      </c>
      <c r="BD274" s="24">
        <v>11379085.527607381</v>
      </c>
      <c r="BE274" s="24">
        <v>11379085.527607381</v>
      </c>
      <c r="BF274" s="24">
        <v>0</v>
      </c>
      <c r="BG274" s="24">
        <v>67393</v>
      </c>
      <c r="BI274" s="23">
        <v>1445931</v>
      </c>
      <c r="BJ274" s="23">
        <v>51068431</v>
      </c>
      <c r="BK274" s="23">
        <v>1057457</v>
      </c>
      <c r="BL274" s="23">
        <v>5000</v>
      </c>
      <c r="BM274" s="23">
        <v>532964</v>
      </c>
      <c r="BN274" s="23">
        <v>794478</v>
      </c>
      <c r="BO274" s="23">
        <v>130000</v>
      </c>
      <c r="BP274" s="23">
        <v>13677</v>
      </c>
      <c r="BQ274" s="23">
        <v>0</v>
      </c>
      <c r="BR274" s="23">
        <v>140000</v>
      </c>
      <c r="BS274" s="23">
        <v>0</v>
      </c>
      <c r="BT274" s="23">
        <v>4732066</v>
      </c>
      <c r="BU274" s="23">
        <v>59920004</v>
      </c>
      <c r="BV274" s="25"/>
      <c r="BW274" s="23">
        <v>28000</v>
      </c>
      <c r="BX274" s="25"/>
      <c r="BY274" s="23">
        <v>28000</v>
      </c>
      <c r="BZ274" s="24">
        <v>59892004</v>
      </c>
      <c r="CB274" s="24">
        <v>731095</v>
      </c>
      <c r="CC274" s="24">
        <v>0</v>
      </c>
      <c r="CD274" s="24">
        <v>0</v>
      </c>
      <c r="CE274" s="25"/>
      <c r="CF274" s="24">
        <v>105025</v>
      </c>
      <c r="CG274" s="24">
        <v>3560302</v>
      </c>
      <c r="CH274" s="24">
        <v>1394320</v>
      </c>
      <c r="CI274" s="24">
        <v>7800655</v>
      </c>
      <c r="CJ274" s="24">
        <v>1445311</v>
      </c>
      <c r="CK274" s="24">
        <v>38047</v>
      </c>
      <c r="CL274" s="24">
        <v>0</v>
      </c>
      <c r="CM274" s="24">
        <v>649416</v>
      </c>
      <c r="CN274" s="24">
        <v>15724171</v>
      </c>
      <c r="CO274" s="25"/>
      <c r="CP274" s="25"/>
      <c r="CQ274" s="24">
        <v>0</v>
      </c>
      <c r="CR274" s="24">
        <v>0</v>
      </c>
      <c r="CS274" s="24">
        <v>15724171</v>
      </c>
      <c r="CT274" s="24">
        <v>75616175</v>
      </c>
      <c r="CU274" s="24">
        <v>64361082</v>
      </c>
      <c r="CV274" s="24">
        <v>0</v>
      </c>
      <c r="CW274" s="24">
        <v>64361082</v>
      </c>
      <c r="CX274" s="24">
        <v>0</v>
      </c>
      <c r="CY274" s="22">
        <v>0</v>
      </c>
      <c r="CZ274" s="24">
        <v>0</v>
      </c>
      <c r="DA274" s="24">
        <v>0</v>
      </c>
      <c r="DB274" s="29" t="s">
        <v>671</v>
      </c>
      <c r="DC274" t="s">
        <v>672</v>
      </c>
      <c r="DD274" s="20">
        <v>0</v>
      </c>
      <c r="DE274" s="20"/>
      <c r="DF274" s="30">
        <v>1</v>
      </c>
      <c r="DG274" s="31"/>
    </row>
    <row r="275" spans="1:111" s="26" customFormat="1" x14ac:dyDescent="0.25">
      <c r="A275" s="18" t="s">
        <v>673</v>
      </c>
      <c r="B275" s="19">
        <v>1</v>
      </c>
      <c r="C275" s="20">
        <v>1</v>
      </c>
      <c r="D275" s="21">
        <v>43038</v>
      </c>
      <c r="E275" s="22">
        <v>1</v>
      </c>
      <c r="F275" s="22">
        <v>1</v>
      </c>
      <c r="G275" s="22">
        <v>1</v>
      </c>
      <c r="H275" s="23">
        <v>110206</v>
      </c>
      <c r="I275" s="23">
        <v>1454770.28</v>
      </c>
      <c r="J275" s="23">
        <v>43620</v>
      </c>
      <c r="K275" s="23">
        <v>0</v>
      </c>
      <c r="L275" s="23">
        <v>0</v>
      </c>
      <c r="M275" s="23">
        <v>210465</v>
      </c>
      <c r="N275" s="23">
        <v>0</v>
      </c>
      <c r="O275" s="23">
        <v>1745</v>
      </c>
      <c r="P275" s="23">
        <v>0</v>
      </c>
      <c r="Q275" s="23">
        <v>1734</v>
      </c>
      <c r="R275" s="23">
        <v>0</v>
      </c>
      <c r="S275" s="23">
        <v>0</v>
      </c>
      <c r="T275" s="24">
        <v>1822540.28</v>
      </c>
      <c r="U275" s="25"/>
      <c r="V275" s="24">
        <v>0</v>
      </c>
      <c r="W275" s="25"/>
      <c r="X275" s="24">
        <v>0</v>
      </c>
      <c r="Y275" s="24">
        <v>1822540.28</v>
      </c>
      <c r="Z275" s="24">
        <v>14760</v>
      </c>
      <c r="AA275" s="24">
        <v>0</v>
      </c>
      <c r="AB275" s="24">
        <v>0</v>
      </c>
      <c r="AC275" s="25"/>
      <c r="AD275" s="23">
        <v>0</v>
      </c>
      <c r="AE275" s="24">
        <v>0</v>
      </c>
      <c r="AF275" s="23">
        <v>113454</v>
      </c>
      <c r="AG275" s="23">
        <v>292002</v>
      </c>
      <c r="AH275" s="23">
        <v>0</v>
      </c>
      <c r="AI275" s="24">
        <v>0</v>
      </c>
      <c r="AJ275" s="23">
        <v>0</v>
      </c>
      <c r="AK275" s="23">
        <v>78213</v>
      </c>
      <c r="AL275" s="24">
        <v>498429</v>
      </c>
      <c r="AM275" s="25"/>
      <c r="AN275" s="25"/>
      <c r="AO275" s="23">
        <v>10741.246367817013</v>
      </c>
      <c r="AP275" s="24">
        <v>10741.246367817013</v>
      </c>
      <c r="AQ275" s="24">
        <v>487687.75363218301</v>
      </c>
      <c r="AR275" s="24">
        <v>2310228.033632183</v>
      </c>
      <c r="AS275" s="24">
        <v>1243885</v>
      </c>
      <c r="AT275" s="24">
        <v>0</v>
      </c>
      <c r="AU275" s="24">
        <v>1243885</v>
      </c>
      <c r="AV275" s="24">
        <v>0</v>
      </c>
      <c r="AW275" s="22">
        <v>0</v>
      </c>
      <c r="AX275" s="24">
        <v>0</v>
      </c>
      <c r="AY275" s="24">
        <v>0</v>
      </c>
      <c r="BA275" s="23">
        <v>0</v>
      </c>
      <c r="BB275" s="23">
        <v>1336733</v>
      </c>
      <c r="BC275" s="23">
        <v>2259824.8064473704</v>
      </c>
      <c r="BD275" s="24">
        <v>923091.80644737044</v>
      </c>
      <c r="BE275" s="24">
        <v>923091.80644737044</v>
      </c>
      <c r="BF275" s="24">
        <v>0</v>
      </c>
      <c r="BG275" s="24">
        <v>0</v>
      </c>
      <c r="BI275" s="23">
        <v>146424</v>
      </c>
      <c r="BJ275" s="23">
        <v>1540607</v>
      </c>
      <c r="BK275" s="23">
        <v>0</v>
      </c>
      <c r="BL275" s="23">
        <v>11000</v>
      </c>
      <c r="BM275" s="23">
        <v>72540</v>
      </c>
      <c r="BN275" s="23">
        <v>217930</v>
      </c>
      <c r="BO275" s="23">
        <v>0</v>
      </c>
      <c r="BP275" s="23">
        <v>2186</v>
      </c>
      <c r="BQ275" s="23">
        <v>0</v>
      </c>
      <c r="BR275" s="23">
        <v>1700</v>
      </c>
      <c r="BS275" s="23">
        <v>0</v>
      </c>
      <c r="BT275" s="23">
        <v>0</v>
      </c>
      <c r="BU275" s="23">
        <v>1992387</v>
      </c>
      <c r="BV275" s="25"/>
      <c r="BW275" s="23">
        <v>0</v>
      </c>
      <c r="BX275" s="25"/>
      <c r="BY275" s="23">
        <v>0</v>
      </c>
      <c r="BZ275" s="24">
        <v>1992387</v>
      </c>
      <c r="CB275" s="24">
        <v>15117</v>
      </c>
      <c r="CC275" s="24">
        <v>0</v>
      </c>
      <c r="CD275" s="24">
        <v>0</v>
      </c>
      <c r="CE275" s="25"/>
      <c r="CF275" s="24">
        <v>0</v>
      </c>
      <c r="CG275" s="24">
        <v>0</v>
      </c>
      <c r="CH275" s="24">
        <v>90503</v>
      </c>
      <c r="CI275" s="24">
        <v>326289.95999999996</v>
      </c>
      <c r="CJ275" s="24">
        <v>6322.6619999999994</v>
      </c>
      <c r="CK275" s="24">
        <v>0</v>
      </c>
      <c r="CL275" s="24">
        <v>0</v>
      </c>
      <c r="CM275" s="24">
        <v>118923</v>
      </c>
      <c r="CN275" s="24">
        <v>557155.62199999997</v>
      </c>
      <c r="CO275" s="25"/>
      <c r="CP275" s="25"/>
      <c r="CQ275" s="24">
        <v>10798.662493960621</v>
      </c>
      <c r="CR275" s="24">
        <v>10798.662493960621</v>
      </c>
      <c r="CS275" s="24">
        <v>546356.95950603939</v>
      </c>
      <c r="CT275" s="24">
        <v>2538743.9595060395</v>
      </c>
      <c r="CU275" s="24">
        <v>1303460</v>
      </c>
      <c r="CV275" s="24">
        <v>0</v>
      </c>
      <c r="CW275" s="24">
        <v>1303460</v>
      </c>
      <c r="CX275" s="24">
        <v>0</v>
      </c>
      <c r="CY275" s="22">
        <v>0</v>
      </c>
      <c r="CZ275" s="24">
        <v>0</v>
      </c>
      <c r="DA275" s="24">
        <v>0</v>
      </c>
      <c r="DB275" s="29" t="s">
        <v>673</v>
      </c>
      <c r="DC275" t="s">
        <v>674</v>
      </c>
      <c r="DD275" s="20">
        <v>0</v>
      </c>
      <c r="DE275" s="20"/>
      <c r="DF275" s="30">
        <v>1</v>
      </c>
      <c r="DG275" s="31"/>
    </row>
    <row r="276" spans="1:111" s="26" customFormat="1" x14ac:dyDescent="0.25">
      <c r="A276" s="18" t="s">
        <v>675</v>
      </c>
      <c r="B276" s="19">
        <v>1</v>
      </c>
      <c r="C276" s="20">
        <v>1</v>
      </c>
      <c r="D276" s="21">
        <v>43021</v>
      </c>
      <c r="E276" s="22">
        <v>0.97940214411755566</v>
      </c>
      <c r="F276" s="22">
        <v>0.98155114599149595</v>
      </c>
      <c r="G276" s="22">
        <v>1</v>
      </c>
      <c r="H276" s="23">
        <v>699666.28311684355</v>
      </c>
      <c r="I276" s="23">
        <v>12827456</v>
      </c>
      <c r="J276" s="23">
        <v>345930</v>
      </c>
      <c r="K276" s="23">
        <v>3739</v>
      </c>
      <c r="L276" s="23">
        <v>74898</v>
      </c>
      <c r="M276" s="23">
        <v>1667812.1583920561</v>
      </c>
      <c r="N276" s="23">
        <v>27247.947051494517</v>
      </c>
      <c r="O276" s="23">
        <v>9034.9847794844518</v>
      </c>
      <c r="P276" s="23">
        <v>0</v>
      </c>
      <c r="Q276" s="23">
        <v>0</v>
      </c>
      <c r="R276" s="23">
        <v>0</v>
      </c>
      <c r="S276" s="23">
        <v>785756</v>
      </c>
      <c r="T276" s="24">
        <v>16441540.37333988</v>
      </c>
      <c r="U276" s="25"/>
      <c r="V276" s="24">
        <v>0</v>
      </c>
      <c r="W276" s="25"/>
      <c r="X276" s="24">
        <v>0</v>
      </c>
      <c r="Y276" s="24">
        <v>16441540.37333988</v>
      </c>
      <c r="Z276" s="24">
        <v>97390.26</v>
      </c>
      <c r="AA276" s="24">
        <v>0</v>
      </c>
      <c r="AB276" s="24">
        <v>0</v>
      </c>
      <c r="AC276" s="25"/>
      <c r="AD276" s="23">
        <v>0</v>
      </c>
      <c r="AE276" s="24">
        <v>0</v>
      </c>
      <c r="AF276" s="23">
        <v>247289.24736824163</v>
      </c>
      <c r="AG276" s="23">
        <v>3286376.0593693051</v>
      </c>
      <c r="AH276" s="23">
        <v>1588721.517645987</v>
      </c>
      <c r="AI276" s="24">
        <v>0</v>
      </c>
      <c r="AJ276" s="23">
        <v>0</v>
      </c>
      <c r="AK276" s="23">
        <v>168299</v>
      </c>
      <c r="AL276" s="24">
        <v>5388076.0843835333</v>
      </c>
      <c r="AM276" s="25"/>
      <c r="AN276" s="25"/>
      <c r="AO276" s="23">
        <v>0</v>
      </c>
      <c r="AP276" s="24">
        <v>0</v>
      </c>
      <c r="AQ276" s="24">
        <v>5388076.0843835333</v>
      </c>
      <c r="AR276" s="24">
        <v>21829616.457723413</v>
      </c>
      <c r="AS276" s="24">
        <v>16558627</v>
      </c>
      <c r="AT276" s="24">
        <v>0</v>
      </c>
      <c r="AU276" s="24">
        <v>16558627</v>
      </c>
      <c r="AV276" s="24">
        <v>0</v>
      </c>
      <c r="AW276" s="22">
        <v>0</v>
      </c>
      <c r="AX276" s="24">
        <v>0</v>
      </c>
      <c r="AY276" s="24">
        <v>0</v>
      </c>
      <c r="BA276" s="23">
        <v>26636</v>
      </c>
      <c r="BB276" s="23">
        <v>16365774.062146375</v>
      </c>
      <c r="BC276" s="23">
        <v>22195632.250007473</v>
      </c>
      <c r="BD276" s="24">
        <v>5829858.187861098</v>
      </c>
      <c r="BE276" s="24">
        <v>5803222.187861098</v>
      </c>
      <c r="BF276" s="24">
        <v>0</v>
      </c>
      <c r="BG276" s="24">
        <v>0</v>
      </c>
      <c r="BI276" s="23">
        <v>629996.82444088976</v>
      </c>
      <c r="BJ276" s="23">
        <v>14109517</v>
      </c>
      <c r="BK276" s="23">
        <v>383008</v>
      </c>
      <c r="BL276" s="23">
        <v>3000</v>
      </c>
      <c r="BM276" s="23">
        <v>72740</v>
      </c>
      <c r="BN276" s="23">
        <v>1500361.7828190529</v>
      </c>
      <c r="BO276" s="23">
        <v>18649.471773838424</v>
      </c>
      <c r="BP276" s="23">
        <v>9128.4256577209126</v>
      </c>
      <c r="BQ276" s="23">
        <v>0</v>
      </c>
      <c r="BR276" s="23">
        <v>0</v>
      </c>
      <c r="BS276" s="23">
        <v>0</v>
      </c>
      <c r="BT276" s="23">
        <v>591833</v>
      </c>
      <c r="BU276" s="23">
        <v>17318234.504691504</v>
      </c>
      <c r="BV276" s="25"/>
      <c r="BW276" s="23">
        <v>170642.66673062157</v>
      </c>
      <c r="BX276" s="25"/>
      <c r="BY276" s="23">
        <v>170642.66673062157</v>
      </c>
      <c r="BZ276" s="24">
        <v>17147591.837960884</v>
      </c>
      <c r="CB276" s="24">
        <v>98155.114599149601</v>
      </c>
      <c r="CC276" s="24">
        <v>0</v>
      </c>
      <c r="CD276" s="24">
        <v>0</v>
      </c>
      <c r="CE276" s="25"/>
      <c r="CF276" s="24">
        <v>0</v>
      </c>
      <c r="CG276" s="24">
        <v>0</v>
      </c>
      <c r="CH276" s="24">
        <v>226512.55796045752</v>
      </c>
      <c r="CI276" s="24">
        <v>3071902.7100919713</v>
      </c>
      <c r="CJ276" s="24">
        <v>1488620.7421043082</v>
      </c>
      <c r="CK276" s="24">
        <v>0</v>
      </c>
      <c r="CL276" s="24">
        <v>0</v>
      </c>
      <c r="CM276" s="24">
        <v>168482</v>
      </c>
      <c r="CN276" s="24">
        <v>5053673.1247558873</v>
      </c>
      <c r="CO276" s="25"/>
      <c r="CP276" s="25"/>
      <c r="CQ276" s="24">
        <v>7463.8595796865902</v>
      </c>
      <c r="CR276" s="24">
        <v>7463.8595796865902</v>
      </c>
      <c r="CS276" s="24">
        <v>5046209.2651762003</v>
      </c>
      <c r="CT276" s="24">
        <v>22193801.103137083</v>
      </c>
      <c r="CU276" s="24">
        <v>17125372</v>
      </c>
      <c r="CV276" s="24">
        <v>0</v>
      </c>
      <c r="CW276" s="24">
        <v>17125372</v>
      </c>
      <c r="CX276" s="24">
        <v>0</v>
      </c>
      <c r="CY276" s="22">
        <v>0</v>
      </c>
      <c r="CZ276" s="24">
        <v>0</v>
      </c>
      <c r="DA276" s="24">
        <v>0</v>
      </c>
      <c r="DB276" s="29" t="s">
        <v>675</v>
      </c>
      <c r="DC276" t="s">
        <v>676</v>
      </c>
      <c r="DD276" s="20">
        <v>0</v>
      </c>
      <c r="DE276" s="20"/>
      <c r="DF276" s="30">
        <v>1</v>
      </c>
      <c r="DG276" s="31"/>
    </row>
    <row r="277" spans="1:111" s="26" customFormat="1" x14ac:dyDescent="0.25">
      <c r="A277" s="18" t="s">
        <v>677</v>
      </c>
      <c r="B277" s="19">
        <v>1</v>
      </c>
      <c r="C277" s="20">
        <v>1</v>
      </c>
      <c r="D277" s="21">
        <v>43038</v>
      </c>
      <c r="E277" s="22">
        <v>0.99695599030010962</v>
      </c>
      <c r="F277" s="22">
        <v>1</v>
      </c>
      <c r="G277" s="22">
        <v>1</v>
      </c>
      <c r="H277" s="23">
        <v>2676854.6256212262</v>
      </c>
      <c r="I277" s="23">
        <v>48931150.349999994</v>
      </c>
      <c r="J277" s="23">
        <v>772616.08</v>
      </c>
      <c r="K277" s="23">
        <v>422904.22</v>
      </c>
      <c r="L277" s="23">
        <v>1459762.06</v>
      </c>
      <c r="M277" s="23">
        <v>905390.35801023815</v>
      </c>
      <c r="N277" s="23">
        <v>0</v>
      </c>
      <c r="O277" s="23">
        <v>152698.86394991534</v>
      </c>
      <c r="P277" s="23">
        <v>0</v>
      </c>
      <c r="Q277" s="23">
        <v>24429.230134235637</v>
      </c>
      <c r="R277" s="23">
        <v>0</v>
      </c>
      <c r="S277" s="23">
        <v>6232455.2999999989</v>
      </c>
      <c r="T277" s="24">
        <v>61578261.087715611</v>
      </c>
      <c r="U277" s="25"/>
      <c r="V277" s="24">
        <v>0</v>
      </c>
      <c r="W277" s="25"/>
      <c r="X277" s="24">
        <v>0</v>
      </c>
      <c r="Y277" s="24">
        <v>61578261.087715611</v>
      </c>
      <c r="Z277" s="24">
        <v>332576</v>
      </c>
      <c r="AA277" s="24">
        <v>0</v>
      </c>
      <c r="AB277" s="24">
        <v>966002</v>
      </c>
      <c r="AC277" s="25"/>
      <c r="AD277" s="23">
        <v>0</v>
      </c>
      <c r="AE277" s="24">
        <v>9264810</v>
      </c>
      <c r="AF277" s="23">
        <v>2611134.4128869493</v>
      </c>
      <c r="AG277" s="23">
        <v>8100690.1305282777</v>
      </c>
      <c r="AH277" s="23">
        <v>2908069.7789499145</v>
      </c>
      <c r="AI277" s="24">
        <v>0</v>
      </c>
      <c r="AJ277" s="23">
        <v>0</v>
      </c>
      <c r="AK277" s="23">
        <v>7862288</v>
      </c>
      <c r="AL277" s="24">
        <v>32045570.322365142</v>
      </c>
      <c r="AM277" s="25"/>
      <c r="AN277" s="25"/>
      <c r="AO277" s="23">
        <v>738214.25443629071</v>
      </c>
      <c r="AP277" s="24">
        <v>738214.25443629071</v>
      </c>
      <c r="AQ277" s="24">
        <v>31307356.067928851</v>
      </c>
      <c r="AR277" s="24">
        <v>92885617.155644462</v>
      </c>
      <c r="AS277" s="24">
        <v>71964413</v>
      </c>
      <c r="AT277" s="24">
        <v>0</v>
      </c>
      <c r="AU277" s="24">
        <v>71964413</v>
      </c>
      <c r="AV277" s="24">
        <v>0</v>
      </c>
      <c r="AW277" s="22">
        <v>0</v>
      </c>
      <c r="AX277" s="24">
        <v>0</v>
      </c>
      <c r="AY277" s="24">
        <v>0</v>
      </c>
      <c r="BA277" s="23">
        <v>15082</v>
      </c>
      <c r="BB277" s="23">
        <v>73743816</v>
      </c>
      <c r="BC277" s="23">
        <v>89004285.653284311</v>
      </c>
      <c r="BD277" s="24">
        <v>15260469.653284311</v>
      </c>
      <c r="BE277" s="24">
        <v>15245387.653284311</v>
      </c>
      <c r="BF277" s="24">
        <v>0</v>
      </c>
      <c r="BG277" s="24">
        <v>0</v>
      </c>
      <c r="BI277" s="23">
        <v>2131315</v>
      </c>
      <c r="BJ277" s="23">
        <v>52942710.390000001</v>
      </c>
      <c r="BK277" s="23">
        <v>742303.37</v>
      </c>
      <c r="BL277" s="23">
        <v>460000</v>
      </c>
      <c r="BM277" s="23">
        <v>1628832.31</v>
      </c>
      <c r="BN277" s="23">
        <v>1029803.06</v>
      </c>
      <c r="BO277" s="23">
        <v>0</v>
      </c>
      <c r="BP277" s="23">
        <v>246000</v>
      </c>
      <c r="BQ277" s="23">
        <v>0</v>
      </c>
      <c r="BR277" s="23">
        <v>0</v>
      </c>
      <c r="BS277" s="23">
        <v>0</v>
      </c>
      <c r="BT277" s="23">
        <v>6251035</v>
      </c>
      <c r="BU277" s="23">
        <v>65431999.130000003</v>
      </c>
      <c r="BV277" s="25"/>
      <c r="BW277" s="23">
        <v>0</v>
      </c>
      <c r="BX277" s="25"/>
      <c r="BY277" s="23">
        <v>0</v>
      </c>
      <c r="BZ277" s="24">
        <v>65431999.130000003</v>
      </c>
      <c r="CB277" s="24">
        <v>312439</v>
      </c>
      <c r="CC277" s="24">
        <v>0</v>
      </c>
      <c r="CD277" s="24">
        <v>971337</v>
      </c>
      <c r="CE277" s="25"/>
      <c r="CF277" s="24">
        <v>0</v>
      </c>
      <c r="CG277" s="24">
        <v>9827725</v>
      </c>
      <c r="CH277" s="24">
        <v>2676333</v>
      </c>
      <c r="CI277" s="24">
        <v>8522885</v>
      </c>
      <c r="CJ277" s="24">
        <v>2914762.3445127993</v>
      </c>
      <c r="CK277" s="24">
        <v>0</v>
      </c>
      <c r="CL277" s="24">
        <v>0</v>
      </c>
      <c r="CM277" s="24">
        <v>7829623</v>
      </c>
      <c r="CN277" s="24">
        <v>33055104.344512798</v>
      </c>
      <c r="CO277" s="25"/>
      <c r="CP277" s="25"/>
      <c r="CQ277" s="24">
        <v>-8454.4601672359477</v>
      </c>
      <c r="CR277" s="24">
        <v>-8454.4601672359477</v>
      </c>
      <c r="CS277" s="24">
        <v>33063558.804680035</v>
      </c>
      <c r="CT277" s="24">
        <v>98495557.934680045</v>
      </c>
      <c r="CU277" s="24">
        <v>73399924</v>
      </c>
      <c r="CV277" s="24">
        <v>0</v>
      </c>
      <c r="CW277" s="24">
        <v>73399924</v>
      </c>
      <c r="CX277" s="24">
        <v>0</v>
      </c>
      <c r="CY277" s="22">
        <v>0</v>
      </c>
      <c r="CZ277" s="24">
        <v>0</v>
      </c>
      <c r="DA277" s="24">
        <v>0</v>
      </c>
      <c r="DB277" s="29" t="s">
        <v>677</v>
      </c>
      <c r="DC277" t="s">
        <v>678</v>
      </c>
      <c r="DD277" s="20">
        <v>0</v>
      </c>
      <c r="DE277" s="20"/>
      <c r="DF277" s="30">
        <v>1</v>
      </c>
      <c r="DG277" s="31"/>
    </row>
    <row r="278" spans="1:111" s="26" customFormat="1" x14ac:dyDescent="0.25">
      <c r="A278" s="18" t="s">
        <v>679</v>
      </c>
      <c r="B278" s="19">
        <v>1</v>
      </c>
      <c r="C278" s="20">
        <v>1</v>
      </c>
      <c r="D278" s="21">
        <v>43021</v>
      </c>
      <c r="E278" s="22">
        <v>1</v>
      </c>
      <c r="F278" s="22">
        <v>1</v>
      </c>
      <c r="G278" s="22">
        <v>1</v>
      </c>
      <c r="H278" s="23">
        <v>204311</v>
      </c>
      <c r="I278" s="23">
        <v>3131067</v>
      </c>
      <c r="J278" s="23">
        <v>68083</v>
      </c>
      <c r="K278" s="23">
        <v>0</v>
      </c>
      <c r="L278" s="23">
        <v>0</v>
      </c>
      <c r="M278" s="23">
        <v>351881</v>
      </c>
      <c r="N278" s="23">
        <v>15434</v>
      </c>
      <c r="O278" s="23">
        <v>0</v>
      </c>
      <c r="P278" s="23">
        <v>0</v>
      </c>
      <c r="Q278" s="23">
        <v>0</v>
      </c>
      <c r="R278" s="23">
        <v>0</v>
      </c>
      <c r="S278" s="23">
        <v>168783</v>
      </c>
      <c r="T278" s="24">
        <v>3939559</v>
      </c>
      <c r="U278" s="25"/>
      <c r="V278" s="24">
        <v>0</v>
      </c>
      <c r="W278" s="25"/>
      <c r="X278" s="24">
        <v>0</v>
      </c>
      <c r="Y278" s="24">
        <v>3939559</v>
      </c>
      <c r="Z278" s="24">
        <v>54233</v>
      </c>
      <c r="AA278" s="24">
        <v>16506</v>
      </c>
      <c r="AB278" s="24">
        <v>0</v>
      </c>
      <c r="AC278" s="25"/>
      <c r="AD278" s="23">
        <v>0</v>
      </c>
      <c r="AE278" s="24">
        <v>20000</v>
      </c>
      <c r="AF278" s="23">
        <v>164714</v>
      </c>
      <c r="AG278" s="23">
        <v>648039</v>
      </c>
      <c r="AH278" s="23">
        <v>0</v>
      </c>
      <c r="AI278" s="24">
        <v>0</v>
      </c>
      <c r="AJ278" s="23">
        <v>0</v>
      </c>
      <c r="AK278" s="23">
        <v>971635</v>
      </c>
      <c r="AL278" s="24">
        <v>1875127</v>
      </c>
      <c r="AM278" s="25"/>
      <c r="AN278" s="25"/>
      <c r="AO278" s="23">
        <v>20808.366952314303</v>
      </c>
      <c r="AP278" s="24">
        <v>20808.366952314303</v>
      </c>
      <c r="AQ278" s="24">
        <v>1854318.6330476857</v>
      </c>
      <c r="AR278" s="24">
        <v>5793877.633047686</v>
      </c>
      <c r="AS278" s="24">
        <v>5586144</v>
      </c>
      <c r="AT278" s="24">
        <v>0</v>
      </c>
      <c r="AU278" s="24">
        <v>5586144</v>
      </c>
      <c r="AV278" s="24">
        <v>0</v>
      </c>
      <c r="AW278" s="22">
        <v>0</v>
      </c>
      <c r="AX278" s="24">
        <v>0</v>
      </c>
      <c r="AY278" s="24">
        <v>0</v>
      </c>
      <c r="BA278" s="23">
        <v>0</v>
      </c>
      <c r="BB278" s="23">
        <v>5481357.3052270776</v>
      </c>
      <c r="BC278" s="23">
        <v>5549071.4270861614</v>
      </c>
      <c r="BD278" s="24">
        <v>67714.121859083883</v>
      </c>
      <c r="BE278" s="24">
        <v>67714.121859083883</v>
      </c>
      <c r="BF278" s="24">
        <v>0</v>
      </c>
      <c r="BG278" s="24">
        <v>0</v>
      </c>
      <c r="BI278" s="23">
        <v>310804</v>
      </c>
      <c r="BJ278" s="23">
        <v>3204984</v>
      </c>
      <c r="BK278" s="23">
        <v>83119</v>
      </c>
      <c r="BL278" s="23">
        <v>16794</v>
      </c>
      <c r="BM278" s="23">
        <v>0</v>
      </c>
      <c r="BN278" s="23">
        <v>397701</v>
      </c>
      <c r="BO278" s="23">
        <v>15000</v>
      </c>
      <c r="BP278" s="23">
        <v>0</v>
      </c>
      <c r="BQ278" s="23">
        <v>0</v>
      </c>
      <c r="BR278" s="23">
        <v>0</v>
      </c>
      <c r="BS278" s="23">
        <v>0</v>
      </c>
      <c r="BT278" s="23">
        <v>41000</v>
      </c>
      <c r="BU278" s="23">
        <v>4069402</v>
      </c>
      <c r="BV278" s="25"/>
      <c r="BW278" s="23">
        <v>0</v>
      </c>
      <c r="BX278" s="25"/>
      <c r="BY278" s="23">
        <v>0</v>
      </c>
      <c r="BZ278" s="24">
        <v>4069402</v>
      </c>
      <c r="CB278" s="24">
        <v>61407</v>
      </c>
      <c r="CC278" s="24">
        <v>17680</v>
      </c>
      <c r="CD278" s="24">
        <v>0</v>
      </c>
      <c r="CE278" s="25"/>
      <c r="CF278" s="24">
        <v>0</v>
      </c>
      <c r="CG278" s="24">
        <v>25000</v>
      </c>
      <c r="CH278" s="24">
        <v>180770</v>
      </c>
      <c r="CI278" s="24">
        <v>662427</v>
      </c>
      <c r="CJ278" s="24">
        <v>14625</v>
      </c>
      <c r="CK278" s="24">
        <v>0</v>
      </c>
      <c r="CL278" s="24">
        <v>0</v>
      </c>
      <c r="CM278" s="24">
        <v>972493</v>
      </c>
      <c r="CN278" s="24">
        <v>1934402</v>
      </c>
      <c r="CO278" s="25"/>
      <c r="CP278" s="25"/>
      <c r="CQ278" s="24">
        <v>-238.24546667304219</v>
      </c>
      <c r="CR278" s="24">
        <v>-238.24546667304219</v>
      </c>
      <c r="CS278" s="24">
        <v>1934640.245466673</v>
      </c>
      <c r="CT278" s="24">
        <v>6004042.2454666728</v>
      </c>
      <c r="CU278" s="24">
        <v>5669550</v>
      </c>
      <c r="CV278" s="24">
        <v>0</v>
      </c>
      <c r="CW278" s="24">
        <v>5669550</v>
      </c>
      <c r="CX278" s="24">
        <v>0</v>
      </c>
      <c r="CY278" s="22">
        <v>0</v>
      </c>
      <c r="CZ278" s="24">
        <v>0</v>
      </c>
      <c r="DA278" s="24">
        <v>0</v>
      </c>
      <c r="DB278" s="29" t="s">
        <v>679</v>
      </c>
      <c r="DC278" t="s">
        <v>680</v>
      </c>
      <c r="DD278" s="20">
        <v>0</v>
      </c>
      <c r="DE278" s="20"/>
      <c r="DF278" s="30">
        <v>1</v>
      </c>
      <c r="DG278" s="31"/>
    </row>
    <row r="279" spans="1:111" s="26" customFormat="1" x14ac:dyDescent="0.25">
      <c r="A279" s="18" t="s">
        <v>681</v>
      </c>
      <c r="B279" s="19">
        <v>1</v>
      </c>
      <c r="C279" s="20">
        <v>1</v>
      </c>
      <c r="D279" s="21">
        <v>43038</v>
      </c>
      <c r="E279" s="22">
        <v>1</v>
      </c>
      <c r="F279" s="22">
        <v>1</v>
      </c>
      <c r="G279" s="22">
        <v>1</v>
      </c>
      <c r="H279" s="23">
        <v>592921.53999999992</v>
      </c>
      <c r="I279" s="23">
        <v>14823534.343357511</v>
      </c>
      <c r="J279" s="23">
        <v>429939.22</v>
      </c>
      <c r="K279" s="23">
        <v>9576.61</v>
      </c>
      <c r="L279" s="23">
        <v>39290.76</v>
      </c>
      <c r="M279" s="23">
        <v>1679691.4500000002</v>
      </c>
      <c r="N279" s="23">
        <v>72765.25</v>
      </c>
      <c r="O279" s="23">
        <v>0</v>
      </c>
      <c r="P279" s="23">
        <v>0</v>
      </c>
      <c r="Q279" s="23">
        <v>3878.99</v>
      </c>
      <c r="R279" s="23">
        <v>0</v>
      </c>
      <c r="S279" s="23">
        <v>1043165.43</v>
      </c>
      <c r="T279" s="24">
        <v>18694763.593357507</v>
      </c>
      <c r="U279" s="25"/>
      <c r="V279" s="24">
        <v>0</v>
      </c>
      <c r="W279" s="25"/>
      <c r="X279" s="24">
        <v>0</v>
      </c>
      <c r="Y279" s="24">
        <v>18694763.593357507</v>
      </c>
      <c r="Z279" s="24">
        <v>159611.29999999999</v>
      </c>
      <c r="AA279" s="24">
        <v>0</v>
      </c>
      <c r="AB279" s="24">
        <v>0</v>
      </c>
      <c r="AC279" s="25"/>
      <c r="AD279" s="23">
        <v>0</v>
      </c>
      <c r="AE279" s="24">
        <v>0</v>
      </c>
      <c r="AF279" s="23">
        <v>669016</v>
      </c>
      <c r="AG279" s="23">
        <v>2589412</v>
      </c>
      <c r="AH279" s="23">
        <v>524364</v>
      </c>
      <c r="AI279" s="24">
        <v>0</v>
      </c>
      <c r="AJ279" s="23">
        <v>0</v>
      </c>
      <c r="AK279" s="23">
        <v>53541</v>
      </c>
      <c r="AL279" s="24">
        <v>3995944.3</v>
      </c>
      <c r="AM279" s="25"/>
      <c r="AN279" s="25"/>
      <c r="AO279" s="23">
        <v>13574.68130083273</v>
      </c>
      <c r="AP279" s="24">
        <v>13574.68130083273</v>
      </c>
      <c r="AQ279" s="24">
        <v>3982369.6186991669</v>
      </c>
      <c r="AR279" s="24">
        <v>22677133.212056674</v>
      </c>
      <c r="AS279" s="24">
        <v>12362521</v>
      </c>
      <c r="AT279" s="24">
        <v>0</v>
      </c>
      <c r="AU279" s="24">
        <v>12362521</v>
      </c>
      <c r="AV279" s="24">
        <v>0</v>
      </c>
      <c r="AW279" s="22">
        <v>0</v>
      </c>
      <c r="AX279" s="24">
        <v>0</v>
      </c>
      <c r="AY279" s="24">
        <v>0</v>
      </c>
      <c r="BA279" s="23">
        <v>27054.6</v>
      </c>
      <c r="BB279" s="23">
        <v>12961654</v>
      </c>
      <c r="BC279" s="23">
        <v>21041940.240000002</v>
      </c>
      <c r="BD279" s="24">
        <v>8080286.2400000021</v>
      </c>
      <c r="BE279" s="24">
        <v>8053231.6400000025</v>
      </c>
      <c r="BF279" s="24">
        <v>0</v>
      </c>
      <c r="BG279" s="24">
        <v>0</v>
      </c>
      <c r="BI279" s="23">
        <v>630027.34</v>
      </c>
      <c r="BJ279" s="23">
        <v>15234498</v>
      </c>
      <c r="BK279" s="23">
        <v>462147</v>
      </c>
      <c r="BL279" s="23">
        <v>0</v>
      </c>
      <c r="BM279" s="23">
        <v>46550</v>
      </c>
      <c r="BN279" s="23">
        <v>1715370</v>
      </c>
      <c r="BO279" s="23">
        <v>11901.66</v>
      </c>
      <c r="BP279" s="23">
        <v>0</v>
      </c>
      <c r="BQ279" s="23">
        <v>0</v>
      </c>
      <c r="BR279" s="23">
        <v>4100</v>
      </c>
      <c r="BS279" s="23">
        <v>0</v>
      </c>
      <c r="BT279" s="23">
        <v>856924</v>
      </c>
      <c r="BU279" s="23">
        <v>18961518</v>
      </c>
      <c r="BV279" s="25"/>
      <c r="BW279" s="23">
        <v>500</v>
      </c>
      <c r="BX279" s="25"/>
      <c r="BY279" s="23">
        <v>500</v>
      </c>
      <c r="BZ279" s="24">
        <v>18961018</v>
      </c>
      <c r="CB279" s="24">
        <v>166441.25</v>
      </c>
      <c r="CC279" s="24">
        <v>0</v>
      </c>
      <c r="CD279" s="24">
        <v>0</v>
      </c>
      <c r="CE279" s="25"/>
      <c r="CF279" s="24">
        <v>0</v>
      </c>
      <c r="CG279" s="24">
        <v>0</v>
      </c>
      <c r="CH279" s="24">
        <v>700653</v>
      </c>
      <c r="CI279" s="24">
        <v>2562267.25</v>
      </c>
      <c r="CJ279" s="24">
        <v>576816</v>
      </c>
      <c r="CK279" s="24">
        <v>0</v>
      </c>
      <c r="CL279" s="24">
        <v>0</v>
      </c>
      <c r="CM279" s="24">
        <v>39114</v>
      </c>
      <c r="CN279" s="24">
        <v>4045291.5</v>
      </c>
      <c r="CO279" s="25"/>
      <c r="CP279" s="25"/>
      <c r="CQ279" s="24">
        <v>809.35594770118189</v>
      </c>
      <c r="CR279" s="24">
        <v>809.35594770118189</v>
      </c>
      <c r="CS279" s="24">
        <v>4044482.1440522987</v>
      </c>
      <c r="CT279" s="24">
        <v>23005500.144052297</v>
      </c>
      <c r="CU279" s="24">
        <v>12401496</v>
      </c>
      <c r="CV279" s="24">
        <v>0</v>
      </c>
      <c r="CW279" s="24">
        <v>12401496</v>
      </c>
      <c r="CX279" s="24">
        <v>0</v>
      </c>
      <c r="CY279" s="22">
        <v>0</v>
      </c>
      <c r="CZ279" s="24">
        <v>0</v>
      </c>
      <c r="DA279" s="24">
        <v>0</v>
      </c>
      <c r="DB279" s="29" t="s">
        <v>681</v>
      </c>
      <c r="DC279" t="s">
        <v>682</v>
      </c>
      <c r="DD279" s="20">
        <v>0</v>
      </c>
      <c r="DE279" s="20"/>
      <c r="DF279" s="30">
        <v>1</v>
      </c>
      <c r="DG279" s="31"/>
    </row>
    <row r="280" spans="1:111" s="26" customFormat="1" x14ac:dyDescent="0.25">
      <c r="A280" s="18" t="s">
        <v>683</v>
      </c>
      <c r="B280" s="19">
        <v>1</v>
      </c>
      <c r="C280" s="20">
        <v>1</v>
      </c>
      <c r="D280" s="21">
        <v>43072</v>
      </c>
      <c r="E280" s="22">
        <v>0.95911580740062385</v>
      </c>
      <c r="F280" s="22">
        <v>0.97266037747999667</v>
      </c>
      <c r="G280" s="22">
        <v>1</v>
      </c>
      <c r="H280" s="23">
        <v>866614.84247167804</v>
      </c>
      <c r="I280" s="23">
        <v>16953419</v>
      </c>
      <c r="J280" s="23">
        <v>407955</v>
      </c>
      <c r="K280" s="23">
        <v>0</v>
      </c>
      <c r="L280" s="23">
        <v>347887</v>
      </c>
      <c r="M280" s="23">
        <v>2185725.177022052</v>
      </c>
      <c r="N280" s="23">
        <v>746194.97550510755</v>
      </c>
      <c r="O280" s="23">
        <v>393.23748103425578</v>
      </c>
      <c r="P280" s="23">
        <v>0</v>
      </c>
      <c r="Q280" s="23">
        <v>0</v>
      </c>
      <c r="R280" s="23">
        <v>0</v>
      </c>
      <c r="S280" s="23">
        <v>931299</v>
      </c>
      <c r="T280" s="24">
        <v>22439488.23247987</v>
      </c>
      <c r="U280" s="25"/>
      <c r="V280" s="24">
        <v>0</v>
      </c>
      <c r="W280" s="25"/>
      <c r="X280" s="24">
        <v>0</v>
      </c>
      <c r="Y280" s="24">
        <v>22439488.23247987</v>
      </c>
      <c r="Z280" s="24">
        <v>244438</v>
      </c>
      <c r="AA280" s="24">
        <v>38580</v>
      </c>
      <c r="AB280" s="24">
        <v>0</v>
      </c>
      <c r="AC280" s="25"/>
      <c r="AD280" s="23">
        <v>0</v>
      </c>
      <c r="AE280" s="24">
        <v>10000</v>
      </c>
      <c r="AF280" s="23">
        <v>1380785.3174294636</v>
      </c>
      <c r="AG280" s="23">
        <v>1735599.6601034431</v>
      </c>
      <c r="AH280" s="23">
        <v>694116.90539486846</v>
      </c>
      <c r="AI280" s="24">
        <v>0</v>
      </c>
      <c r="AJ280" s="23">
        <v>0</v>
      </c>
      <c r="AK280" s="23">
        <v>1629544</v>
      </c>
      <c r="AL280" s="24">
        <v>5733063.8829277754</v>
      </c>
      <c r="AM280" s="25"/>
      <c r="AN280" s="25"/>
      <c r="AO280" s="23">
        <v>0</v>
      </c>
      <c r="AP280" s="24">
        <v>0</v>
      </c>
      <c r="AQ280" s="24">
        <v>5733063.8829277754</v>
      </c>
      <c r="AR280" s="24">
        <v>28172552.115407646</v>
      </c>
      <c r="AS280" s="24">
        <v>27951570</v>
      </c>
      <c r="AT280" s="24">
        <v>0</v>
      </c>
      <c r="AU280" s="24">
        <v>27951570</v>
      </c>
      <c r="AV280" s="24">
        <v>0</v>
      </c>
      <c r="AW280" s="22">
        <v>0</v>
      </c>
      <c r="AX280" s="24">
        <v>0</v>
      </c>
      <c r="AY280" s="24">
        <v>0</v>
      </c>
      <c r="BA280" s="23">
        <v>4401</v>
      </c>
      <c r="BB280" s="23">
        <v>27590854</v>
      </c>
      <c r="BC280" s="23">
        <v>28451310.49389974</v>
      </c>
      <c r="BD280" s="24">
        <v>860456.49389974028</v>
      </c>
      <c r="BE280" s="24">
        <v>856055.49389974028</v>
      </c>
      <c r="BF280" s="24">
        <v>0</v>
      </c>
      <c r="BG280" s="24">
        <v>0</v>
      </c>
      <c r="BI280" s="23">
        <v>733920.88782753143</v>
      </c>
      <c r="BJ280" s="23">
        <v>17369414</v>
      </c>
      <c r="BK280" s="23">
        <v>425795</v>
      </c>
      <c r="BL280" s="23">
        <v>0</v>
      </c>
      <c r="BM280" s="23">
        <v>448090</v>
      </c>
      <c r="BN280" s="23">
        <v>2374825.2064664778</v>
      </c>
      <c r="BO280" s="23">
        <v>0</v>
      </c>
      <c r="BP280" s="23">
        <v>423107.26420379855</v>
      </c>
      <c r="BQ280" s="23">
        <v>0</v>
      </c>
      <c r="BR280" s="23">
        <v>0</v>
      </c>
      <c r="BS280" s="23">
        <v>0</v>
      </c>
      <c r="BT280" s="23">
        <v>1675744</v>
      </c>
      <c r="BU280" s="23">
        <v>23450896.358497806</v>
      </c>
      <c r="BV280" s="25"/>
      <c r="BW280" s="23">
        <v>0</v>
      </c>
      <c r="BX280" s="25"/>
      <c r="BY280" s="23">
        <v>0</v>
      </c>
      <c r="BZ280" s="24">
        <v>23450896.358497806</v>
      </c>
      <c r="CB280" s="24">
        <v>230182.02365139619</v>
      </c>
      <c r="CC280" s="24">
        <v>0</v>
      </c>
      <c r="CD280" s="24">
        <v>0</v>
      </c>
      <c r="CE280" s="25"/>
      <c r="CF280" s="24">
        <v>0</v>
      </c>
      <c r="CG280" s="24">
        <v>14589.90566219995</v>
      </c>
      <c r="CH280" s="24">
        <v>1191653.8888092404</v>
      </c>
      <c r="CI280" s="24">
        <v>2038669.889367881</v>
      </c>
      <c r="CJ280" s="24">
        <v>754664.92720026243</v>
      </c>
      <c r="CK280" s="24">
        <v>0</v>
      </c>
      <c r="CL280" s="24">
        <v>0</v>
      </c>
      <c r="CM280" s="24">
        <v>2279709</v>
      </c>
      <c r="CN280" s="24">
        <v>6509469.6346909795</v>
      </c>
      <c r="CO280" s="25"/>
      <c r="CP280" s="25"/>
      <c r="CQ280" s="24">
        <v>478695.94555769383</v>
      </c>
      <c r="CR280" s="24">
        <v>478695.94555769383</v>
      </c>
      <c r="CS280" s="24">
        <v>6030773.6891332855</v>
      </c>
      <c r="CT280" s="24">
        <v>29481670.047631092</v>
      </c>
      <c r="CU280" s="24">
        <v>28503932</v>
      </c>
      <c r="CV280" s="24">
        <v>0</v>
      </c>
      <c r="CW280" s="24">
        <v>28503932</v>
      </c>
      <c r="CX280" s="24">
        <v>0</v>
      </c>
      <c r="CY280" s="22">
        <v>0</v>
      </c>
      <c r="CZ280" s="24">
        <v>0</v>
      </c>
      <c r="DA280" s="24">
        <v>0</v>
      </c>
      <c r="DB280" s="29" t="s">
        <v>683</v>
      </c>
      <c r="DC280" t="s">
        <v>684</v>
      </c>
      <c r="DD280" s="20">
        <v>0</v>
      </c>
      <c r="DE280" s="20"/>
      <c r="DF280" s="30">
        <v>1</v>
      </c>
      <c r="DG280" s="31"/>
    </row>
    <row r="281" spans="1:111" s="26" customFormat="1" x14ac:dyDescent="0.25">
      <c r="A281" s="18" t="s">
        <v>685</v>
      </c>
      <c r="B281" s="19">
        <v>1</v>
      </c>
      <c r="C281" s="20">
        <v>1</v>
      </c>
      <c r="D281" s="21">
        <v>43039</v>
      </c>
      <c r="E281" s="22">
        <v>1</v>
      </c>
      <c r="F281" s="22">
        <v>1</v>
      </c>
      <c r="G281" s="22">
        <v>1</v>
      </c>
      <c r="H281" s="23">
        <v>808818.9800000001</v>
      </c>
      <c r="I281" s="23">
        <v>14761515.430000002</v>
      </c>
      <c r="J281" s="23">
        <v>267292.7</v>
      </c>
      <c r="K281" s="23">
        <v>0</v>
      </c>
      <c r="L281" s="23">
        <v>526344.89</v>
      </c>
      <c r="M281" s="23">
        <v>1892212.0000000005</v>
      </c>
      <c r="N281" s="23">
        <v>135249.60000000001</v>
      </c>
      <c r="O281" s="23">
        <v>1779</v>
      </c>
      <c r="P281" s="23">
        <v>0</v>
      </c>
      <c r="Q281" s="23">
        <v>0</v>
      </c>
      <c r="R281" s="23">
        <v>0</v>
      </c>
      <c r="S281" s="23">
        <v>872882.75</v>
      </c>
      <c r="T281" s="24">
        <v>19266095.350000005</v>
      </c>
      <c r="U281" s="25"/>
      <c r="V281" s="24">
        <v>4428.6000000000004</v>
      </c>
      <c r="W281" s="25"/>
      <c r="X281" s="24">
        <v>4428.6000000000004</v>
      </c>
      <c r="Y281" s="24">
        <v>19261666.750000004</v>
      </c>
      <c r="Z281" s="24">
        <v>225310</v>
      </c>
      <c r="AA281" s="24">
        <v>0</v>
      </c>
      <c r="AB281" s="24">
        <v>0</v>
      </c>
      <c r="AC281" s="25"/>
      <c r="AD281" s="23">
        <v>0</v>
      </c>
      <c r="AE281" s="24">
        <v>284683.95999999996</v>
      </c>
      <c r="AF281" s="23">
        <v>1090319</v>
      </c>
      <c r="AG281" s="23">
        <v>2165057.0099999998</v>
      </c>
      <c r="AH281" s="23">
        <v>0</v>
      </c>
      <c r="AI281" s="24">
        <v>0</v>
      </c>
      <c r="AJ281" s="23">
        <v>0</v>
      </c>
      <c r="AK281" s="23">
        <v>1720386</v>
      </c>
      <c r="AL281" s="24">
        <v>5485755.9699999997</v>
      </c>
      <c r="AM281" s="25"/>
      <c r="AN281" s="25"/>
      <c r="AO281" s="23">
        <v>0</v>
      </c>
      <c r="AP281" s="24">
        <v>0</v>
      </c>
      <c r="AQ281" s="24">
        <v>5485755.9699999997</v>
      </c>
      <c r="AR281" s="24">
        <v>24747422.720000003</v>
      </c>
      <c r="AS281" s="24">
        <v>20850348</v>
      </c>
      <c r="AT281" s="24">
        <v>0</v>
      </c>
      <c r="AU281" s="24">
        <v>20850348</v>
      </c>
      <c r="AV281" s="24">
        <v>0</v>
      </c>
      <c r="AW281" s="22">
        <v>0</v>
      </c>
      <c r="AX281" s="24">
        <v>0</v>
      </c>
      <c r="AY281" s="24">
        <v>0</v>
      </c>
      <c r="BA281" s="23">
        <v>7175.99</v>
      </c>
      <c r="BB281" s="23">
        <v>20721531</v>
      </c>
      <c r="BC281" s="23">
        <v>24374415.551547393</v>
      </c>
      <c r="BD281" s="24">
        <v>3652884.5515473932</v>
      </c>
      <c r="BE281" s="24">
        <v>3645708.561547393</v>
      </c>
      <c r="BF281" s="24">
        <v>0</v>
      </c>
      <c r="BG281" s="24">
        <v>4428.6000000000004</v>
      </c>
      <c r="BI281" s="23">
        <v>859547.7</v>
      </c>
      <c r="BJ281" s="23">
        <v>14971050.527772993</v>
      </c>
      <c r="BK281" s="23">
        <v>277829.34782608697</v>
      </c>
      <c r="BL281" s="23">
        <v>0</v>
      </c>
      <c r="BM281" s="23">
        <v>523474.1</v>
      </c>
      <c r="BN281" s="23">
        <v>1828530.8757600002</v>
      </c>
      <c r="BO281" s="23">
        <v>125000</v>
      </c>
      <c r="BP281" s="23">
        <v>2500</v>
      </c>
      <c r="BQ281" s="23">
        <v>0</v>
      </c>
      <c r="BR281" s="23">
        <v>0</v>
      </c>
      <c r="BS281" s="23">
        <v>0</v>
      </c>
      <c r="BT281" s="23">
        <v>1031856</v>
      </c>
      <c r="BU281" s="23">
        <v>19619788.55135908</v>
      </c>
      <c r="BV281" s="25"/>
      <c r="BW281" s="23">
        <v>1626.66</v>
      </c>
      <c r="BX281" s="25"/>
      <c r="BY281" s="23">
        <v>1626.66</v>
      </c>
      <c r="BZ281" s="24">
        <v>19618161.89135908</v>
      </c>
      <c r="CB281" s="24">
        <v>221239</v>
      </c>
      <c r="CC281" s="24">
        <v>0</v>
      </c>
      <c r="CD281" s="24">
        <v>0</v>
      </c>
      <c r="CE281" s="25"/>
      <c r="CF281" s="24">
        <v>0</v>
      </c>
      <c r="CG281" s="24">
        <v>329583.70999999996</v>
      </c>
      <c r="CH281" s="24">
        <v>1140861</v>
      </c>
      <c r="CI281" s="24">
        <v>2410554.2099999995</v>
      </c>
      <c r="CJ281" s="24">
        <v>112492.73249999998</v>
      </c>
      <c r="CK281" s="24">
        <v>0</v>
      </c>
      <c r="CL281" s="24">
        <v>0</v>
      </c>
      <c r="CM281" s="24">
        <v>1672803</v>
      </c>
      <c r="CN281" s="24">
        <v>5887533.6524999999</v>
      </c>
      <c r="CO281" s="25"/>
      <c r="CP281" s="25"/>
      <c r="CQ281" s="24">
        <v>22974.795737825672</v>
      </c>
      <c r="CR281" s="24">
        <v>22974.795737825672</v>
      </c>
      <c r="CS281" s="24">
        <v>5864558.8567621745</v>
      </c>
      <c r="CT281" s="24">
        <v>25482720.748121254</v>
      </c>
      <c r="CU281" s="24">
        <v>20830541</v>
      </c>
      <c r="CV281" s="24">
        <v>0</v>
      </c>
      <c r="CW281" s="24">
        <v>20830541</v>
      </c>
      <c r="CX281" s="24">
        <v>0</v>
      </c>
      <c r="CY281" s="22">
        <v>0</v>
      </c>
      <c r="CZ281" s="24">
        <v>0</v>
      </c>
      <c r="DA281" s="24">
        <v>0</v>
      </c>
      <c r="DB281" s="29" t="s">
        <v>685</v>
      </c>
      <c r="DC281" t="s">
        <v>686</v>
      </c>
      <c r="DD281" s="20">
        <v>0</v>
      </c>
      <c r="DE281" s="20"/>
      <c r="DF281" s="30">
        <v>1</v>
      </c>
      <c r="DG281" s="31"/>
    </row>
    <row r="282" spans="1:111" s="26" customFormat="1" x14ac:dyDescent="0.25">
      <c r="A282" s="32" t="s">
        <v>687</v>
      </c>
      <c r="B282" s="19">
        <v>0</v>
      </c>
      <c r="C282" s="20">
        <v>1</v>
      </c>
      <c r="D282" s="21">
        <v>43033</v>
      </c>
      <c r="E282" s="22" t="s">
        <v>1035</v>
      </c>
      <c r="F282" s="22" t="s">
        <v>1035</v>
      </c>
      <c r="G282" s="22" t="s">
        <v>1035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4">
        <v>0</v>
      </c>
      <c r="U282" s="25"/>
      <c r="V282" s="24">
        <v>0</v>
      </c>
      <c r="W282" s="25"/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5"/>
      <c r="AD282" s="23">
        <v>0</v>
      </c>
      <c r="AE282" s="24">
        <v>0</v>
      </c>
      <c r="AF282" s="23">
        <v>0</v>
      </c>
      <c r="AG282" s="23">
        <v>0</v>
      </c>
      <c r="AH282" s="23">
        <v>0</v>
      </c>
      <c r="AI282" s="24">
        <v>0</v>
      </c>
      <c r="AJ282" s="23">
        <v>0</v>
      </c>
      <c r="AK282" s="23">
        <v>0</v>
      </c>
      <c r="AL282" s="24">
        <v>0</v>
      </c>
      <c r="AM282" s="25"/>
      <c r="AN282" s="25"/>
      <c r="AO282" s="23">
        <v>0</v>
      </c>
      <c r="AP282" s="24">
        <v>0</v>
      </c>
      <c r="AQ282" s="24">
        <v>0</v>
      </c>
      <c r="AR282" s="24">
        <v>0</v>
      </c>
      <c r="AS282" s="24">
        <v>0</v>
      </c>
      <c r="AT282" s="24">
        <v>0</v>
      </c>
      <c r="AU282" s="24">
        <v>0</v>
      </c>
      <c r="AV282" s="24">
        <v>0</v>
      </c>
      <c r="AW282" s="22">
        <v>0</v>
      </c>
      <c r="AX282" s="24">
        <v>0</v>
      </c>
      <c r="AY282" s="24">
        <v>0</v>
      </c>
      <c r="BA282" s="23">
        <v>0</v>
      </c>
      <c r="BB282" s="23">
        <v>0</v>
      </c>
      <c r="BC282" s="23">
        <v>0</v>
      </c>
      <c r="BD282" s="24">
        <v>0</v>
      </c>
      <c r="BE282" s="24">
        <v>0</v>
      </c>
      <c r="BF282" s="24">
        <v>0</v>
      </c>
      <c r="BG282" s="24">
        <v>0</v>
      </c>
      <c r="BI282" s="23">
        <v>0</v>
      </c>
      <c r="BJ282" s="23">
        <v>0</v>
      </c>
      <c r="BK282" s="23">
        <v>0</v>
      </c>
      <c r="BL282" s="23">
        <v>0</v>
      </c>
      <c r="BM282" s="23">
        <v>0</v>
      </c>
      <c r="BN282" s="23">
        <v>0</v>
      </c>
      <c r="BO282" s="23">
        <v>0</v>
      </c>
      <c r="BP282" s="23">
        <v>0</v>
      </c>
      <c r="BQ282" s="23">
        <v>0</v>
      </c>
      <c r="BR282" s="23">
        <v>0</v>
      </c>
      <c r="BS282" s="23">
        <v>0</v>
      </c>
      <c r="BT282" s="23">
        <v>0</v>
      </c>
      <c r="BU282" s="23">
        <v>0</v>
      </c>
      <c r="BV282" s="25"/>
      <c r="BW282" s="23">
        <v>0</v>
      </c>
      <c r="BX282" s="25"/>
      <c r="BY282" s="23">
        <v>0</v>
      </c>
      <c r="BZ282" s="24">
        <v>0</v>
      </c>
      <c r="CB282" s="24">
        <v>0</v>
      </c>
      <c r="CC282" s="24">
        <v>0</v>
      </c>
      <c r="CD282" s="24">
        <v>0</v>
      </c>
      <c r="CE282" s="25"/>
      <c r="CF282" s="24">
        <v>0</v>
      </c>
      <c r="CG282" s="24">
        <v>0</v>
      </c>
      <c r="CH282" s="24">
        <v>0</v>
      </c>
      <c r="CI282" s="24">
        <v>0</v>
      </c>
      <c r="CJ282" s="24">
        <v>0</v>
      </c>
      <c r="CK282" s="24">
        <v>0</v>
      </c>
      <c r="CL282" s="24">
        <v>0</v>
      </c>
      <c r="CM282" s="24">
        <v>0</v>
      </c>
      <c r="CN282" s="24">
        <v>0</v>
      </c>
      <c r="CO282" s="25"/>
      <c r="CP282" s="25"/>
      <c r="CQ282" s="24">
        <v>0</v>
      </c>
      <c r="CR282" s="24">
        <v>0</v>
      </c>
      <c r="CS282" s="24">
        <v>0</v>
      </c>
      <c r="CT282" s="24">
        <v>0</v>
      </c>
      <c r="CU282" s="24">
        <v>0</v>
      </c>
      <c r="CV282" s="24">
        <v>0</v>
      </c>
      <c r="CW282" s="24">
        <v>0</v>
      </c>
      <c r="CX282" s="24">
        <v>0</v>
      </c>
      <c r="CY282" s="22">
        <v>0</v>
      </c>
      <c r="CZ282" s="24">
        <v>0</v>
      </c>
      <c r="DA282" s="24">
        <v>0</v>
      </c>
      <c r="DB282" s="29" t="s">
        <v>687</v>
      </c>
      <c r="DC282" t="s">
        <v>688</v>
      </c>
      <c r="DD282" s="20">
        <v>0</v>
      </c>
      <c r="DE282" s="20"/>
      <c r="DF282" s="30" t="s">
        <v>1042</v>
      </c>
      <c r="DG282" s="6"/>
    </row>
    <row r="283" spans="1:111" s="26" customFormat="1" x14ac:dyDescent="0.25">
      <c r="A283" s="32" t="s">
        <v>689</v>
      </c>
      <c r="B283" s="19">
        <v>0</v>
      </c>
      <c r="C283" s="20">
        <v>1</v>
      </c>
      <c r="D283" s="21">
        <v>43067</v>
      </c>
      <c r="E283" s="22" t="s">
        <v>1035</v>
      </c>
      <c r="F283" s="22" t="s">
        <v>1035</v>
      </c>
      <c r="G283" s="22" t="s">
        <v>1035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4">
        <v>0</v>
      </c>
      <c r="U283" s="25"/>
      <c r="V283" s="24">
        <v>0</v>
      </c>
      <c r="W283" s="25"/>
      <c r="X283" s="24">
        <v>0</v>
      </c>
      <c r="Y283" s="24">
        <v>0</v>
      </c>
      <c r="Z283" s="24">
        <v>0</v>
      </c>
      <c r="AA283" s="24">
        <v>0</v>
      </c>
      <c r="AB283" s="24">
        <v>0</v>
      </c>
      <c r="AC283" s="25"/>
      <c r="AD283" s="23">
        <v>0</v>
      </c>
      <c r="AE283" s="24">
        <v>0</v>
      </c>
      <c r="AF283" s="23">
        <v>0</v>
      </c>
      <c r="AG283" s="23">
        <v>0</v>
      </c>
      <c r="AH283" s="23">
        <v>0</v>
      </c>
      <c r="AI283" s="24">
        <v>0</v>
      </c>
      <c r="AJ283" s="23">
        <v>0</v>
      </c>
      <c r="AK283" s="23">
        <v>1292204</v>
      </c>
      <c r="AL283" s="24">
        <v>1292204</v>
      </c>
      <c r="AM283" s="25"/>
      <c r="AN283" s="25"/>
      <c r="AO283" s="23">
        <v>0</v>
      </c>
      <c r="AP283" s="24">
        <v>0</v>
      </c>
      <c r="AQ283" s="24">
        <v>1292204</v>
      </c>
      <c r="AR283" s="24">
        <v>1292204</v>
      </c>
      <c r="AS283" s="24">
        <v>76791</v>
      </c>
      <c r="AT283" s="24">
        <v>0</v>
      </c>
      <c r="AU283" s="24">
        <v>76791</v>
      </c>
      <c r="AV283" s="24">
        <v>0</v>
      </c>
      <c r="AW283" s="22">
        <v>0</v>
      </c>
      <c r="AX283" s="24">
        <v>0</v>
      </c>
      <c r="AY283" s="24">
        <v>0</v>
      </c>
      <c r="BA283" s="23">
        <v>0</v>
      </c>
      <c r="BB283" s="23">
        <v>79200</v>
      </c>
      <c r="BC283" s="23">
        <v>1060580</v>
      </c>
      <c r="BD283" s="24">
        <v>981380</v>
      </c>
      <c r="BE283" s="24">
        <v>981380</v>
      </c>
      <c r="BF283" s="24">
        <v>0</v>
      </c>
      <c r="BG283" s="24">
        <v>0</v>
      </c>
      <c r="BI283" s="23">
        <v>0</v>
      </c>
      <c r="BJ283" s="23">
        <v>0</v>
      </c>
      <c r="BK283" s="23">
        <v>0</v>
      </c>
      <c r="BL283" s="23">
        <v>0</v>
      </c>
      <c r="BM283" s="23">
        <v>0</v>
      </c>
      <c r="BN283" s="23">
        <v>0</v>
      </c>
      <c r="BO283" s="23">
        <v>0</v>
      </c>
      <c r="BP283" s="23">
        <v>0</v>
      </c>
      <c r="BQ283" s="23">
        <v>0</v>
      </c>
      <c r="BR283" s="23">
        <v>0</v>
      </c>
      <c r="BS283" s="23">
        <v>0</v>
      </c>
      <c r="BT283" s="23">
        <v>0</v>
      </c>
      <c r="BU283" s="23">
        <v>0</v>
      </c>
      <c r="BV283" s="25"/>
      <c r="BW283" s="23">
        <v>0</v>
      </c>
      <c r="BX283" s="25"/>
      <c r="BY283" s="23">
        <v>0</v>
      </c>
      <c r="BZ283" s="24">
        <v>0</v>
      </c>
      <c r="CB283" s="24">
        <v>0</v>
      </c>
      <c r="CC283" s="24">
        <v>0</v>
      </c>
      <c r="CD283" s="24">
        <v>0</v>
      </c>
      <c r="CE283" s="25"/>
      <c r="CF283" s="24">
        <v>0</v>
      </c>
      <c r="CG283" s="24">
        <v>0</v>
      </c>
      <c r="CH283" s="24">
        <v>0</v>
      </c>
      <c r="CI283" s="24">
        <v>0</v>
      </c>
      <c r="CJ283" s="24">
        <v>0</v>
      </c>
      <c r="CK283" s="24">
        <v>0</v>
      </c>
      <c r="CL283" s="24">
        <v>0</v>
      </c>
      <c r="CM283" s="24">
        <v>1357212</v>
      </c>
      <c r="CN283" s="24">
        <v>1357212</v>
      </c>
      <c r="CO283" s="25"/>
      <c r="CP283" s="25"/>
      <c r="CQ283" s="24">
        <v>0</v>
      </c>
      <c r="CR283" s="24">
        <v>0</v>
      </c>
      <c r="CS283" s="24">
        <v>1357212</v>
      </c>
      <c r="CT283" s="24">
        <v>1357212</v>
      </c>
      <c r="CU283" s="24">
        <v>73004</v>
      </c>
      <c r="CV283" s="24">
        <v>0</v>
      </c>
      <c r="CW283" s="24">
        <v>73004</v>
      </c>
      <c r="CX283" s="24">
        <v>0</v>
      </c>
      <c r="CY283" s="22">
        <v>0</v>
      </c>
      <c r="CZ283" s="24">
        <v>0</v>
      </c>
      <c r="DA283" s="24">
        <v>0</v>
      </c>
      <c r="DB283" s="29" t="s">
        <v>689</v>
      </c>
      <c r="DC283" t="s">
        <v>690</v>
      </c>
      <c r="DD283" s="20">
        <v>0</v>
      </c>
      <c r="DE283" s="20"/>
      <c r="DF283" s="30" t="s">
        <v>1042</v>
      </c>
      <c r="DG283" s="6"/>
    </row>
    <row r="284" spans="1:111" s="26" customFormat="1" x14ac:dyDescent="0.25">
      <c r="A284" s="18" t="s">
        <v>691</v>
      </c>
      <c r="B284" s="19">
        <v>1</v>
      </c>
      <c r="C284" s="20">
        <v>1</v>
      </c>
      <c r="D284" s="21">
        <v>43039</v>
      </c>
      <c r="E284" s="22">
        <v>1</v>
      </c>
      <c r="F284" s="22">
        <v>1</v>
      </c>
      <c r="G284" s="22">
        <v>1</v>
      </c>
      <c r="H284" s="23">
        <v>9658562.6800000016</v>
      </c>
      <c r="I284" s="23">
        <v>195008137.27999997</v>
      </c>
      <c r="J284" s="23">
        <v>4468202.88</v>
      </c>
      <c r="K284" s="23">
        <v>0</v>
      </c>
      <c r="L284" s="23">
        <v>3994338.6800000006</v>
      </c>
      <c r="M284" s="23">
        <v>26955490.229999997</v>
      </c>
      <c r="N284" s="23">
        <v>13994059.16</v>
      </c>
      <c r="O284" s="23">
        <v>36439527.780000024</v>
      </c>
      <c r="P284" s="23">
        <v>9927891</v>
      </c>
      <c r="Q284" s="23">
        <v>1105910.1600000001</v>
      </c>
      <c r="R284" s="23">
        <v>0</v>
      </c>
      <c r="S284" s="23">
        <v>59096385.809999995</v>
      </c>
      <c r="T284" s="24">
        <v>360648505.66000003</v>
      </c>
      <c r="U284" s="25"/>
      <c r="V284" s="24">
        <v>1552122.3057593703</v>
      </c>
      <c r="W284" s="25"/>
      <c r="X284" s="24">
        <v>1552122.3057593703</v>
      </c>
      <c r="Y284" s="24">
        <v>359096383.35424066</v>
      </c>
      <c r="Z284" s="24">
        <v>2860467</v>
      </c>
      <c r="AA284" s="24">
        <v>0</v>
      </c>
      <c r="AB284" s="24">
        <v>0</v>
      </c>
      <c r="AC284" s="25"/>
      <c r="AD284" s="23">
        <v>0</v>
      </c>
      <c r="AE284" s="24">
        <v>0</v>
      </c>
      <c r="AF284" s="23">
        <v>0</v>
      </c>
      <c r="AG284" s="23">
        <v>0</v>
      </c>
      <c r="AH284" s="23">
        <v>0</v>
      </c>
      <c r="AI284" s="24">
        <v>0</v>
      </c>
      <c r="AJ284" s="23">
        <v>0</v>
      </c>
      <c r="AK284" s="23">
        <v>-3097979</v>
      </c>
      <c r="AL284" s="24">
        <v>-237512</v>
      </c>
      <c r="AM284" s="25"/>
      <c r="AN284" s="25"/>
      <c r="AO284" s="23">
        <v>2305220.5155309369</v>
      </c>
      <c r="AP284" s="24">
        <v>2305220.5155309369</v>
      </c>
      <c r="AQ284" s="24">
        <v>-2542732.5155309369</v>
      </c>
      <c r="AR284" s="24">
        <v>356553650.83870971</v>
      </c>
      <c r="AS284" s="24">
        <v>356553652</v>
      </c>
      <c r="AT284" s="24">
        <v>0</v>
      </c>
      <c r="AU284" s="24">
        <v>356553652</v>
      </c>
      <c r="AV284" s="24">
        <v>-1.1612902879714966</v>
      </c>
      <c r="AW284" s="22">
        <v>-3.256986098606828E-9</v>
      </c>
      <c r="AX284" s="24">
        <v>1.1612902879714966</v>
      </c>
      <c r="AY284" s="24">
        <v>0</v>
      </c>
      <c r="BA284" s="23">
        <v>993502</v>
      </c>
      <c r="BB284" s="23">
        <v>345592031</v>
      </c>
      <c r="BC284" s="23">
        <v>345651494.69424063</v>
      </c>
      <c r="BD284" s="24">
        <v>59463.694240629673</v>
      </c>
      <c r="BE284" s="24">
        <v>-934038.30575937033</v>
      </c>
      <c r="BF284" s="24">
        <v>934038.30575937033</v>
      </c>
      <c r="BG284" s="24">
        <v>618084</v>
      </c>
      <c r="BI284" s="23">
        <v>7375408.0599999996</v>
      </c>
      <c r="BJ284" s="23">
        <v>207209640.99000001</v>
      </c>
      <c r="BK284" s="23">
        <v>2786438.34</v>
      </c>
      <c r="BL284" s="23">
        <v>0</v>
      </c>
      <c r="BM284" s="23">
        <v>2998530</v>
      </c>
      <c r="BN284" s="23">
        <v>29799967.609999999</v>
      </c>
      <c r="BO284" s="23">
        <v>17970229.710000001</v>
      </c>
      <c r="BP284" s="23">
        <v>33900325.82</v>
      </c>
      <c r="BQ284" s="23">
        <v>11300108.6075</v>
      </c>
      <c r="BR284" s="23">
        <v>0</v>
      </c>
      <c r="BS284" s="23">
        <v>0</v>
      </c>
      <c r="BT284" s="23">
        <v>11016601</v>
      </c>
      <c r="BU284" s="23">
        <v>324357250.13750005</v>
      </c>
      <c r="BV284" s="25"/>
      <c r="BW284" s="23">
        <v>704149.17572477995</v>
      </c>
      <c r="BX284" s="25"/>
      <c r="BY284" s="23">
        <v>704149.17572477995</v>
      </c>
      <c r="BZ284" s="24">
        <v>323653100.96177524</v>
      </c>
      <c r="CB284" s="24">
        <v>3027000.97</v>
      </c>
      <c r="CC284" s="24">
        <v>0</v>
      </c>
      <c r="CD284" s="24">
        <v>0</v>
      </c>
      <c r="CE284" s="25"/>
      <c r="CF284" s="24">
        <v>0</v>
      </c>
      <c r="CG284" s="24">
        <v>0</v>
      </c>
      <c r="CH284" s="24">
        <v>0</v>
      </c>
      <c r="CI284" s="24">
        <v>0</v>
      </c>
      <c r="CJ284" s="24">
        <v>0</v>
      </c>
      <c r="CK284" s="24">
        <v>0</v>
      </c>
      <c r="CL284" s="24">
        <v>0</v>
      </c>
      <c r="CM284" s="24">
        <v>46792193</v>
      </c>
      <c r="CN284" s="24">
        <v>49819193.969999999</v>
      </c>
      <c r="CO284" s="25"/>
      <c r="CP284" s="25"/>
      <c r="CQ284" s="24">
        <v>2554838.4772774326</v>
      </c>
      <c r="CR284" s="24">
        <v>2554838.4772774326</v>
      </c>
      <c r="CS284" s="24">
        <v>47264355.492722563</v>
      </c>
      <c r="CT284" s="24">
        <v>370917456.45449781</v>
      </c>
      <c r="CU284" s="24">
        <v>370375983</v>
      </c>
      <c r="CV284" s="24">
        <v>1.1612902879714966</v>
      </c>
      <c r="CW284" s="24">
        <v>370375984.16129029</v>
      </c>
      <c r="CX284" s="24">
        <v>0</v>
      </c>
      <c r="CY284" s="22">
        <v>0</v>
      </c>
      <c r="CZ284" s="24">
        <v>0</v>
      </c>
      <c r="DA284" s="24">
        <v>0</v>
      </c>
      <c r="DB284" s="29" t="s">
        <v>691</v>
      </c>
      <c r="DC284" t="s">
        <v>692</v>
      </c>
      <c r="DD284" s="20">
        <v>0</v>
      </c>
      <c r="DE284" s="20"/>
      <c r="DF284" s="30">
        <v>1</v>
      </c>
      <c r="DG284" s="31"/>
    </row>
    <row r="285" spans="1:111" s="26" customFormat="1" x14ac:dyDescent="0.25">
      <c r="A285" s="32" t="s">
        <v>693</v>
      </c>
      <c r="B285" s="19">
        <v>0</v>
      </c>
      <c r="C285" s="20">
        <v>1</v>
      </c>
      <c r="D285" s="21">
        <v>43033</v>
      </c>
      <c r="E285" s="22" t="s">
        <v>1035</v>
      </c>
      <c r="F285" s="22" t="s">
        <v>1035</v>
      </c>
      <c r="G285" s="22" t="s">
        <v>1035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4">
        <v>0</v>
      </c>
      <c r="U285" s="25"/>
      <c r="V285" s="24">
        <v>0</v>
      </c>
      <c r="W285" s="25"/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5"/>
      <c r="AD285" s="23">
        <v>0</v>
      </c>
      <c r="AE285" s="24">
        <v>0</v>
      </c>
      <c r="AF285" s="23">
        <v>0</v>
      </c>
      <c r="AG285" s="23">
        <v>0</v>
      </c>
      <c r="AH285" s="23">
        <v>0</v>
      </c>
      <c r="AI285" s="24">
        <v>0</v>
      </c>
      <c r="AJ285" s="23">
        <v>0</v>
      </c>
      <c r="AK285" s="23">
        <v>0</v>
      </c>
      <c r="AL285" s="24">
        <v>0</v>
      </c>
      <c r="AM285" s="25"/>
      <c r="AN285" s="25"/>
      <c r="AO285" s="23">
        <v>0</v>
      </c>
      <c r="AP285" s="24">
        <v>0</v>
      </c>
      <c r="AQ285" s="24">
        <v>0</v>
      </c>
      <c r="AR285" s="24">
        <v>0</v>
      </c>
      <c r="AS285" s="24">
        <v>0</v>
      </c>
      <c r="AT285" s="24">
        <v>0</v>
      </c>
      <c r="AU285" s="24">
        <v>0</v>
      </c>
      <c r="AV285" s="24">
        <v>0</v>
      </c>
      <c r="AW285" s="22">
        <v>0</v>
      </c>
      <c r="AX285" s="24">
        <v>0</v>
      </c>
      <c r="AY285" s="24">
        <v>0</v>
      </c>
      <c r="BA285" s="23">
        <v>0</v>
      </c>
      <c r="BB285" s="23">
        <v>0</v>
      </c>
      <c r="BC285" s="23">
        <v>0</v>
      </c>
      <c r="BD285" s="24">
        <v>0</v>
      </c>
      <c r="BE285" s="24">
        <v>0</v>
      </c>
      <c r="BF285" s="24">
        <v>0</v>
      </c>
      <c r="BG285" s="24">
        <v>0</v>
      </c>
      <c r="BI285" s="23">
        <v>0</v>
      </c>
      <c r="BJ285" s="23">
        <v>0</v>
      </c>
      <c r="BK285" s="23">
        <v>0</v>
      </c>
      <c r="BL285" s="23">
        <v>0</v>
      </c>
      <c r="BM285" s="23">
        <v>0</v>
      </c>
      <c r="BN285" s="23">
        <v>0</v>
      </c>
      <c r="BO285" s="23">
        <v>0</v>
      </c>
      <c r="BP285" s="23">
        <v>0</v>
      </c>
      <c r="BQ285" s="23">
        <v>0</v>
      </c>
      <c r="BR285" s="23">
        <v>0</v>
      </c>
      <c r="BS285" s="23">
        <v>0</v>
      </c>
      <c r="BT285" s="23">
        <v>0</v>
      </c>
      <c r="BU285" s="23">
        <v>0</v>
      </c>
      <c r="BV285" s="25"/>
      <c r="BW285" s="23">
        <v>0</v>
      </c>
      <c r="BX285" s="25"/>
      <c r="BY285" s="23">
        <v>0</v>
      </c>
      <c r="BZ285" s="24">
        <v>0</v>
      </c>
      <c r="CB285" s="24">
        <v>0</v>
      </c>
      <c r="CC285" s="24">
        <v>0</v>
      </c>
      <c r="CD285" s="24">
        <v>0</v>
      </c>
      <c r="CE285" s="25"/>
      <c r="CF285" s="24">
        <v>0</v>
      </c>
      <c r="CG285" s="24">
        <v>0</v>
      </c>
      <c r="CH285" s="24">
        <v>0</v>
      </c>
      <c r="CI285" s="24">
        <v>0</v>
      </c>
      <c r="CJ285" s="24">
        <v>0</v>
      </c>
      <c r="CK285" s="24">
        <v>0</v>
      </c>
      <c r="CL285" s="24">
        <v>0</v>
      </c>
      <c r="CM285" s="24">
        <v>0</v>
      </c>
      <c r="CN285" s="24">
        <v>0</v>
      </c>
      <c r="CO285" s="25"/>
      <c r="CP285" s="25"/>
      <c r="CQ285" s="24">
        <v>0</v>
      </c>
      <c r="CR285" s="24">
        <v>0</v>
      </c>
      <c r="CS285" s="24">
        <v>0</v>
      </c>
      <c r="CT285" s="24">
        <v>0</v>
      </c>
      <c r="CU285" s="24">
        <v>0</v>
      </c>
      <c r="CV285" s="24">
        <v>0</v>
      </c>
      <c r="CW285" s="24">
        <v>0</v>
      </c>
      <c r="CX285" s="24">
        <v>0</v>
      </c>
      <c r="CY285" s="22">
        <v>0</v>
      </c>
      <c r="CZ285" s="24">
        <v>0</v>
      </c>
      <c r="DA285" s="24">
        <v>0</v>
      </c>
      <c r="DB285" s="29" t="s">
        <v>693</v>
      </c>
      <c r="DC285" t="s">
        <v>694</v>
      </c>
      <c r="DD285" s="20">
        <v>0</v>
      </c>
      <c r="DE285" s="20"/>
      <c r="DF285" s="30" t="s">
        <v>1042</v>
      </c>
      <c r="DG285" s="6"/>
    </row>
    <row r="286" spans="1:111" s="26" customFormat="1" x14ac:dyDescent="0.25">
      <c r="A286" s="32" t="s">
        <v>695</v>
      </c>
      <c r="B286" s="19">
        <v>0</v>
      </c>
      <c r="C286" s="20">
        <v>1</v>
      </c>
      <c r="D286" s="21">
        <v>43010</v>
      </c>
      <c r="E286" s="22" t="s">
        <v>1035</v>
      </c>
      <c r="F286" s="22" t="s">
        <v>1035</v>
      </c>
      <c r="G286" s="22" t="s">
        <v>1035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4">
        <v>0</v>
      </c>
      <c r="U286" s="25"/>
      <c r="V286" s="24">
        <v>0</v>
      </c>
      <c r="W286" s="25"/>
      <c r="X286" s="24">
        <v>0</v>
      </c>
      <c r="Y286" s="24">
        <v>0</v>
      </c>
      <c r="Z286" s="24">
        <v>0</v>
      </c>
      <c r="AA286" s="24">
        <v>0</v>
      </c>
      <c r="AB286" s="24">
        <v>0</v>
      </c>
      <c r="AC286" s="25"/>
      <c r="AD286" s="23">
        <v>0</v>
      </c>
      <c r="AE286" s="24">
        <v>0</v>
      </c>
      <c r="AF286" s="23">
        <v>0</v>
      </c>
      <c r="AG286" s="23">
        <v>0</v>
      </c>
      <c r="AH286" s="23">
        <v>0</v>
      </c>
      <c r="AI286" s="24">
        <v>0</v>
      </c>
      <c r="AJ286" s="23">
        <v>0</v>
      </c>
      <c r="AK286" s="23">
        <v>0</v>
      </c>
      <c r="AL286" s="24">
        <v>0</v>
      </c>
      <c r="AM286" s="25"/>
      <c r="AN286" s="25"/>
      <c r="AO286" s="23">
        <v>0</v>
      </c>
      <c r="AP286" s="24">
        <v>0</v>
      </c>
      <c r="AQ286" s="24">
        <v>0</v>
      </c>
      <c r="AR286" s="24">
        <v>0</v>
      </c>
      <c r="AS286" s="24">
        <v>0</v>
      </c>
      <c r="AT286" s="24">
        <v>0</v>
      </c>
      <c r="AU286" s="24">
        <v>0</v>
      </c>
      <c r="AV286" s="24">
        <v>0</v>
      </c>
      <c r="AW286" s="22">
        <v>0</v>
      </c>
      <c r="AX286" s="24">
        <v>0</v>
      </c>
      <c r="AY286" s="24">
        <v>0</v>
      </c>
      <c r="BA286" s="23">
        <v>0</v>
      </c>
      <c r="BB286" s="23">
        <v>0</v>
      </c>
      <c r="BC286" s="23">
        <v>0</v>
      </c>
      <c r="BD286" s="24">
        <v>0</v>
      </c>
      <c r="BE286" s="24">
        <v>0</v>
      </c>
      <c r="BF286" s="24">
        <v>0</v>
      </c>
      <c r="BG286" s="24">
        <v>0</v>
      </c>
      <c r="BI286" s="23">
        <v>0</v>
      </c>
      <c r="BJ286" s="23">
        <v>0</v>
      </c>
      <c r="BK286" s="23">
        <v>0</v>
      </c>
      <c r="BL286" s="23">
        <v>0</v>
      </c>
      <c r="BM286" s="23">
        <v>0</v>
      </c>
      <c r="BN286" s="23">
        <v>0</v>
      </c>
      <c r="BO286" s="23">
        <v>0</v>
      </c>
      <c r="BP286" s="23">
        <v>0</v>
      </c>
      <c r="BQ286" s="23">
        <v>0</v>
      </c>
      <c r="BR286" s="23">
        <v>0</v>
      </c>
      <c r="BS286" s="23">
        <v>0</v>
      </c>
      <c r="BT286" s="23">
        <v>0</v>
      </c>
      <c r="BU286" s="23">
        <v>0</v>
      </c>
      <c r="BV286" s="25"/>
      <c r="BW286" s="23">
        <v>0</v>
      </c>
      <c r="BX286" s="25"/>
      <c r="BY286" s="23">
        <v>0</v>
      </c>
      <c r="BZ286" s="24">
        <v>0</v>
      </c>
      <c r="CB286" s="24">
        <v>0</v>
      </c>
      <c r="CC286" s="24">
        <v>0</v>
      </c>
      <c r="CD286" s="24">
        <v>0</v>
      </c>
      <c r="CE286" s="25"/>
      <c r="CF286" s="24">
        <v>0</v>
      </c>
      <c r="CG286" s="24">
        <v>0</v>
      </c>
      <c r="CH286" s="24">
        <v>0</v>
      </c>
      <c r="CI286" s="24">
        <v>0</v>
      </c>
      <c r="CJ286" s="24">
        <v>0</v>
      </c>
      <c r="CK286" s="24">
        <v>0</v>
      </c>
      <c r="CL286" s="24">
        <v>0</v>
      </c>
      <c r="CM286" s="24">
        <v>0</v>
      </c>
      <c r="CN286" s="24">
        <v>0</v>
      </c>
      <c r="CO286" s="25"/>
      <c r="CP286" s="25"/>
      <c r="CQ286" s="24">
        <v>0</v>
      </c>
      <c r="CR286" s="24">
        <v>0</v>
      </c>
      <c r="CS286" s="24">
        <v>0</v>
      </c>
      <c r="CT286" s="24">
        <v>0</v>
      </c>
      <c r="CU286" s="24">
        <v>0</v>
      </c>
      <c r="CV286" s="24">
        <v>0</v>
      </c>
      <c r="CW286" s="24">
        <v>0</v>
      </c>
      <c r="CX286" s="24">
        <v>0</v>
      </c>
      <c r="CY286" s="22">
        <v>0</v>
      </c>
      <c r="CZ286" s="24">
        <v>0</v>
      </c>
      <c r="DA286" s="24">
        <v>0</v>
      </c>
      <c r="DB286" s="29" t="s">
        <v>695</v>
      </c>
      <c r="DC286" t="s">
        <v>696</v>
      </c>
      <c r="DD286" s="20">
        <v>0</v>
      </c>
      <c r="DE286" s="20"/>
      <c r="DF286" s="30" t="s">
        <v>1042</v>
      </c>
      <c r="DG286" s="6"/>
    </row>
    <row r="287" spans="1:111" s="26" customFormat="1" x14ac:dyDescent="0.25">
      <c r="A287" s="18" t="s">
        <v>697</v>
      </c>
      <c r="B287" s="19">
        <v>1</v>
      </c>
      <c r="C287" s="20">
        <v>1</v>
      </c>
      <c r="D287" s="21">
        <v>43047</v>
      </c>
      <c r="E287" s="22">
        <v>1</v>
      </c>
      <c r="F287" s="22">
        <v>1</v>
      </c>
      <c r="G287" s="22">
        <v>1</v>
      </c>
      <c r="H287" s="23">
        <v>701665</v>
      </c>
      <c r="I287" s="23">
        <v>20200575</v>
      </c>
      <c r="J287" s="23">
        <v>372006</v>
      </c>
      <c r="K287" s="23">
        <v>30837</v>
      </c>
      <c r="L287" s="23">
        <v>632955</v>
      </c>
      <c r="M287" s="23">
        <v>2119975</v>
      </c>
      <c r="N287" s="23">
        <v>12773</v>
      </c>
      <c r="O287" s="23">
        <v>30098</v>
      </c>
      <c r="P287" s="23">
        <v>0</v>
      </c>
      <c r="Q287" s="23">
        <v>0</v>
      </c>
      <c r="R287" s="23">
        <v>0</v>
      </c>
      <c r="S287" s="23">
        <v>1690470</v>
      </c>
      <c r="T287" s="24">
        <v>25791354</v>
      </c>
      <c r="U287" s="25"/>
      <c r="V287" s="24">
        <v>0</v>
      </c>
      <c r="W287" s="25"/>
      <c r="X287" s="24">
        <v>0</v>
      </c>
      <c r="Y287" s="24">
        <v>25791354</v>
      </c>
      <c r="Z287" s="24">
        <v>214499</v>
      </c>
      <c r="AA287" s="24">
        <v>0</v>
      </c>
      <c r="AB287" s="24">
        <v>0</v>
      </c>
      <c r="AC287" s="25"/>
      <c r="AD287" s="23">
        <v>0</v>
      </c>
      <c r="AE287" s="24">
        <v>302769</v>
      </c>
      <c r="AF287" s="23">
        <v>971849</v>
      </c>
      <c r="AG287" s="23">
        <v>3639734</v>
      </c>
      <c r="AH287" s="23">
        <v>0</v>
      </c>
      <c r="AI287" s="24">
        <v>0</v>
      </c>
      <c r="AJ287" s="23">
        <v>0</v>
      </c>
      <c r="AK287" s="23">
        <v>932123</v>
      </c>
      <c r="AL287" s="24">
        <v>6060974</v>
      </c>
      <c r="AM287" s="25"/>
      <c r="AN287" s="25"/>
      <c r="AO287" s="23">
        <v>0</v>
      </c>
      <c r="AP287" s="24">
        <v>0</v>
      </c>
      <c r="AQ287" s="24">
        <v>6060974</v>
      </c>
      <c r="AR287" s="24">
        <v>31852328</v>
      </c>
      <c r="AS287" s="24">
        <v>23911223</v>
      </c>
      <c r="AT287" s="24">
        <v>0</v>
      </c>
      <c r="AU287" s="24">
        <v>23911223</v>
      </c>
      <c r="AV287" s="24">
        <v>0</v>
      </c>
      <c r="AW287" s="22">
        <v>0</v>
      </c>
      <c r="AX287" s="24">
        <v>0</v>
      </c>
      <c r="AY287" s="24">
        <v>0</v>
      </c>
      <c r="BA287" s="23">
        <v>0</v>
      </c>
      <c r="BB287" s="23">
        <v>23825266.38324634</v>
      </c>
      <c r="BC287" s="23">
        <v>31188080.754969724</v>
      </c>
      <c r="BD287" s="24">
        <v>7362814.3717233837</v>
      </c>
      <c r="BE287" s="24">
        <v>7362814.3717233837</v>
      </c>
      <c r="BF287" s="24">
        <v>0</v>
      </c>
      <c r="BG287" s="24">
        <v>0</v>
      </c>
      <c r="BI287" s="23">
        <v>679113</v>
      </c>
      <c r="BJ287" s="23">
        <v>21442035</v>
      </c>
      <c r="BK287" s="23">
        <v>360350</v>
      </c>
      <c r="BL287" s="23">
        <v>5000</v>
      </c>
      <c r="BM287" s="23">
        <v>497729</v>
      </c>
      <c r="BN287" s="23">
        <v>2309040</v>
      </c>
      <c r="BO287" s="23">
        <v>12773</v>
      </c>
      <c r="BP287" s="23">
        <v>5400</v>
      </c>
      <c r="BQ287" s="23">
        <v>0</v>
      </c>
      <c r="BR287" s="23">
        <v>0</v>
      </c>
      <c r="BS287" s="23">
        <v>0</v>
      </c>
      <c r="BT287" s="23">
        <v>1470000</v>
      </c>
      <c r="BU287" s="23">
        <v>26781440</v>
      </c>
      <c r="BV287" s="25"/>
      <c r="BW287" s="23">
        <v>0</v>
      </c>
      <c r="BX287" s="25"/>
      <c r="BY287" s="23">
        <v>0</v>
      </c>
      <c r="BZ287" s="24">
        <v>26781440</v>
      </c>
      <c r="CB287" s="24">
        <v>274544</v>
      </c>
      <c r="CC287" s="24">
        <v>0</v>
      </c>
      <c r="CD287" s="24">
        <v>0</v>
      </c>
      <c r="CE287" s="25"/>
      <c r="CF287" s="24">
        <v>0</v>
      </c>
      <c r="CG287" s="24">
        <v>246664</v>
      </c>
      <c r="CH287" s="24">
        <v>1001005</v>
      </c>
      <c r="CI287" s="24">
        <v>3878109</v>
      </c>
      <c r="CJ287" s="24">
        <v>277500</v>
      </c>
      <c r="CK287" s="24">
        <v>0</v>
      </c>
      <c r="CL287" s="24">
        <v>0</v>
      </c>
      <c r="CM287" s="24">
        <v>989564</v>
      </c>
      <c r="CN287" s="24">
        <v>6667386</v>
      </c>
      <c r="CO287" s="25"/>
      <c r="CP287" s="25"/>
      <c r="CQ287" s="24">
        <v>41425.54097110001</v>
      </c>
      <c r="CR287" s="24">
        <v>41425.54097110001</v>
      </c>
      <c r="CS287" s="24">
        <v>6625960.4590288997</v>
      </c>
      <c r="CT287" s="24">
        <v>33407400.4590289</v>
      </c>
      <c r="CU287" s="24">
        <v>24560017</v>
      </c>
      <c r="CV287" s="24">
        <v>0</v>
      </c>
      <c r="CW287" s="24">
        <v>24560017</v>
      </c>
      <c r="CX287" s="24">
        <v>0</v>
      </c>
      <c r="CY287" s="22">
        <v>0</v>
      </c>
      <c r="CZ287" s="24">
        <v>0</v>
      </c>
      <c r="DA287" s="24">
        <v>0</v>
      </c>
      <c r="DB287" s="29" t="s">
        <v>697</v>
      </c>
      <c r="DC287" t="s">
        <v>698</v>
      </c>
      <c r="DD287" s="20">
        <v>0</v>
      </c>
      <c r="DE287" s="20"/>
      <c r="DF287" s="30">
        <v>1</v>
      </c>
      <c r="DG287" s="31"/>
    </row>
    <row r="288" spans="1:111" s="26" customFormat="1" x14ac:dyDescent="0.25">
      <c r="A288" s="18" t="s">
        <v>699</v>
      </c>
      <c r="B288" s="19">
        <v>1</v>
      </c>
      <c r="C288" s="20">
        <v>1</v>
      </c>
      <c r="D288" s="21">
        <v>43038</v>
      </c>
      <c r="E288" s="22">
        <v>1</v>
      </c>
      <c r="F288" s="22">
        <v>1</v>
      </c>
      <c r="G288" s="22">
        <v>1</v>
      </c>
      <c r="H288" s="23">
        <v>1008640</v>
      </c>
      <c r="I288" s="23">
        <v>32355820</v>
      </c>
      <c r="J288" s="23">
        <v>691977</v>
      </c>
      <c r="K288" s="23">
        <v>0</v>
      </c>
      <c r="L288" s="23">
        <v>778415</v>
      </c>
      <c r="M288" s="23">
        <v>3680399</v>
      </c>
      <c r="N288" s="23">
        <v>82759</v>
      </c>
      <c r="O288" s="23">
        <v>83094</v>
      </c>
      <c r="P288" s="23">
        <v>0</v>
      </c>
      <c r="Q288" s="23">
        <v>0</v>
      </c>
      <c r="R288" s="23">
        <v>0</v>
      </c>
      <c r="S288" s="23">
        <v>3449522</v>
      </c>
      <c r="T288" s="24">
        <v>42130626</v>
      </c>
      <c r="U288" s="25"/>
      <c r="V288" s="24">
        <v>0</v>
      </c>
      <c r="W288" s="25"/>
      <c r="X288" s="24">
        <v>0</v>
      </c>
      <c r="Y288" s="24">
        <v>42130626</v>
      </c>
      <c r="Z288" s="24">
        <v>242536</v>
      </c>
      <c r="AA288" s="24">
        <v>0</v>
      </c>
      <c r="AB288" s="24">
        <v>0</v>
      </c>
      <c r="AC288" s="25"/>
      <c r="AD288" s="23">
        <v>0</v>
      </c>
      <c r="AE288" s="24">
        <v>123280</v>
      </c>
      <c r="AF288" s="23">
        <v>811782</v>
      </c>
      <c r="AG288" s="23">
        <v>5329701</v>
      </c>
      <c r="AH288" s="23">
        <v>0</v>
      </c>
      <c r="AI288" s="24">
        <v>0</v>
      </c>
      <c r="AJ288" s="23">
        <v>0</v>
      </c>
      <c r="AK288" s="23">
        <v>1249723</v>
      </c>
      <c r="AL288" s="24">
        <v>7757022</v>
      </c>
      <c r="AM288" s="25"/>
      <c r="AN288" s="25"/>
      <c r="AO288" s="23">
        <v>1021.7218903439572</v>
      </c>
      <c r="AP288" s="24">
        <v>1021.7218903439572</v>
      </c>
      <c r="AQ288" s="24">
        <v>7756000.2781096557</v>
      </c>
      <c r="AR288" s="24">
        <v>49886626.278109655</v>
      </c>
      <c r="AS288" s="24">
        <v>38325838</v>
      </c>
      <c r="AT288" s="24">
        <v>0</v>
      </c>
      <c r="AU288" s="24">
        <v>38325838</v>
      </c>
      <c r="AV288" s="24">
        <v>0</v>
      </c>
      <c r="AW288" s="22">
        <v>0</v>
      </c>
      <c r="AX288" s="24">
        <v>0</v>
      </c>
      <c r="AY288" s="24">
        <v>0</v>
      </c>
      <c r="BA288" s="23">
        <v>0</v>
      </c>
      <c r="BB288" s="23">
        <v>38474629</v>
      </c>
      <c r="BC288" s="23">
        <v>48132614.897908032</v>
      </c>
      <c r="BD288" s="24">
        <v>9657985.8979080319</v>
      </c>
      <c r="BE288" s="24">
        <v>9657985.8979080319</v>
      </c>
      <c r="BF288" s="24">
        <v>0</v>
      </c>
      <c r="BG288" s="24">
        <v>0</v>
      </c>
      <c r="BI288" s="23">
        <v>1001918</v>
      </c>
      <c r="BJ288" s="23">
        <v>33994328</v>
      </c>
      <c r="BK288" s="23">
        <v>0</v>
      </c>
      <c r="BL288" s="23">
        <v>0</v>
      </c>
      <c r="BM288" s="23">
        <v>1455376</v>
      </c>
      <c r="BN288" s="23">
        <v>3857779</v>
      </c>
      <c r="BO288" s="23">
        <v>0</v>
      </c>
      <c r="BP288" s="23">
        <v>101274</v>
      </c>
      <c r="BQ288" s="23">
        <v>0</v>
      </c>
      <c r="BR288" s="23">
        <v>0</v>
      </c>
      <c r="BS288" s="23">
        <v>0</v>
      </c>
      <c r="BT288" s="23">
        <v>3056013</v>
      </c>
      <c r="BU288" s="23">
        <v>43466688</v>
      </c>
      <c r="BV288" s="25"/>
      <c r="BW288" s="23">
        <v>0</v>
      </c>
      <c r="BX288" s="25"/>
      <c r="BY288" s="23">
        <v>0</v>
      </c>
      <c r="BZ288" s="24">
        <v>43466688</v>
      </c>
      <c r="CB288" s="24">
        <v>228343</v>
      </c>
      <c r="CC288" s="24">
        <v>0</v>
      </c>
      <c r="CD288" s="24">
        <v>0</v>
      </c>
      <c r="CE288" s="25"/>
      <c r="CF288" s="24">
        <v>0</v>
      </c>
      <c r="CG288" s="24">
        <v>26280</v>
      </c>
      <c r="CH288" s="24">
        <v>901980</v>
      </c>
      <c r="CI288" s="24">
        <v>5485599</v>
      </c>
      <c r="CJ288" s="24">
        <v>6637.65</v>
      </c>
      <c r="CK288" s="24">
        <v>0</v>
      </c>
      <c r="CL288" s="24">
        <v>0</v>
      </c>
      <c r="CM288" s="24">
        <v>1698663</v>
      </c>
      <c r="CN288" s="24">
        <v>8347502.6500000004</v>
      </c>
      <c r="CO288" s="25"/>
      <c r="CP288" s="25"/>
      <c r="CQ288" s="24">
        <v>286818.21196596982</v>
      </c>
      <c r="CR288" s="24">
        <v>286818.21196596982</v>
      </c>
      <c r="CS288" s="24">
        <v>8060684.4380340306</v>
      </c>
      <c r="CT288" s="24">
        <v>51527372.438034028</v>
      </c>
      <c r="CU288" s="24">
        <v>39413322</v>
      </c>
      <c r="CV288" s="24">
        <v>0</v>
      </c>
      <c r="CW288" s="24">
        <v>39413322</v>
      </c>
      <c r="CX288" s="24">
        <v>0</v>
      </c>
      <c r="CY288" s="22">
        <v>0</v>
      </c>
      <c r="CZ288" s="24">
        <v>0</v>
      </c>
      <c r="DA288" s="24">
        <v>0</v>
      </c>
      <c r="DB288" s="29" t="s">
        <v>699</v>
      </c>
      <c r="DC288" t="s">
        <v>700</v>
      </c>
      <c r="DD288" s="20">
        <v>0</v>
      </c>
      <c r="DE288" s="20"/>
      <c r="DF288" s="30">
        <v>1</v>
      </c>
      <c r="DG288" s="31"/>
    </row>
    <row r="289" spans="1:111" s="26" customFormat="1" x14ac:dyDescent="0.25">
      <c r="A289" s="32" t="s">
        <v>701</v>
      </c>
      <c r="B289" s="19">
        <v>0</v>
      </c>
      <c r="C289" s="20">
        <v>1</v>
      </c>
      <c r="D289" s="21">
        <v>43053</v>
      </c>
      <c r="E289" s="22" t="s">
        <v>1035</v>
      </c>
      <c r="F289" s="22" t="s">
        <v>1035</v>
      </c>
      <c r="G289" s="22" t="s">
        <v>1035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</v>
      </c>
      <c r="T289" s="24">
        <v>0</v>
      </c>
      <c r="U289" s="25"/>
      <c r="V289" s="24">
        <v>0</v>
      </c>
      <c r="W289" s="25"/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5"/>
      <c r="AD289" s="23">
        <v>0</v>
      </c>
      <c r="AE289" s="24">
        <v>0</v>
      </c>
      <c r="AF289" s="23">
        <v>0</v>
      </c>
      <c r="AG289" s="23">
        <v>0</v>
      </c>
      <c r="AH289" s="23">
        <v>0</v>
      </c>
      <c r="AI289" s="24">
        <v>0</v>
      </c>
      <c r="AJ289" s="23">
        <v>0</v>
      </c>
      <c r="AK289" s="23">
        <v>0</v>
      </c>
      <c r="AL289" s="24">
        <v>0</v>
      </c>
      <c r="AM289" s="25"/>
      <c r="AN289" s="25"/>
      <c r="AO289" s="23">
        <v>0</v>
      </c>
      <c r="AP289" s="24">
        <v>0</v>
      </c>
      <c r="AQ289" s="24">
        <v>0</v>
      </c>
      <c r="AR289" s="24">
        <v>0</v>
      </c>
      <c r="AS289" s="24">
        <v>13669</v>
      </c>
      <c r="AT289" s="24">
        <v>682.80000000000007</v>
      </c>
      <c r="AU289" s="24">
        <v>14351.8</v>
      </c>
      <c r="AV289" s="24">
        <v>-14351.8</v>
      </c>
      <c r="AW289" s="22">
        <v>-1.0499524471431707</v>
      </c>
      <c r="AX289" s="24">
        <v>683.45</v>
      </c>
      <c r="AY289" s="24">
        <v>-13668.349999999999</v>
      </c>
      <c r="BA289" s="23">
        <v>0</v>
      </c>
      <c r="BB289" s="23">
        <v>13656</v>
      </c>
      <c r="BC289" s="23">
        <v>0</v>
      </c>
      <c r="BD289" s="24">
        <v>-13656</v>
      </c>
      <c r="BE289" s="24">
        <v>-13656</v>
      </c>
      <c r="BF289" s="24">
        <v>0</v>
      </c>
      <c r="BG289" s="24">
        <v>0</v>
      </c>
      <c r="BI289" s="23">
        <v>0</v>
      </c>
      <c r="BJ289" s="23">
        <v>0</v>
      </c>
      <c r="BK289" s="23">
        <v>0</v>
      </c>
      <c r="BL289" s="23">
        <v>0</v>
      </c>
      <c r="BM289" s="23">
        <v>0</v>
      </c>
      <c r="BN289" s="23">
        <v>0</v>
      </c>
      <c r="BO289" s="23">
        <v>0</v>
      </c>
      <c r="BP289" s="23">
        <v>0</v>
      </c>
      <c r="BQ289" s="23">
        <v>0</v>
      </c>
      <c r="BR289" s="23">
        <v>0</v>
      </c>
      <c r="BS289" s="23">
        <v>0</v>
      </c>
      <c r="BT289" s="23">
        <v>0</v>
      </c>
      <c r="BU289" s="23">
        <v>0</v>
      </c>
      <c r="BV289" s="25"/>
      <c r="BW289" s="23">
        <v>0</v>
      </c>
      <c r="BX289" s="25"/>
      <c r="BY289" s="23">
        <v>0</v>
      </c>
      <c r="BZ289" s="24">
        <v>0</v>
      </c>
      <c r="CB289" s="24">
        <v>0</v>
      </c>
      <c r="CC289" s="24">
        <v>0</v>
      </c>
      <c r="CD289" s="24">
        <v>0</v>
      </c>
      <c r="CE289" s="25"/>
      <c r="CF289" s="24">
        <v>0</v>
      </c>
      <c r="CG289" s="24">
        <v>0</v>
      </c>
      <c r="CH289" s="24">
        <v>0</v>
      </c>
      <c r="CI289" s="24">
        <v>0</v>
      </c>
      <c r="CJ289" s="24">
        <v>0</v>
      </c>
      <c r="CK289" s="24">
        <v>0</v>
      </c>
      <c r="CL289" s="24">
        <v>0</v>
      </c>
      <c r="CM289" s="24">
        <v>0</v>
      </c>
      <c r="CN289" s="24">
        <v>0</v>
      </c>
      <c r="CO289" s="25"/>
      <c r="CP289" s="25"/>
      <c r="CQ289" s="24">
        <v>0</v>
      </c>
      <c r="CR289" s="24">
        <v>0</v>
      </c>
      <c r="CS289" s="24">
        <v>0</v>
      </c>
      <c r="CT289" s="24">
        <v>0</v>
      </c>
      <c r="CU289" s="24">
        <v>27907</v>
      </c>
      <c r="CV289" s="24">
        <v>683.45</v>
      </c>
      <c r="CW289" s="24">
        <v>28590.45</v>
      </c>
      <c r="CX289" s="24">
        <v>-28590.45</v>
      </c>
      <c r="CY289" s="22">
        <v>-1</v>
      </c>
      <c r="CZ289" s="24">
        <v>1395.3500000000001</v>
      </c>
      <c r="DA289" s="24">
        <v>-27195.100000000002</v>
      </c>
      <c r="DB289" s="29" t="s">
        <v>701</v>
      </c>
      <c r="DC289" t="s">
        <v>702</v>
      </c>
      <c r="DD289" s="20">
        <v>0</v>
      </c>
      <c r="DE289" s="20"/>
      <c r="DF289" s="30" t="s">
        <v>1042</v>
      </c>
      <c r="DG289" s="6"/>
    </row>
    <row r="290" spans="1:111" s="26" customFormat="1" x14ac:dyDescent="0.25">
      <c r="A290" s="18" t="s">
        <v>703</v>
      </c>
      <c r="B290" s="19">
        <v>1</v>
      </c>
      <c r="C290" s="20">
        <v>1</v>
      </c>
      <c r="D290" s="21">
        <v>43005</v>
      </c>
      <c r="E290" s="22">
        <v>1</v>
      </c>
      <c r="F290" s="22">
        <v>1</v>
      </c>
      <c r="G290" s="22">
        <v>1</v>
      </c>
      <c r="H290" s="23">
        <v>338356</v>
      </c>
      <c r="I290" s="23">
        <v>7361537</v>
      </c>
      <c r="J290" s="23">
        <v>126811</v>
      </c>
      <c r="K290" s="23">
        <v>0</v>
      </c>
      <c r="L290" s="23">
        <v>0</v>
      </c>
      <c r="M290" s="23">
        <v>721901</v>
      </c>
      <c r="N290" s="23">
        <v>9950</v>
      </c>
      <c r="O290" s="23">
        <v>0</v>
      </c>
      <c r="P290" s="23">
        <v>0</v>
      </c>
      <c r="Q290" s="23">
        <v>0</v>
      </c>
      <c r="R290" s="23">
        <v>0</v>
      </c>
      <c r="S290" s="23">
        <v>1197141</v>
      </c>
      <c r="T290" s="24">
        <v>9755696</v>
      </c>
      <c r="U290" s="25"/>
      <c r="V290" s="24">
        <v>0</v>
      </c>
      <c r="W290" s="25"/>
      <c r="X290" s="24">
        <v>0</v>
      </c>
      <c r="Y290" s="24">
        <v>9755696</v>
      </c>
      <c r="Z290" s="24">
        <v>65515</v>
      </c>
      <c r="AA290" s="24">
        <v>0</v>
      </c>
      <c r="AB290" s="24">
        <v>0</v>
      </c>
      <c r="AC290" s="25"/>
      <c r="AD290" s="23">
        <v>0</v>
      </c>
      <c r="AE290" s="24">
        <v>0</v>
      </c>
      <c r="AF290" s="23">
        <v>459072</v>
      </c>
      <c r="AG290" s="23">
        <v>852554</v>
      </c>
      <c r="AH290" s="23">
        <v>0</v>
      </c>
      <c r="AI290" s="24">
        <v>0</v>
      </c>
      <c r="AJ290" s="23">
        <v>0</v>
      </c>
      <c r="AK290" s="23">
        <v>81139</v>
      </c>
      <c r="AL290" s="24">
        <v>1458280</v>
      </c>
      <c r="AM290" s="25"/>
      <c r="AN290" s="25"/>
      <c r="AO290" s="23">
        <v>0</v>
      </c>
      <c r="AP290" s="24">
        <v>0</v>
      </c>
      <c r="AQ290" s="24">
        <v>1458280</v>
      </c>
      <c r="AR290" s="24">
        <v>11213976</v>
      </c>
      <c r="AS290" s="24">
        <v>8568351</v>
      </c>
      <c r="AT290" s="24">
        <v>0</v>
      </c>
      <c r="AU290" s="24">
        <v>8568351</v>
      </c>
      <c r="AV290" s="24">
        <v>0</v>
      </c>
      <c r="AW290" s="22">
        <v>0</v>
      </c>
      <c r="AX290" s="24">
        <v>0</v>
      </c>
      <c r="AY290" s="24">
        <v>0</v>
      </c>
      <c r="BA290" s="23">
        <v>0</v>
      </c>
      <c r="BB290" s="23">
        <v>8483866</v>
      </c>
      <c r="BC290" s="23">
        <v>10493710</v>
      </c>
      <c r="BD290" s="24">
        <v>2009844</v>
      </c>
      <c r="BE290" s="24">
        <v>2009844</v>
      </c>
      <c r="BF290" s="24">
        <v>0</v>
      </c>
      <c r="BG290" s="24">
        <v>0</v>
      </c>
      <c r="BI290" s="23">
        <v>366042</v>
      </c>
      <c r="BJ290" s="23">
        <v>7603516</v>
      </c>
      <c r="BK290" s="23">
        <v>137081</v>
      </c>
      <c r="BL290" s="23">
        <v>0</v>
      </c>
      <c r="BM290" s="23">
        <v>0</v>
      </c>
      <c r="BN290" s="23">
        <v>741157</v>
      </c>
      <c r="BO290" s="23">
        <v>10000</v>
      </c>
      <c r="BP290" s="23">
        <v>0</v>
      </c>
      <c r="BQ290" s="23">
        <v>0</v>
      </c>
      <c r="BR290" s="23">
        <v>0</v>
      </c>
      <c r="BS290" s="23">
        <v>0</v>
      </c>
      <c r="BT290" s="23">
        <v>1250392</v>
      </c>
      <c r="BU290" s="23">
        <v>10108188</v>
      </c>
      <c r="BV290" s="25"/>
      <c r="BW290" s="23">
        <v>0</v>
      </c>
      <c r="BX290" s="25"/>
      <c r="BY290" s="23">
        <v>0</v>
      </c>
      <c r="BZ290" s="24">
        <v>10108188</v>
      </c>
      <c r="CB290" s="24">
        <v>67527</v>
      </c>
      <c r="CC290" s="24">
        <v>0</v>
      </c>
      <c r="CD290" s="24">
        <v>0</v>
      </c>
      <c r="CE290" s="25"/>
      <c r="CF290" s="24">
        <v>0</v>
      </c>
      <c r="CG290" s="24">
        <v>0</v>
      </c>
      <c r="CH290" s="24">
        <v>470000</v>
      </c>
      <c r="CI290" s="24">
        <v>868353</v>
      </c>
      <c r="CJ290" s="24">
        <v>28500</v>
      </c>
      <c r="CK290" s="24">
        <v>0</v>
      </c>
      <c r="CL290" s="24">
        <v>0</v>
      </c>
      <c r="CM290" s="24">
        <v>252958</v>
      </c>
      <c r="CN290" s="24">
        <v>1687338</v>
      </c>
      <c r="CO290" s="25"/>
      <c r="CP290" s="25"/>
      <c r="CQ290" s="24">
        <v>102519.66334916859</v>
      </c>
      <c r="CR290" s="24">
        <v>102519.66334916859</v>
      </c>
      <c r="CS290" s="24">
        <v>1584818.3366508314</v>
      </c>
      <c r="CT290" s="24">
        <v>11693006.336650832</v>
      </c>
      <c r="CU290" s="24">
        <v>8493181</v>
      </c>
      <c r="CV290" s="24">
        <v>0</v>
      </c>
      <c r="CW290" s="24">
        <v>8493181</v>
      </c>
      <c r="CX290" s="24">
        <v>0</v>
      </c>
      <c r="CY290" s="22">
        <v>0</v>
      </c>
      <c r="CZ290" s="24">
        <v>0</v>
      </c>
      <c r="DA290" s="24">
        <v>0</v>
      </c>
      <c r="DB290" s="29" t="s">
        <v>703</v>
      </c>
      <c r="DC290" t="s">
        <v>704</v>
      </c>
      <c r="DD290" s="20">
        <v>0</v>
      </c>
      <c r="DE290" s="20"/>
      <c r="DF290" s="30">
        <v>1</v>
      </c>
      <c r="DG290" s="31"/>
    </row>
    <row r="291" spans="1:111" s="26" customFormat="1" x14ac:dyDescent="0.25">
      <c r="A291" s="18" t="s">
        <v>705</v>
      </c>
      <c r="B291" s="19">
        <v>1</v>
      </c>
      <c r="C291" s="20">
        <v>1</v>
      </c>
      <c r="D291" s="21">
        <v>43052</v>
      </c>
      <c r="E291" s="22">
        <v>1</v>
      </c>
      <c r="F291" s="22">
        <v>1</v>
      </c>
      <c r="G291" s="22">
        <v>1</v>
      </c>
      <c r="H291" s="23">
        <v>1655631.1699999997</v>
      </c>
      <c r="I291" s="23">
        <v>28635221.800000001</v>
      </c>
      <c r="J291" s="23">
        <v>380332.42</v>
      </c>
      <c r="K291" s="23">
        <v>0</v>
      </c>
      <c r="L291" s="23">
        <v>0</v>
      </c>
      <c r="M291" s="23">
        <v>2237633.5700000003</v>
      </c>
      <c r="N291" s="23">
        <v>0</v>
      </c>
      <c r="O291" s="23">
        <v>0</v>
      </c>
      <c r="P291" s="23">
        <v>0</v>
      </c>
      <c r="Q291" s="23">
        <v>108236.25</v>
      </c>
      <c r="R291" s="23">
        <v>0</v>
      </c>
      <c r="S291" s="23">
        <v>565226.77</v>
      </c>
      <c r="T291" s="24">
        <v>33582281.980000004</v>
      </c>
      <c r="U291" s="25"/>
      <c r="V291" s="24">
        <v>0</v>
      </c>
      <c r="W291" s="25"/>
      <c r="X291" s="24">
        <v>0</v>
      </c>
      <c r="Y291" s="24">
        <v>33582281.980000004</v>
      </c>
      <c r="Z291" s="24">
        <v>324457</v>
      </c>
      <c r="AA291" s="24">
        <v>0</v>
      </c>
      <c r="AB291" s="24">
        <v>0</v>
      </c>
      <c r="AC291" s="25"/>
      <c r="AD291" s="23">
        <v>81163</v>
      </c>
      <c r="AE291" s="24">
        <v>22800</v>
      </c>
      <c r="AF291" s="23">
        <v>1655985</v>
      </c>
      <c r="AG291" s="23">
        <v>3627948.0700000003</v>
      </c>
      <c r="AH291" s="23">
        <v>0</v>
      </c>
      <c r="AI291" s="24">
        <v>0</v>
      </c>
      <c r="AJ291" s="23">
        <v>0</v>
      </c>
      <c r="AK291" s="23">
        <v>46429</v>
      </c>
      <c r="AL291" s="24">
        <v>5758782.0700000003</v>
      </c>
      <c r="AM291" s="25"/>
      <c r="AN291" s="25"/>
      <c r="AO291" s="23">
        <v>0</v>
      </c>
      <c r="AP291" s="24">
        <v>0</v>
      </c>
      <c r="AQ291" s="24">
        <v>5758782.0700000003</v>
      </c>
      <c r="AR291" s="24">
        <v>39341064.050000004</v>
      </c>
      <c r="AS291" s="24">
        <v>25618572</v>
      </c>
      <c r="AT291" s="24">
        <v>0</v>
      </c>
      <c r="AU291" s="24">
        <v>25618572</v>
      </c>
      <c r="AV291" s="24">
        <v>0</v>
      </c>
      <c r="AW291" s="22">
        <v>0</v>
      </c>
      <c r="AX291" s="24">
        <v>0</v>
      </c>
      <c r="AY291" s="24">
        <v>0</v>
      </c>
      <c r="BA291" s="23">
        <v>0</v>
      </c>
      <c r="BB291" s="23">
        <v>25687647</v>
      </c>
      <c r="BC291" s="23">
        <v>37975014.923528776</v>
      </c>
      <c r="BD291" s="24">
        <v>12287367.923528776</v>
      </c>
      <c r="BE291" s="24">
        <v>12287367.923528776</v>
      </c>
      <c r="BF291" s="24">
        <v>0</v>
      </c>
      <c r="BG291" s="24">
        <v>0</v>
      </c>
      <c r="BI291" s="23">
        <v>1331188</v>
      </c>
      <c r="BJ291" s="23">
        <v>28766295</v>
      </c>
      <c r="BK291" s="23">
        <v>1315040</v>
      </c>
      <c r="BL291" s="23">
        <v>0</v>
      </c>
      <c r="BM291" s="23">
        <v>19300</v>
      </c>
      <c r="BN291" s="23">
        <v>2368854</v>
      </c>
      <c r="BO291" s="23">
        <v>50000</v>
      </c>
      <c r="BP291" s="23">
        <v>0</v>
      </c>
      <c r="BQ291" s="23">
        <v>0</v>
      </c>
      <c r="BR291" s="23">
        <v>69000</v>
      </c>
      <c r="BS291" s="23">
        <v>0</v>
      </c>
      <c r="BT291" s="23">
        <v>944205</v>
      </c>
      <c r="BU291" s="23">
        <v>34863882</v>
      </c>
      <c r="BV291" s="25"/>
      <c r="BW291" s="23">
        <v>0</v>
      </c>
      <c r="BX291" s="25"/>
      <c r="BY291" s="23">
        <v>0</v>
      </c>
      <c r="BZ291" s="24">
        <v>34863882</v>
      </c>
      <c r="CB291" s="24">
        <v>348164.66</v>
      </c>
      <c r="CC291" s="24">
        <v>0</v>
      </c>
      <c r="CD291" s="24">
        <v>0</v>
      </c>
      <c r="CE291" s="25"/>
      <c r="CF291" s="24">
        <v>82766.259999999995</v>
      </c>
      <c r="CG291" s="24">
        <v>22800</v>
      </c>
      <c r="CH291" s="24">
        <v>1758081</v>
      </c>
      <c r="CI291" s="24">
        <v>4191246</v>
      </c>
      <c r="CJ291" s="24">
        <v>117232.2</v>
      </c>
      <c r="CK291" s="24">
        <v>0</v>
      </c>
      <c r="CL291" s="24">
        <v>0</v>
      </c>
      <c r="CM291" s="24">
        <v>63983</v>
      </c>
      <c r="CN291" s="24">
        <v>6584273.1200000001</v>
      </c>
      <c r="CO291" s="25"/>
      <c r="CP291" s="25"/>
      <c r="CQ291" s="24">
        <v>13506.910290063248</v>
      </c>
      <c r="CR291" s="24">
        <v>13506.910290063248</v>
      </c>
      <c r="CS291" s="24">
        <v>6570766.2097099368</v>
      </c>
      <c r="CT291" s="24">
        <v>41434648.209709935</v>
      </c>
      <c r="CU291" s="24">
        <v>26002802</v>
      </c>
      <c r="CV291" s="24">
        <v>0</v>
      </c>
      <c r="CW291" s="24">
        <v>26002802</v>
      </c>
      <c r="CX291" s="24">
        <v>0</v>
      </c>
      <c r="CY291" s="22">
        <v>0</v>
      </c>
      <c r="CZ291" s="24">
        <v>0</v>
      </c>
      <c r="DA291" s="24">
        <v>0</v>
      </c>
      <c r="DB291" s="29" t="s">
        <v>705</v>
      </c>
      <c r="DC291" t="s">
        <v>706</v>
      </c>
      <c r="DD291" s="20">
        <v>0</v>
      </c>
      <c r="DE291" s="20"/>
      <c r="DF291" s="30">
        <v>1</v>
      </c>
      <c r="DG291" s="31"/>
    </row>
    <row r="292" spans="1:111" s="26" customFormat="1" x14ac:dyDescent="0.25">
      <c r="A292" s="18" t="s">
        <v>707</v>
      </c>
      <c r="B292" s="19">
        <v>1</v>
      </c>
      <c r="C292" s="20">
        <v>1</v>
      </c>
      <c r="D292" s="21">
        <v>43024</v>
      </c>
      <c r="E292" s="22">
        <v>1</v>
      </c>
      <c r="F292" s="22">
        <v>1</v>
      </c>
      <c r="G292" s="22">
        <v>1</v>
      </c>
      <c r="H292" s="23">
        <v>112126</v>
      </c>
      <c r="I292" s="23">
        <v>1823998</v>
      </c>
      <c r="J292" s="23">
        <v>64344</v>
      </c>
      <c r="K292" s="23">
        <v>13217</v>
      </c>
      <c r="L292" s="23">
        <v>0</v>
      </c>
      <c r="M292" s="23">
        <v>240801</v>
      </c>
      <c r="N292" s="23">
        <v>10889</v>
      </c>
      <c r="O292" s="23">
        <v>33214</v>
      </c>
      <c r="P292" s="23">
        <v>0</v>
      </c>
      <c r="Q292" s="23">
        <v>0</v>
      </c>
      <c r="R292" s="23">
        <v>0</v>
      </c>
      <c r="S292" s="23">
        <v>0</v>
      </c>
      <c r="T292" s="24">
        <v>2298589</v>
      </c>
      <c r="U292" s="25"/>
      <c r="V292" s="24">
        <v>363</v>
      </c>
      <c r="W292" s="25"/>
      <c r="X292" s="24">
        <v>363</v>
      </c>
      <c r="Y292" s="24">
        <v>2298226</v>
      </c>
      <c r="Z292" s="24">
        <v>0</v>
      </c>
      <c r="AA292" s="24">
        <v>0</v>
      </c>
      <c r="AB292" s="24">
        <v>0</v>
      </c>
      <c r="AC292" s="25"/>
      <c r="AD292" s="23">
        <v>0</v>
      </c>
      <c r="AE292" s="24">
        <v>0</v>
      </c>
      <c r="AF292" s="23">
        <v>0</v>
      </c>
      <c r="AG292" s="23">
        <v>122792</v>
      </c>
      <c r="AH292" s="23">
        <v>0</v>
      </c>
      <c r="AI292" s="24">
        <v>0</v>
      </c>
      <c r="AJ292" s="23">
        <v>0</v>
      </c>
      <c r="AK292" s="23">
        <v>82856</v>
      </c>
      <c r="AL292" s="24">
        <v>205648</v>
      </c>
      <c r="AM292" s="25"/>
      <c r="AN292" s="25"/>
      <c r="AO292" s="23">
        <v>0</v>
      </c>
      <c r="AP292" s="24">
        <v>0</v>
      </c>
      <c r="AQ292" s="24">
        <v>205648</v>
      </c>
      <c r="AR292" s="24">
        <v>2503874</v>
      </c>
      <c r="AS292" s="24">
        <v>2346415</v>
      </c>
      <c r="AT292" s="24">
        <v>5882.6658592773601</v>
      </c>
      <c r="AU292" s="24">
        <v>2352297.6658592774</v>
      </c>
      <c r="AV292" s="24">
        <v>0</v>
      </c>
      <c r="AW292" s="22">
        <v>0</v>
      </c>
      <c r="AX292" s="24">
        <v>0</v>
      </c>
      <c r="AY292" s="24">
        <v>0</v>
      </c>
      <c r="BA292" s="23">
        <v>363</v>
      </c>
      <c r="BB292" s="23">
        <v>2286362</v>
      </c>
      <c r="BC292" s="23">
        <v>2280479.3341407226</v>
      </c>
      <c r="BD292" s="24">
        <v>-5882.6658592773601</v>
      </c>
      <c r="BE292" s="24">
        <v>-6245.6658592773601</v>
      </c>
      <c r="BF292" s="24">
        <v>363</v>
      </c>
      <c r="BG292" s="24">
        <v>0</v>
      </c>
      <c r="BI292" s="23">
        <v>199576</v>
      </c>
      <c r="BJ292" s="23">
        <v>1923010</v>
      </c>
      <c r="BK292" s="23">
        <v>63425</v>
      </c>
      <c r="BL292" s="23">
        <v>0</v>
      </c>
      <c r="BM292" s="23">
        <v>0</v>
      </c>
      <c r="BN292" s="23">
        <v>200030</v>
      </c>
      <c r="BO292" s="23">
        <v>0</v>
      </c>
      <c r="BP292" s="23">
        <v>36897</v>
      </c>
      <c r="BQ292" s="23">
        <v>0</v>
      </c>
      <c r="BR292" s="23">
        <v>0</v>
      </c>
      <c r="BS292" s="23">
        <v>0</v>
      </c>
      <c r="BT292" s="23">
        <v>0</v>
      </c>
      <c r="BU292" s="23">
        <v>2422938</v>
      </c>
      <c r="BV292" s="25"/>
      <c r="BW292" s="23">
        <v>0</v>
      </c>
      <c r="BX292" s="25"/>
      <c r="BY292" s="23">
        <v>0</v>
      </c>
      <c r="BZ292" s="24">
        <v>2422938</v>
      </c>
      <c r="CB292" s="24">
        <v>41687</v>
      </c>
      <c r="CC292" s="24">
        <v>0</v>
      </c>
      <c r="CD292" s="24">
        <v>0</v>
      </c>
      <c r="CE292" s="25"/>
      <c r="CF292" s="24">
        <v>0</v>
      </c>
      <c r="CG292" s="24">
        <v>31420</v>
      </c>
      <c r="CH292" s="24">
        <v>51860</v>
      </c>
      <c r="CI292" s="24">
        <v>215521</v>
      </c>
      <c r="CJ292" s="24">
        <v>0</v>
      </c>
      <c r="CK292" s="24">
        <v>0</v>
      </c>
      <c r="CL292" s="24">
        <v>0</v>
      </c>
      <c r="CM292" s="24">
        <v>113714</v>
      </c>
      <c r="CN292" s="24">
        <v>454202</v>
      </c>
      <c r="CO292" s="25"/>
      <c r="CP292" s="25"/>
      <c r="CQ292" s="24">
        <v>9558.1687571759048</v>
      </c>
      <c r="CR292" s="24">
        <v>9558.1687571759048</v>
      </c>
      <c r="CS292" s="24">
        <v>444643.83124282409</v>
      </c>
      <c r="CT292" s="24">
        <v>2867581.831242824</v>
      </c>
      <c r="CU292" s="24">
        <v>2408697</v>
      </c>
      <c r="CV292" s="24">
        <v>0</v>
      </c>
      <c r="CW292" s="24">
        <v>2408697</v>
      </c>
      <c r="CX292" s="24">
        <v>0</v>
      </c>
      <c r="CY292" s="22">
        <v>0</v>
      </c>
      <c r="CZ292" s="24">
        <v>0</v>
      </c>
      <c r="DA292" s="24">
        <v>0</v>
      </c>
      <c r="DB292" s="29" t="s">
        <v>707</v>
      </c>
      <c r="DC292" t="s">
        <v>708</v>
      </c>
      <c r="DD292" s="20">
        <v>0</v>
      </c>
      <c r="DE292" s="20"/>
      <c r="DF292" s="30">
        <v>1</v>
      </c>
      <c r="DG292" s="31"/>
    </row>
    <row r="293" spans="1:111" s="26" customFormat="1" x14ac:dyDescent="0.25">
      <c r="A293" s="18" t="s">
        <v>709</v>
      </c>
      <c r="B293" s="19">
        <v>1</v>
      </c>
      <c r="C293" s="20">
        <v>1</v>
      </c>
      <c r="D293" s="21">
        <v>43032</v>
      </c>
      <c r="E293" s="22">
        <v>1</v>
      </c>
      <c r="F293" s="22">
        <v>1</v>
      </c>
      <c r="G293" s="22">
        <v>1</v>
      </c>
      <c r="H293" s="23">
        <v>539882.94999999995</v>
      </c>
      <c r="I293" s="23">
        <v>11160403.630000001</v>
      </c>
      <c r="J293" s="23">
        <v>215588.59999999998</v>
      </c>
      <c r="K293" s="23">
        <v>0</v>
      </c>
      <c r="L293" s="23">
        <v>269729.03999999998</v>
      </c>
      <c r="M293" s="23">
        <v>1513497.63</v>
      </c>
      <c r="N293" s="23">
        <v>2510</v>
      </c>
      <c r="O293" s="23">
        <v>0</v>
      </c>
      <c r="P293" s="23">
        <v>0</v>
      </c>
      <c r="Q293" s="23">
        <v>0</v>
      </c>
      <c r="R293" s="23">
        <v>0</v>
      </c>
      <c r="S293" s="23">
        <v>181937.14</v>
      </c>
      <c r="T293" s="24">
        <v>13883548.989999998</v>
      </c>
      <c r="U293" s="25"/>
      <c r="V293" s="24">
        <v>0</v>
      </c>
      <c r="W293" s="25"/>
      <c r="X293" s="24">
        <v>0</v>
      </c>
      <c r="Y293" s="24">
        <v>13883548.989999998</v>
      </c>
      <c r="Z293" s="24">
        <v>162363</v>
      </c>
      <c r="AA293" s="24">
        <v>2780</v>
      </c>
      <c r="AB293" s="24">
        <v>0</v>
      </c>
      <c r="AC293" s="25"/>
      <c r="AD293" s="23">
        <v>49187</v>
      </c>
      <c r="AE293" s="24">
        <v>323243</v>
      </c>
      <c r="AF293" s="23">
        <v>392975</v>
      </c>
      <c r="AG293" s="23">
        <v>2084007</v>
      </c>
      <c r="AH293" s="23">
        <v>219092</v>
      </c>
      <c r="AI293" s="24">
        <v>0</v>
      </c>
      <c r="AJ293" s="23">
        <v>0</v>
      </c>
      <c r="AK293" s="23">
        <v>184339</v>
      </c>
      <c r="AL293" s="24">
        <v>3417986</v>
      </c>
      <c r="AM293" s="25"/>
      <c r="AN293" s="25"/>
      <c r="AO293" s="23">
        <v>0</v>
      </c>
      <c r="AP293" s="24">
        <v>0</v>
      </c>
      <c r="AQ293" s="24">
        <v>3417986</v>
      </c>
      <c r="AR293" s="24">
        <v>17301534.989999998</v>
      </c>
      <c r="AS293" s="24">
        <v>15150884</v>
      </c>
      <c r="AT293" s="24">
        <v>0</v>
      </c>
      <c r="AU293" s="24">
        <v>15150884</v>
      </c>
      <c r="AV293" s="24">
        <v>0</v>
      </c>
      <c r="AW293" s="22">
        <v>0</v>
      </c>
      <c r="AX293" s="24">
        <v>0</v>
      </c>
      <c r="AY293" s="24">
        <v>0</v>
      </c>
      <c r="BA293" s="23">
        <v>0</v>
      </c>
      <c r="BB293" s="23">
        <v>15130183</v>
      </c>
      <c r="BC293" s="23">
        <v>16419788.749859527</v>
      </c>
      <c r="BD293" s="24">
        <v>1289605.7498595268</v>
      </c>
      <c r="BE293" s="24">
        <v>1289605.7498595268</v>
      </c>
      <c r="BF293" s="24">
        <v>0</v>
      </c>
      <c r="BG293" s="24">
        <v>0</v>
      </c>
      <c r="BI293" s="23">
        <v>585737.96</v>
      </c>
      <c r="BJ293" s="23">
        <v>11334485</v>
      </c>
      <c r="BK293" s="23">
        <v>217532</v>
      </c>
      <c r="BL293" s="23">
        <v>0</v>
      </c>
      <c r="BM293" s="23">
        <v>313618</v>
      </c>
      <c r="BN293" s="23">
        <v>1650290</v>
      </c>
      <c r="BO293" s="23">
        <v>11000</v>
      </c>
      <c r="BP293" s="23">
        <v>0</v>
      </c>
      <c r="BQ293" s="23">
        <v>0</v>
      </c>
      <c r="BR293" s="23">
        <v>0</v>
      </c>
      <c r="BS293" s="23">
        <v>0</v>
      </c>
      <c r="BT293" s="23">
        <v>106438.58</v>
      </c>
      <c r="BU293" s="23">
        <v>14219101.540000001</v>
      </c>
      <c r="BV293" s="25"/>
      <c r="BW293" s="23">
        <v>0</v>
      </c>
      <c r="BX293" s="25"/>
      <c r="BY293" s="23">
        <v>0</v>
      </c>
      <c r="BZ293" s="24">
        <v>14219101.540000001</v>
      </c>
      <c r="CB293" s="24">
        <v>174301</v>
      </c>
      <c r="CC293" s="24">
        <v>0</v>
      </c>
      <c r="CD293" s="24">
        <v>0</v>
      </c>
      <c r="CE293" s="25"/>
      <c r="CF293" s="24">
        <v>35000</v>
      </c>
      <c r="CG293" s="24">
        <v>273376</v>
      </c>
      <c r="CH293" s="24">
        <v>415675</v>
      </c>
      <c r="CI293" s="24">
        <v>2220975</v>
      </c>
      <c r="CJ293" s="24">
        <v>228000</v>
      </c>
      <c r="CK293" s="24">
        <v>0</v>
      </c>
      <c r="CL293" s="24">
        <v>0</v>
      </c>
      <c r="CM293" s="24">
        <v>132199</v>
      </c>
      <c r="CN293" s="24">
        <v>3479526</v>
      </c>
      <c r="CO293" s="25"/>
      <c r="CP293" s="25"/>
      <c r="CQ293" s="24">
        <v>0</v>
      </c>
      <c r="CR293" s="24">
        <v>0</v>
      </c>
      <c r="CS293" s="24">
        <v>3479526</v>
      </c>
      <c r="CT293" s="24">
        <v>17698627.539999999</v>
      </c>
      <c r="CU293" s="24">
        <v>15111943</v>
      </c>
      <c r="CV293" s="24">
        <v>0</v>
      </c>
      <c r="CW293" s="24">
        <v>15111943</v>
      </c>
      <c r="CX293" s="24">
        <v>0</v>
      </c>
      <c r="CY293" s="22">
        <v>0</v>
      </c>
      <c r="CZ293" s="24">
        <v>0</v>
      </c>
      <c r="DA293" s="24">
        <v>0</v>
      </c>
      <c r="DB293" s="29" t="s">
        <v>709</v>
      </c>
      <c r="DC293" t="s">
        <v>710</v>
      </c>
      <c r="DD293" s="20">
        <v>0</v>
      </c>
      <c r="DE293" s="20"/>
      <c r="DF293" s="30">
        <v>1</v>
      </c>
      <c r="DG293" s="31"/>
    </row>
    <row r="294" spans="1:111" s="26" customFormat="1" x14ac:dyDescent="0.25">
      <c r="A294" s="18" t="s">
        <v>711</v>
      </c>
      <c r="B294" s="19">
        <v>1</v>
      </c>
      <c r="C294" s="20">
        <v>1</v>
      </c>
      <c r="D294" s="21">
        <v>43040</v>
      </c>
      <c r="E294" s="22">
        <v>0.95100714146630216</v>
      </c>
      <c r="F294" s="22">
        <v>1</v>
      </c>
      <c r="G294" s="22">
        <v>1</v>
      </c>
      <c r="H294" s="23">
        <v>1125387.6149541291</v>
      </c>
      <c r="I294" s="23">
        <v>19459118</v>
      </c>
      <c r="J294" s="23">
        <v>398740</v>
      </c>
      <c r="K294" s="23">
        <v>3527</v>
      </c>
      <c r="L294" s="23">
        <v>679951</v>
      </c>
      <c r="M294" s="23">
        <v>2817736.2064290824</v>
      </c>
      <c r="N294" s="23">
        <v>63812.579192388876</v>
      </c>
      <c r="O294" s="23">
        <v>93416.480499093392</v>
      </c>
      <c r="P294" s="23">
        <v>0</v>
      </c>
      <c r="Q294" s="23">
        <v>0</v>
      </c>
      <c r="R294" s="23">
        <v>0</v>
      </c>
      <c r="S294" s="23">
        <v>1451628</v>
      </c>
      <c r="T294" s="24">
        <v>26093316.881074693</v>
      </c>
      <c r="U294" s="25"/>
      <c r="V294" s="24">
        <v>0</v>
      </c>
      <c r="W294" s="25"/>
      <c r="X294" s="24">
        <v>0</v>
      </c>
      <c r="Y294" s="24">
        <v>26093316.881074693</v>
      </c>
      <c r="Z294" s="24">
        <v>289328</v>
      </c>
      <c r="AA294" s="24">
        <v>0</v>
      </c>
      <c r="AB294" s="24">
        <v>0</v>
      </c>
      <c r="AC294" s="25"/>
      <c r="AD294" s="23">
        <v>0</v>
      </c>
      <c r="AE294" s="24">
        <v>80000</v>
      </c>
      <c r="AF294" s="23">
        <v>2920846.3027211418</v>
      </c>
      <c r="AG294" s="23">
        <v>2279896.0195870982</v>
      </c>
      <c r="AH294" s="23">
        <v>0</v>
      </c>
      <c r="AI294" s="24">
        <v>0</v>
      </c>
      <c r="AJ294" s="23">
        <v>0</v>
      </c>
      <c r="AK294" s="23">
        <v>319798</v>
      </c>
      <c r="AL294" s="24">
        <v>5889868.3223082405</v>
      </c>
      <c r="AM294" s="25"/>
      <c r="AN294" s="25"/>
      <c r="AO294" s="23">
        <v>0</v>
      </c>
      <c r="AP294" s="24">
        <v>0</v>
      </c>
      <c r="AQ294" s="24">
        <v>5889868.3223082405</v>
      </c>
      <c r="AR294" s="24">
        <v>31983185.203382932</v>
      </c>
      <c r="AS294" s="24">
        <v>20368467</v>
      </c>
      <c r="AT294" s="24">
        <v>0</v>
      </c>
      <c r="AU294" s="24">
        <v>20368467</v>
      </c>
      <c r="AV294" s="24">
        <v>0</v>
      </c>
      <c r="AW294" s="22">
        <v>0</v>
      </c>
      <c r="AX294" s="24">
        <v>0</v>
      </c>
      <c r="AY294" s="24">
        <v>0</v>
      </c>
      <c r="BA294" s="23">
        <v>0</v>
      </c>
      <c r="BB294" s="23">
        <v>20273192.2075</v>
      </c>
      <c r="BC294" s="23">
        <v>31405098.836279437</v>
      </c>
      <c r="BD294" s="24">
        <v>11131906.628779437</v>
      </c>
      <c r="BE294" s="24">
        <v>11131906.628779437</v>
      </c>
      <c r="BF294" s="24">
        <v>0</v>
      </c>
      <c r="BG294" s="24">
        <v>0</v>
      </c>
      <c r="BI294" s="23">
        <v>1430839</v>
      </c>
      <c r="BJ294" s="23">
        <v>20730765</v>
      </c>
      <c r="BK294" s="23">
        <v>458294</v>
      </c>
      <c r="BL294" s="23">
        <v>5000</v>
      </c>
      <c r="BM294" s="23">
        <v>582067</v>
      </c>
      <c r="BN294" s="23">
        <v>2175622</v>
      </c>
      <c r="BO294" s="23">
        <v>0</v>
      </c>
      <c r="BP294" s="23">
        <v>147500</v>
      </c>
      <c r="BQ294" s="23">
        <v>0</v>
      </c>
      <c r="BR294" s="23">
        <v>0</v>
      </c>
      <c r="BS294" s="23">
        <v>0</v>
      </c>
      <c r="BT294" s="23">
        <v>1916000</v>
      </c>
      <c r="BU294" s="23">
        <v>27446087</v>
      </c>
      <c r="BV294" s="25"/>
      <c r="BW294" s="23">
        <v>0</v>
      </c>
      <c r="BX294" s="25"/>
      <c r="BY294" s="23">
        <v>0</v>
      </c>
      <c r="BZ294" s="24">
        <v>27446087</v>
      </c>
      <c r="CB294" s="24">
        <v>303472</v>
      </c>
      <c r="CC294" s="24">
        <v>0</v>
      </c>
      <c r="CD294" s="24">
        <v>0</v>
      </c>
      <c r="CE294" s="25"/>
      <c r="CF294" s="24">
        <v>0</v>
      </c>
      <c r="CG294" s="24">
        <v>80000</v>
      </c>
      <c r="CH294" s="24">
        <v>3109695</v>
      </c>
      <c r="CI294" s="24">
        <v>2608463</v>
      </c>
      <c r="CJ294" s="24">
        <v>167427.9931290664</v>
      </c>
      <c r="CK294" s="24">
        <v>0</v>
      </c>
      <c r="CL294" s="24">
        <v>0</v>
      </c>
      <c r="CM294" s="24">
        <v>443461</v>
      </c>
      <c r="CN294" s="24">
        <v>6712518.9931290662</v>
      </c>
      <c r="CO294" s="25"/>
      <c r="CP294" s="25"/>
      <c r="CQ294" s="24">
        <v>77127.647327192244</v>
      </c>
      <c r="CR294" s="24">
        <v>77127.647327192244</v>
      </c>
      <c r="CS294" s="24">
        <v>6635391.3458018741</v>
      </c>
      <c r="CT294" s="24">
        <v>34081478.345801875</v>
      </c>
      <c r="CU294" s="24">
        <v>20655964</v>
      </c>
      <c r="CV294" s="24">
        <v>0</v>
      </c>
      <c r="CW294" s="24">
        <v>20655964</v>
      </c>
      <c r="CX294" s="24">
        <v>0</v>
      </c>
      <c r="CY294" s="22">
        <v>0</v>
      </c>
      <c r="CZ294" s="24">
        <v>0</v>
      </c>
      <c r="DA294" s="24">
        <v>0</v>
      </c>
      <c r="DB294" s="29" t="s">
        <v>711</v>
      </c>
      <c r="DC294" t="s">
        <v>712</v>
      </c>
      <c r="DD294" s="20">
        <v>0</v>
      </c>
      <c r="DE294" s="20"/>
      <c r="DF294" s="30">
        <v>1</v>
      </c>
      <c r="DG294" s="31"/>
    </row>
    <row r="295" spans="1:111" s="26" customFormat="1" x14ac:dyDescent="0.25">
      <c r="A295" s="18" t="s">
        <v>713</v>
      </c>
      <c r="B295" s="19">
        <v>1</v>
      </c>
      <c r="C295" s="20">
        <v>1</v>
      </c>
      <c r="D295" s="21">
        <v>43003</v>
      </c>
      <c r="E295" s="22">
        <v>1</v>
      </c>
      <c r="F295" s="22">
        <v>1</v>
      </c>
      <c r="G295" s="22">
        <v>1</v>
      </c>
      <c r="H295" s="23">
        <v>997383.14000000013</v>
      </c>
      <c r="I295" s="23">
        <v>14033568.000000006</v>
      </c>
      <c r="J295" s="23">
        <v>495821.98</v>
      </c>
      <c r="K295" s="23">
        <v>1026.69</v>
      </c>
      <c r="L295" s="23">
        <v>338124.49</v>
      </c>
      <c r="M295" s="23">
        <v>2198359.2999999998</v>
      </c>
      <c r="N295" s="23">
        <v>48648</v>
      </c>
      <c r="O295" s="23">
        <v>31932</v>
      </c>
      <c r="P295" s="23">
        <v>0</v>
      </c>
      <c r="Q295" s="23">
        <v>16079</v>
      </c>
      <c r="R295" s="23">
        <v>0</v>
      </c>
      <c r="S295" s="23">
        <v>649425</v>
      </c>
      <c r="T295" s="24">
        <v>18810367.600000005</v>
      </c>
      <c r="U295" s="25"/>
      <c r="V295" s="24">
        <v>0</v>
      </c>
      <c r="W295" s="25"/>
      <c r="X295" s="24">
        <v>0</v>
      </c>
      <c r="Y295" s="24">
        <v>18810367.600000005</v>
      </c>
      <c r="Z295" s="24">
        <v>85413</v>
      </c>
      <c r="AA295" s="24">
        <v>0</v>
      </c>
      <c r="AB295" s="24">
        <v>0</v>
      </c>
      <c r="AC295" s="25"/>
      <c r="AD295" s="23">
        <v>0</v>
      </c>
      <c r="AE295" s="24">
        <v>0</v>
      </c>
      <c r="AF295" s="23">
        <v>514642</v>
      </c>
      <c r="AG295" s="23">
        <v>3775122</v>
      </c>
      <c r="AH295" s="23">
        <v>0</v>
      </c>
      <c r="AI295" s="24">
        <v>0</v>
      </c>
      <c r="AJ295" s="23">
        <v>0</v>
      </c>
      <c r="AK295" s="23">
        <v>247510</v>
      </c>
      <c r="AL295" s="24">
        <v>4622687</v>
      </c>
      <c r="AM295" s="25"/>
      <c r="AN295" s="25"/>
      <c r="AO295" s="23">
        <v>21065.552960794354</v>
      </c>
      <c r="AP295" s="24">
        <v>21065.552960794354</v>
      </c>
      <c r="AQ295" s="24">
        <v>4601621.4470392056</v>
      </c>
      <c r="AR295" s="24">
        <v>23411989.047039211</v>
      </c>
      <c r="AS295" s="24">
        <v>20188469</v>
      </c>
      <c r="AT295" s="24">
        <v>0</v>
      </c>
      <c r="AU295" s="24">
        <v>20188469</v>
      </c>
      <c r="AV295" s="24">
        <v>0</v>
      </c>
      <c r="AW295" s="22">
        <v>0</v>
      </c>
      <c r="AX295" s="24">
        <v>0</v>
      </c>
      <c r="AY295" s="24">
        <v>0</v>
      </c>
      <c r="BA295" s="23">
        <v>0</v>
      </c>
      <c r="BB295" s="23">
        <v>20558168</v>
      </c>
      <c r="BC295" s="23">
        <v>22637905.299999997</v>
      </c>
      <c r="BD295" s="24">
        <v>2079737.299999997</v>
      </c>
      <c r="BE295" s="24">
        <v>2079737.299999997</v>
      </c>
      <c r="BF295" s="24">
        <v>0</v>
      </c>
      <c r="BG295" s="24">
        <v>0</v>
      </c>
      <c r="BI295" s="23">
        <v>904642</v>
      </c>
      <c r="BJ295" s="23">
        <v>14740804</v>
      </c>
      <c r="BK295" s="23">
        <v>485666</v>
      </c>
      <c r="BL295" s="23">
        <v>0</v>
      </c>
      <c r="BM295" s="23">
        <v>316368</v>
      </c>
      <c r="BN295" s="23">
        <v>2082264</v>
      </c>
      <c r="BO295" s="23">
        <v>15000</v>
      </c>
      <c r="BP295" s="23">
        <v>17803</v>
      </c>
      <c r="BQ295" s="23">
        <v>0</v>
      </c>
      <c r="BR295" s="23">
        <v>73514</v>
      </c>
      <c r="BS295" s="23">
        <v>0</v>
      </c>
      <c r="BT295" s="23">
        <v>649425</v>
      </c>
      <c r="BU295" s="23">
        <v>19285486</v>
      </c>
      <c r="BV295" s="25"/>
      <c r="BW295" s="23">
        <v>143254</v>
      </c>
      <c r="BX295" s="25"/>
      <c r="BY295" s="23">
        <v>143254</v>
      </c>
      <c r="BZ295" s="24">
        <v>19142232</v>
      </c>
      <c r="CB295" s="24">
        <v>87899</v>
      </c>
      <c r="CC295" s="24">
        <v>0</v>
      </c>
      <c r="CD295" s="24">
        <v>0</v>
      </c>
      <c r="CE295" s="25"/>
      <c r="CF295" s="24">
        <v>0</v>
      </c>
      <c r="CG295" s="24">
        <v>0</v>
      </c>
      <c r="CH295" s="24">
        <v>527508</v>
      </c>
      <c r="CI295" s="24">
        <v>4385743</v>
      </c>
      <c r="CJ295" s="24">
        <v>158966.39999999999</v>
      </c>
      <c r="CK295" s="24">
        <v>0</v>
      </c>
      <c r="CL295" s="24">
        <v>0</v>
      </c>
      <c r="CM295" s="24">
        <v>238704</v>
      </c>
      <c r="CN295" s="24">
        <v>5398820.4000000004</v>
      </c>
      <c r="CO295" s="25"/>
      <c r="CP295" s="25"/>
      <c r="CQ295" s="24">
        <v>1848.5060429467894</v>
      </c>
      <c r="CR295" s="24">
        <v>1848.5060429467894</v>
      </c>
      <c r="CS295" s="24">
        <v>5396971.8939570533</v>
      </c>
      <c r="CT295" s="24">
        <v>24539203.893957052</v>
      </c>
      <c r="CU295" s="24">
        <v>20647363</v>
      </c>
      <c r="CV295" s="24">
        <v>0</v>
      </c>
      <c r="CW295" s="24">
        <v>20647363</v>
      </c>
      <c r="CX295" s="24">
        <v>0</v>
      </c>
      <c r="CY295" s="22">
        <v>0</v>
      </c>
      <c r="CZ295" s="24">
        <v>0</v>
      </c>
      <c r="DA295" s="24">
        <v>0</v>
      </c>
      <c r="DB295" s="29" t="s">
        <v>713</v>
      </c>
      <c r="DC295" t="s">
        <v>714</v>
      </c>
      <c r="DD295" s="20">
        <v>0</v>
      </c>
      <c r="DE295" s="20"/>
      <c r="DF295" s="30">
        <v>1</v>
      </c>
      <c r="DG295" s="31"/>
    </row>
    <row r="296" spans="1:111" s="26" customFormat="1" x14ac:dyDescent="0.25">
      <c r="A296" s="18" t="s">
        <v>715</v>
      </c>
      <c r="B296" s="19">
        <v>1</v>
      </c>
      <c r="C296" s="20">
        <v>1</v>
      </c>
      <c r="D296" s="21">
        <v>43041</v>
      </c>
      <c r="E296" s="22">
        <v>1</v>
      </c>
      <c r="F296" s="22">
        <v>1</v>
      </c>
      <c r="G296" s="22">
        <v>1</v>
      </c>
      <c r="H296" s="23">
        <v>2437914</v>
      </c>
      <c r="I296" s="23">
        <v>53816929</v>
      </c>
      <c r="J296" s="23">
        <v>1366551</v>
      </c>
      <c r="K296" s="23">
        <v>0</v>
      </c>
      <c r="L296" s="23">
        <v>1355427</v>
      </c>
      <c r="M296" s="23">
        <v>6393912</v>
      </c>
      <c r="N296" s="23">
        <v>1297226</v>
      </c>
      <c r="O296" s="23">
        <v>19624</v>
      </c>
      <c r="P296" s="23">
        <v>0</v>
      </c>
      <c r="Q296" s="23">
        <v>0</v>
      </c>
      <c r="R296" s="23">
        <v>0</v>
      </c>
      <c r="S296" s="23">
        <v>5159956</v>
      </c>
      <c r="T296" s="24">
        <v>71847539</v>
      </c>
      <c r="U296" s="25"/>
      <c r="V296" s="24">
        <v>0</v>
      </c>
      <c r="W296" s="25"/>
      <c r="X296" s="24">
        <v>0</v>
      </c>
      <c r="Y296" s="24">
        <v>71847539</v>
      </c>
      <c r="Z296" s="24">
        <v>1002529.2</v>
      </c>
      <c r="AA296" s="24">
        <v>0</v>
      </c>
      <c r="AB296" s="24">
        <v>7000</v>
      </c>
      <c r="AC296" s="25"/>
      <c r="AD296" s="23">
        <v>0</v>
      </c>
      <c r="AE296" s="24">
        <v>1306763.48</v>
      </c>
      <c r="AF296" s="23">
        <v>2768933.9800000004</v>
      </c>
      <c r="AG296" s="23">
        <v>13993046.640000001</v>
      </c>
      <c r="AH296" s="23">
        <v>2342845.14</v>
      </c>
      <c r="AI296" s="24">
        <v>0</v>
      </c>
      <c r="AJ296" s="23">
        <v>0</v>
      </c>
      <c r="AK296" s="23">
        <v>948781</v>
      </c>
      <c r="AL296" s="24">
        <v>22369899.440000001</v>
      </c>
      <c r="AM296" s="25"/>
      <c r="AN296" s="25"/>
      <c r="AO296" s="23">
        <v>29334.127021825345</v>
      </c>
      <c r="AP296" s="24">
        <v>29334.127021825345</v>
      </c>
      <c r="AQ296" s="24">
        <v>22340565.312978175</v>
      </c>
      <c r="AR296" s="24">
        <v>94188104.312978178</v>
      </c>
      <c r="AS296" s="24">
        <v>89152710</v>
      </c>
      <c r="AT296" s="24">
        <v>957005.67346857488</v>
      </c>
      <c r="AU296" s="24">
        <v>90109715.673468575</v>
      </c>
      <c r="AV296" s="24">
        <v>0</v>
      </c>
      <c r="AW296" s="22">
        <v>0</v>
      </c>
      <c r="AX296" s="24">
        <v>0</v>
      </c>
      <c r="AY296" s="24">
        <v>0</v>
      </c>
      <c r="BA296" s="23">
        <v>0</v>
      </c>
      <c r="BB296" s="23">
        <v>89982276.931703284</v>
      </c>
      <c r="BC296" s="23">
        <v>89025271.25823471</v>
      </c>
      <c r="BD296" s="24">
        <v>-957005.67346857488</v>
      </c>
      <c r="BE296" s="24">
        <v>-957005.67346857488</v>
      </c>
      <c r="BF296" s="24">
        <v>0</v>
      </c>
      <c r="BG296" s="24">
        <v>0</v>
      </c>
      <c r="BI296" s="23">
        <v>2806641</v>
      </c>
      <c r="BJ296" s="23">
        <v>56492399</v>
      </c>
      <c r="BK296" s="23">
        <v>1192869</v>
      </c>
      <c r="BL296" s="23">
        <v>0</v>
      </c>
      <c r="BM296" s="23">
        <v>1499701</v>
      </c>
      <c r="BN296" s="23">
        <v>6855432</v>
      </c>
      <c r="BO296" s="23">
        <v>650000</v>
      </c>
      <c r="BP296" s="23">
        <v>28000</v>
      </c>
      <c r="BQ296" s="23">
        <v>0</v>
      </c>
      <c r="BR296" s="23">
        <v>3500</v>
      </c>
      <c r="BS296" s="23">
        <v>0</v>
      </c>
      <c r="BT296" s="23">
        <v>5198699</v>
      </c>
      <c r="BU296" s="23">
        <v>74727241</v>
      </c>
      <c r="BV296" s="25"/>
      <c r="BW296" s="23">
        <v>0</v>
      </c>
      <c r="BX296" s="25"/>
      <c r="BY296" s="23">
        <v>0</v>
      </c>
      <c r="BZ296" s="24">
        <v>74727241</v>
      </c>
      <c r="CB296" s="24">
        <v>980321.23</v>
      </c>
      <c r="CC296" s="24">
        <v>0</v>
      </c>
      <c r="CD296" s="24">
        <v>7000</v>
      </c>
      <c r="CE296" s="25"/>
      <c r="CF296" s="24">
        <v>0</v>
      </c>
      <c r="CG296" s="24">
        <v>1320566.3399999999</v>
      </c>
      <c r="CH296" s="24">
        <v>2960077.43</v>
      </c>
      <c r="CI296" s="24">
        <v>14969369.24</v>
      </c>
      <c r="CJ296" s="24">
        <v>3770361.75</v>
      </c>
      <c r="CK296" s="24">
        <v>0</v>
      </c>
      <c r="CL296" s="24">
        <v>0</v>
      </c>
      <c r="CM296" s="24">
        <v>1207300</v>
      </c>
      <c r="CN296" s="24">
        <v>25214995.990000002</v>
      </c>
      <c r="CO296" s="25"/>
      <c r="CP296" s="25"/>
      <c r="CQ296" s="24">
        <v>126271.65271662459</v>
      </c>
      <c r="CR296" s="24">
        <v>126271.65271662459</v>
      </c>
      <c r="CS296" s="24">
        <v>25088724.337283377</v>
      </c>
      <c r="CT296" s="24">
        <v>99815965.337283373</v>
      </c>
      <c r="CU296" s="24">
        <v>91224276</v>
      </c>
      <c r="CV296" s="24">
        <v>0</v>
      </c>
      <c r="CW296" s="24">
        <v>91224276</v>
      </c>
      <c r="CX296" s="24">
        <v>0</v>
      </c>
      <c r="CY296" s="22">
        <v>0</v>
      </c>
      <c r="CZ296" s="24">
        <v>0</v>
      </c>
      <c r="DA296" s="24">
        <v>0</v>
      </c>
      <c r="DB296" s="29" t="s">
        <v>715</v>
      </c>
      <c r="DC296" t="s">
        <v>716</v>
      </c>
      <c r="DD296" s="20">
        <v>0</v>
      </c>
      <c r="DE296" s="20"/>
      <c r="DF296" s="30">
        <v>1</v>
      </c>
      <c r="DG296" s="31"/>
    </row>
    <row r="297" spans="1:111" s="26" customFormat="1" x14ac:dyDescent="0.25">
      <c r="A297" s="32" t="s">
        <v>717</v>
      </c>
      <c r="B297" s="19">
        <v>0</v>
      </c>
      <c r="C297" s="20">
        <v>0</v>
      </c>
      <c r="D297" s="21"/>
      <c r="E297" s="22" t="s">
        <v>1035</v>
      </c>
      <c r="F297" s="22" t="s">
        <v>1035</v>
      </c>
      <c r="G297" s="22" t="s">
        <v>1035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4">
        <v>0</v>
      </c>
      <c r="U297" s="25"/>
      <c r="V297" s="24">
        <v>0</v>
      </c>
      <c r="W297" s="25"/>
      <c r="X297" s="24">
        <v>0</v>
      </c>
      <c r="Y297" s="24">
        <v>0</v>
      </c>
      <c r="Z297" s="24">
        <v>0</v>
      </c>
      <c r="AA297" s="24">
        <v>0</v>
      </c>
      <c r="AB297" s="24">
        <v>0</v>
      </c>
      <c r="AC297" s="25"/>
      <c r="AD297" s="23">
        <v>0</v>
      </c>
      <c r="AE297" s="24">
        <v>0</v>
      </c>
      <c r="AF297" s="23">
        <v>0</v>
      </c>
      <c r="AG297" s="23">
        <v>0</v>
      </c>
      <c r="AH297" s="23">
        <v>0</v>
      </c>
      <c r="AI297" s="24">
        <v>0</v>
      </c>
      <c r="AJ297" s="23">
        <v>0</v>
      </c>
      <c r="AK297" s="23">
        <v>0</v>
      </c>
      <c r="AL297" s="24">
        <v>0</v>
      </c>
      <c r="AM297" s="25"/>
      <c r="AN297" s="25"/>
      <c r="AO297" s="23">
        <v>0</v>
      </c>
      <c r="AP297" s="24">
        <v>0</v>
      </c>
      <c r="AQ297" s="24">
        <v>0</v>
      </c>
      <c r="AR297" s="24">
        <v>0</v>
      </c>
      <c r="AS297" s="24">
        <v>13171</v>
      </c>
      <c r="AT297" s="24">
        <v>0</v>
      </c>
      <c r="AU297" s="24">
        <v>13171</v>
      </c>
      <c r="AV297" s="24">
        <v>-13171</v>
      </c>
      <c r="AW297" s="22">
        <v>-1</v>
      </c>
      <c r="AX297" s="24">
        <v>658.55000000000007</v>
      </c>
      <c r="AY297" s="24">
        <v>-12512.45</v>
      </c>
      <c r="BA297" s="23">
        <v>0</v>
      </c>
      <c r="BB297" s="23">
        <v>0</v>
      </c>
      <c r="BC297" s="23">
        <v>0</v>
      </c>
      <c r="BD297" s="24">
        <v>0</v>
      </c>
      <c r="BE297" s="24">
        <v>0</v>
      </c>
      <c r="BF297" s="24">
        <v>0</v>
      </c>
      <c r="BG297" s="24">
        <v>0</v>
      </c>
      <c r="BI297" s="23">
        <v>0</v>
      </c>
      <c r="BJ297" s="23">
        <v>0</v>
      </c>
      <c r="BK297" s="23">
        <v>0</v>
      </c>
      <c r="BL297" s="23">
        <v>0</v>
      </c>
      <c r="BM297" s="23">
        <v>0</v>
      </c>
      <c r="BN297" s="23">
        <v>0</v>
      </c>
      <c r="BO297" s="23">
        <v>0</v>
      </c>
      <c r="BP297" s="23">
        <v>0</v>
      </c>
      <c r="BQ297" s="23">
        <v>0</v>
      </c>
      <c r="BR297" s="23">
        <v>0</v>
      </c>
      <c r="BS297" s="23">
        <v>0</v>
      </c>
      <c r="BT297" s="23">
        <v>0</v>
      </c>
      <c r="BU297" s="23">
        <v>0</v>
      </c>
      <c r="BV297" s="25"/>
      <c r="BW297" s="23">
        <v>0</v>
      </c>
      <c r="BX297" s="25"/>
      <c r="BY297" s="23">
        <v>0</v>
      </c>
      <c r="BZ297" s="24">
        <v>0</v>
      </c>
      <c r="CB297" s="24">
        <v>0</v>
      </c>
      <c r="CC297" s="24">
        <v>0</v>
      </c>
      <c r="CD297" s="24">
        <v>0</v>
      </c>
      <c r="CE297" s="25"/>
      <c r="CF297" s="24">
        <v>0</v>
      </c>
      <c r="CG297" s="24">
        <v>0</v>
      </c>
      <c r="CH297" s="24">
        <v>0</v>
      </c>
      <c r="CI297" s="24">
        <v>0</v>
      </c>
      <c r="CJ297" s="24">
        <v>0</v>
      </c>
      <c r="CK297" s="24">
        <v>0</v>
      </c>
      <c r="CL297" s="24">
        <v>0</v>
      </c>
      <c r="CM297" s="24">
        <v>0</v>
      </c>
      <c r="CN297" s="24">
        <v>0</v>
      </c>
      <c r="CO297" s="25"/>
      <c r="CP297" s="25"/>
      <c r="CQ297" s="24">
        <v>0</v>
      </c>
      <c r="CR297" s="24">
        <v>0</v>
      </c>
      <c r="CS297" s="24">
        <v>0</v>
      </c>
      <c r="CT297" s="24">
        <v>0</v>
      </c>
      <c r="CU297" s="24">
        <v>13417</v>
      </c>
      <c r="CV297" s="24">
        <v>658.55000000000007</v>
      </c>
      <c r="CW297" s="24">
        <v>14075.55</v>
      </c>
      <c r="CX297" s="24">
        <v>-14075.55</v>
      </c>
      <c r="CY297" s="22">
        <v>-1</v>
      </c>
      <c r="CZ297" s="24">
        <v>670.85</v>
      </c>
      <c r="DA297" s="24">
        <v>-13404.699999999999</v>
      </c>
      <c r="DB297" s="29" t="s">
        <v>717</v>
      </c>
      <c r="DC297" t="s">
        <v>718</v>
      </c>
      <c r="DD297" s="20">
        <v>0</v>
      </c>
      <c r="DE297" s="20"/>
      <c r="DF297" s="30" t="s">
        <v>1042</v>
      </c>
      <c r="DG297" s="6"/>
    </row>
    <row r="298" spans="1:111" s="26" customFormat="1" x14ac:dyDescent="0.25">
      <c r="A298" s="18" t="s">
        <v>719</v>
      </c>
      <c r="B298" s="19">
        <v>1</v>
      </c>
      <c r="C298" s="20">
        <v>1</v>
      </c>
      <c r="D298" s="21">
        <v>43031</v>
      </c>
      <c r="E298" s="22">
        <v>1</v>
      </c>
      <c r="F298" s="22">
        <v>1</v>
      </c>
      <c r="G298" s="22">
        <v>1</v>
      </c>
      <c r="H298" s="23">
        <v>1957867.0399999998</v>
      </c>
      <c r="I298" s="23">
        <v>28939824.639999997</v>
      </c>
      <c r="J298" s="23">
        <v>529952.41999999993</v>
      </c>
      <c r="K298" s="23">
        <v>0</v>
      </c>
      <c r="L298" s="23">
        <v>893833.84</v>
      </c>
      <c r="M298" s="23">
        <v>4025457</v>
      </c>
      <c r="N298" s="23">
        <v>150095.5</v>
      </c>
      <c r="O298" s="23">
        <v>0</v>
      </c>
      <c r="P298" s="23">
        <v>0</v>
      </c>
      <c r="Q298" s="23">
        <v>0</v>
      </c>
      <c r="R298" s="23">
        <v>0</v>
      </c>
      <c r="S298" s="23">
        <v>3259548.21</v>
      </c>
      <c r="T298" s="24">
        <v>39756578.649999999</v>
      </c>
      <c r="U298" s="25"/>
      <c r="V298" s="24">
        <v>0</v>
      </c>
      <c r="W298" s="25"/>
      <c r="X298" s="24">
        <v>0</v>
      </c>
      <c r="Y298" s="24">
        <v>39756578.649999999</v>
      </c>
      <c r="Z298" s="24">
        <v>459666</v>
      </c>
      <c r="AA298" s="24">
        <v>200000</v>
      </c>
      <c r="AB298" s="24">
        <v>0</v>
      </c>
      <c r="AC298" s="25"/>
      <c r="AD298" s="23">
        <v>0</v>
      </c>
      <c r="AE298" s="24">
        <v>55776</v>
      </c>
      <c r="AF298" s="23">
        <v>1171188</v>
      </c>
      <c r="AG298" s="23">
        <v>5951570</v>
      </c>
      <c r="AH298" s="23">
        <v>2447647</v>
      </c>
      <c r="AI298" s="24">
        <v>0</v>
      </c>
      <c r="AJ298" s="23">
        <v>0</v>
      </c>
      <c r="AK298" s="23">
        <v>1215677</v>
      </c>
      <c r="AL298" s="24">
        <v>11501524</v>
      </c>
      <c r="AM298" s="25"/>
      <c r="AN298" s="25"/>
      <c r="AO298" s="23">
        <v>42105.650651124808</v>
      </c>
      <c r="AP298" s="24">
        <v>42105.650651124808</v>
      </c>
      <c r="AQ298" s="24">
        <v>11459418.349348875</v>
      </c>
      <c r="AR298" s="24">
        <v>51215996.999348871</v>
      </c>
      <c r="AS298" s="24">
        <v>39836646</v>
      </c>
      <c r="AT298" s="24">
        <v>0</v>
      </c>
      <c r="AU298" s="24">
        <v>39836646</v>
      </c>
      <c r="AV298" s="24">
        <v>0</v>
      </c>
      <c r="AW298" s="22">
        <v>0</v>
      </c>
      <c r="AX298" s="24">
        <v>0</v>
      </c>
      <c r="AY298" s="24">
        <v>0</v>
      </c>
      <c r="BA298" s="23">
        <v>32395.89</v>
      </c>
      <c r="BB298" s="23">
        <v>39758490</v>
      </c>
      <c r="BC298" s="23">
        <v>49349739.214938119</v>
      </c>
      <c r="BD298" s="24">
        <v>9591249.2149381191</v>
      </c>
      <c r="BE298" s="24">
        <v>9558853.3249381185</v>
      </c>
      <c r="BF298" s="24">
        <v>0</v>
      </c>
      <c r="BG298" s="24">
        <v>0</v>
      </c>
      <c r="BI298" s="23">
        <v>2071080</v>
      </c>
      <c r="BJ298" s="23">
        <v>30494183</v>
      </c>
      <c r="BK298" s="23">
        <v>544025</v>
      </c>
      <c r="BL298" s="23">
        <v>0</v>
      </c>
      <c r="BM298" s="23">
        <v>859226</v>
      </c>
      <c r="BN298" s="23">
        <v>3936231</v>
      </c>
      <c r="BO298" s="23">
        <v>126000</v>
      </c>
      <c r="BP298" s="23">
        <v>0</v>
      </c>
      <c r="BQ298" s="23">
        <v>0</v>
      </c>
      <c r="BR298" s="23">
        <v>0</v>
      </c>
      <c r="BS298" s="23">
        <v>0</v>
      </c>
      <c r="BT298" s="23">
        <v>3682878</v>
      </c>
      <c r="BU298" s="23">
        <v>41713623</v>
      </c>
      <c r="BV298" s="25"/>
      <c r="BW298" s="23">
        <v>0</v>
      </c>
      <c r="BX298" s="25"/>
      <c r="BY298" s="23">
        <v>0</v>
      </c>
      <c r="BZ298" s="24">
        <v>41713623</v>
      </c>
      <c r="CB298" s="24">
        <v>460822</v>
      </c>
      <c r="CC298" s="24">
        <v>250000</v>
      </c>
      <c r="CD298" s="24">
        <v>0</v>
      </c>
      <c r="CE298" s="25"/>
      <c r="CF298" s="24">
        <v>0</v>
      </c>
      <c r="CG298" s="24">
        <v>55776</v>
      </c>
      <c r="CH298" s="24">
        <v>1309767</v>
      </c>
      <c r="CI298" s="24">
        <v>6237849</v>
      </c>
      <c r="CJ298" s="24">
        <v>2540394</v>
      </c>
      <c r="CK298" s="24">
        <v>0</v>
      </c>
      <c r="CL298" s="24">
        <v>0</v>
      </c>
      <c r="CM298" s="24">
        <v>1205387</v>
      </c>
      <c r="CN298" s="24">
        <v>12059995</v>
      </c>
      <c r="CO298" s="25"/>
      <c r="CP298" s="25"/>
      <c r="CQ298" s="24">
        <v>-482.08878726225936</v>
      </c>
      <c r="CR298" s="24">
        <v>-482.08878726225936</v>
      </c>
      <c r="CS298" s="24">
        <v>12060477.088787261</v>
      </c>
      <c r="CT298" s="24">
        <v>53774100.088787258</v>
      </c>
      <c r="CU298" s="24">
        <v>40883967</v>
      </c>
      <c r="CV298" s="24">
        <v>0</v>
      </c>
      <c r="CW298" s="24">
        <v>40883967</v>
      </c>
      <c r="CX298" s="24">
        <v>0</v>
      </c>
      <c r="CY298" s="22">
        <v>0</v>
      </c>
      <c r="CZ298" s="24">
        <v>0</v>
      </c>
      <c r="DA298" s="24">
        <v>0</v>
      </c>
      <c r="DB298" s="29" t="s">
        <v>719</v>
      </c>
      <c r="DC298" t="s">
        <v>720</v>
      </c>
      <c r="DD298" s="20">
        <v>0</v>
      </c>
      <c r="DE298" s="20"/>
      <c r="DF298" s="30">
        <v>1</v>
      </c>
      <c r="DG298" s="31"/>
    </row>
    <row r="299" spans="1:111" s="26" customFormat="1" x14ac:dyDescent="0.25">
      <c r="A299" s="18" t="s">
        <v>721</v>
      </c>
      <c r="B299" s="19">
        <v>1</v>
      </c>
      <c r="C299" s="20">
        <v>1</v>
      </c>
      <c r="D299" s="21">
        <v>43110</v>
      </c>
      <c r="E299" s="22">
        <v>0.99976082099968189</v>
      </c>
      <c r="F299" s="22">
        <v>1</v>
      </c>
      <c r="G299" s="22">
        <v>0.99994748357793162</v>
      </c>
      <c r="H299" s="23">
        <v>143389.69599105837</v>
      </c>
      <c r="I299" s="23">
        <v>5340093.13</v>
      </c>
      <c r="J299" s="23">
        <v>84500</v>
      </c>
      <c r="K299" s="23">
        <v>82584</v>
      </c>
      <c r="L299" s="23">
        <v>20653</v>
      </c>
      <c r="M299" s="23">
        <v>415086.69622757391</v>
      </c>
      <c r="N299" s="23">
        <v>72457.665501951938</v>
      </c>
      <c r="O299" s="23">
        <v>154299.08606980692</v>
      </c>
      <c r="P299" s="23">
        <v>0</v>
      </c>
      <c r="Q299" s="23">
        <v>1025.7546023456737</v>
      </c>
      <c r="R299" s="23">
        <v>0</v>
      </c>
      <c r="S299" s="23">
        <v>0</v>
      </c>
      <c r="T299" s="24">
        <v>6314089.0283927368</v>
      </c>
      <c r="U299" s="25"/>
      <c r="V299" s="24">
        <v>0</v>
      </c>
      <c r="W299" s="25"/>
      <c r="X299" s="24">
        <v>0</v>
      </c>
      <c r="Y299" s="24">
        <v>6314089.0283927368</v>
      </c>
      <c r="Z299" s="24">
        <v>35221.150214065485</v>
      </c>
      <c r="AA299" s="24">
        <v>0</v>
      </c>
      <c r="AB299" s="24">
        <v>0</v>
      </c>
      <c r="AC299" s="25"/>
      <c r="AD299" s="23">
        <v>275</v>
      </c>
      <c r="AE299" s="24">
        <v>0</v>
      </c>
      <c r="AF299" s="23">
        <v>103193.31242194517</v>
      </c>
      <c r="AG299" s="23">
        <v>1101594.4587050674</v>
      </c>
      <c r="AH299" s="23">
        <v>0</v>
      </c>
      <c r="AI299" s="24">
        <v>0</v>
      </c>
      <c r="AJ299" s="23">
        <v>0</v>
      </c>
      <c r="AK299" s="23">
        <v>886680</v>
      </c>
      <c r="AL299" s="24">
        <v>2126963.9213410784</v>
      </c>
      <c r="AM299" s="25"/>
      <c r="AN299" s="25"/>
      <c r="AO299" s="23">
        <v>193627.70920349128</v>
      </c>
      <c r="AP299" s="24">
        <v>193627.70920349128</v>
      </c>
      <c r="AQ299" s="24">
        <v>1933336.2121375871</v>
      </c>
      <c r="AR299" s="24">
        <v>8247425.2405303242</v>
      </c>
      <c r="AS299" s="24">
        <v>3769020</v>
      </c>
      <c r="AT299" s="24">
        <v>0</v>
      </c>
      <c r="AU299" s="24">
        <v>3769020</v>
      </c>
      <c r="AV299" s="24">
        <v>0</v>
      </c>
      <c r="AW299" s="22">
        <v>0</v>
      </c>
      <c r="AX299" s="24">
        <v>0</v>
      </c>
      <c r="AY299" s="24">
        <v>0</v>
      </c>
      <c r="BA299" s="23">
        <v>0</v>
      </c>
      <c r="BB299" s="23">
        <v>3757351</v>
      </c>
      <c r="BC299" s="23">
        <v>8224552.9659422692</v>
      </c>
      <c r="BD299" s="24">
        <v>4467201.9659422692</v>
      </c>
      <c r="BE299" s="24">
        <v>4467201.9659422692</v>
      </c>
      <c r="BF299" s="24">
        <v>0</v>
      </c>
      <c r="BG299" s="24">
        <v>0</v>
      </c>
      <c r="BI299" s="23">
        <v>141360</v>
      </c>
      <c r="BJ299" s="23">
        <v>5359247</v>
      </c>
      <c r="BK299" s="23">
        <v>92845</v>
      </c>
      <c r="BL299" s="23">
        <v>88014</v>
      </c>
      <c r="BM299" s="23">
        <v>21305</v>
      </c>
      <c r="BN299" s="23">
        <v>457754</v>
      </c>
      <c r="BO299" s="23">
        <v>73684</v>
      </c>
      <c r="BP299" s="23">
        <v>184301</v>
      </c>
      <c r="BQ299" s="23">
        <v>1080.4915072954061</v>
      </c>
      <c r="BR299" s="23">
        <v>1020</v>
      </c>
      <c r="BS299" s="23">
        <v>0</v>
      </c>
      <c r="BT299" s="23">
        <v>0</v>
      </c>
      <c r="BU299" s="23">
        <v>6420610.4915072955</v>
      </c>
      <c r="BV299" s="25"/>
      <c r="BW299" s="23">
        <v>0</v>
      </c>
      <c r="BX299" s="25"/>
      <c r="BY299" s="23">
        <v>0</v>
      </c>
      <c r="BZ299" s="24">
        <v>6420610.4915072955</v>
      </c>
      <c r="CB299" s="24">
        <v>36608</v>
      </c>
      <c r="CC299" s="24">
        <v>0</v>
      </c>
      <c r="CD299" s="24">
        <v>0</v>
      </c>
      <c r="CE299" s="25"/>
      <c r="CF299" s="24">
        <v>0</v>
      </c>
      <c r="CG299" s="24">
        <v>0</v>
      </c>
      <c r="CH299" s="24">
        <v>100741</v>
      </c>
      <c r="CI299" s="24">
        <v>1161783</v>
      </c>
      <c r="CJ299" s="24">
        <v>53706.351495446106</v>
      </c>
      <c r="CK299" s="24">
        <v>0</v>
      </c>
      <c r="CL299" s="24">
        <v>0</v>
      </c>
      <c r="CM299" s="24">
        <v>896044</v>
      </c>
      <c r="CN299" s="24">
        <v>2248882.3514954462</v>
      </c>
      <c r="CO299" s="25"/>
      <c r="CP299" s="25"/>
      <c r="CQ299" s="24">
        <v>-2216.9411009395467</v>
      </c>
      <c r="CR299" s="24">
        <v>-2216.9411009395467</v>
      </c>
      <c r="CS299" s="24">
        <v>2251099.2925963858</v>
      </c>
      <c r="CT299" s="24">
        <v>8671709.7841036804</v>
      </c>
      <c r="CU299" s="24">
        <v>3760490</v>
      </c>
      <c r="CV299" s="24">
        <v>0</v>
      </c>
      <c r="CW299" s="24">
        <v>3760490</v>
      </c>
      <c r="CX299" s="24">
        <v>0</v>
      </c>
      <c r="CY299" s="22">
        <v>0</v>
      </c>
      <c r="CZ299" s="24">
        <v>0</v>
      </c>
      <c r="DA299" s="24">
        <v>0</v>
      </c>
      <c r="DB299" s="29" t="s">
        <v>721</v>
      </c>
      <c r="DC299" t="s">
        <v>722</v>
      </c>
      <c r="DD299" s="20">
        <v>0</v>
      </c>
      <c r="DE299" s="20"/>
      <c r="DF299" s="30">
        <v>1</v>
      </c>
      <c r="DG299" s="31"/>
    </row>
    <row r="300" spans="1:111" s="26" customFormat="1" x14ac:dyDescent="0.25">
      <c r="A300" s="32" t="s">
        <v>723</v>
      </c>
      <c r="B300" s="19">
        <v>0</v>
      </c>
      <c r="C300" s="20">
        <v>1</v>
      </c>
      <c r="D300" s="21">
        <v>43124</v>
      </c>
      <c r="E300" s="22" t="s">
        <v>1035</v>
      </c>
      <c r="F300" s="22" t="s">
        <v>1035</v>
      </c>
      <c r="G300" s="22" t="s">
        <v>1035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  <c r="Q300" s="23">
        <v>0</v>
      </c>
      <c r="R300" s="23">
        <v>0</v>
      </c>
      <c r="S300" s="23">
        <v>0</v>
      </c>
      <c r="T300" s="24">
        <v>0</v>
      </c>
      <c r="U300" s="25"/>
      <c r="V300" s="24">
        <v>0</v>
      </c>
      <c r="W300" s="25"/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5"/>
      <c r="AD300" s="23">
        <v>0</v>
      </c>
      <c r="AE300" s="24">
        <v>0</v>
      </c>
      <c r="AF300" s="23">
        <v>0</v>
      </c>
      <c r="AG300" s="23">
        <v>0</v>
      </c>
      <c r="AH300" s="23">
        <v>0</v>
      </c>
      <c r="AI300" s="24">
        <v>0</v>
      </c>
      <c r="AJ300" s="23">
        <v>0</v>
      </c>
      <c r="AK300" s="23">
        <v>0</v>
      </c>
      <c r="AL300" s="24">
        <v>0</v>
      </c>
      <c r="AM300" s="25"/>
      <c r="AN300" s="25"/>
      <c r="AO300" s="23">
        <v>0</v>
      </c>
      <c r="AP300" s="24">
        <v>0</v>
      </c>
      <c r="AQ300" s="24">
        <v>0</v>
      </c>
      <c r="AR300" s="24">
        <v>0</v>
      </c>
      <c r="AS300" s="24">
        <v>0</v>
      </c>
      <c r="AT300" s="24">
        <v>0</v>
      </c>
      <c r="AU300" s="24">
        <v>0</v>
      </c>
      <c r="AV300" s="24">
        <v>0</v>
      </c>
      <c r="AW300" s="22">
        <v>0</v>
      </c>
      <c r="AX300" s="24">
        <v>0</v>
      </c>
      <c r="AY300" s="24">
        <v>0</v>
      </c>
      <c r="BA300" s="23">
        <v>0</v>
      </c>
      <c r="BB300" s="23">
        <v>0</v>
      </c>
      <c r="BC300" s="23">
        <v>0</v>
      </c>
      <c r="BD300" s="24">
        <v>0</v>
      </c>
      <c r="BE300" s="24">
        <v>0</v>
      </c>
      <c r="BF300" s="24">
        <v>0</v>
      </c>
      <c r="BG300" s="24">
        <v>0</v>
      </c>
      <c r="BI300" s="23">
        <v>0</v>
      </c>
      <c r="BJ300" s="23">
        <v>0</v>
      </c>
      <c r="BK300" s="23">
        <v>0</v>
      </c>
      <c r="BL300" s="23">
        <v>0</v>
      </c>
      <c r="BM300" s="23">
        <v>0</v>
      </c>
      <c r="BN300" s="23">
        <v>0</v>
      </c>
      <c r="BO300" s="23">
        <v>0</v>
      </c>
      <c r="BP300" s="23">
        <v>0</v>
      </c>
      <c r="BQ300" s="23">
        <v>0</v>
      </c>
      <c r="BR300" s="23">
        <v>0</v>
      </c>
      <c r="BS300" s="23">
        <v>0</v>
      </c>
      <c r="BT300" s="23">
        <v>0</v>
      </c>
      <c r="BU300" s="23">
        <v>0</v>
      </c>
      <c r="BV300" s="25"/>
      <c r="BW300" s="23">
        <v>0</v>
      </c>
      <c r="BX300" s="25"/>
      <c r="BY300" s="23">
        <v>0</v>
      </c>
      <c r="BZ300" s="24">
        <v>0</v>
      </c>
      <c r="CB300" s="24">
        <v>0</v>
      </c>
      <c r="CC300" s="24">
        <v>0</v>
      </c>
      <c r="CD300" s="24">
        <v>0</v>
      </c>
      <c r="CE300" s="25"/>
      <c r="CF300" s="24">
        <v>0</v>
      </c>
      <c r="CG300" s="24">
        <v>0</v>
      </c>
      <c r="CH300" s="24">
        <v>0</v>
      </c>
      <c r="CI300" s="24">
        <v>0</v>
      </c>
      <c r="CJ300" s="24">
        <v>0</v>
      </c>
      <c r="CK300" s="24">
        <v>0</v>
      </c>
      <c r="CL300" s="24">
        <v>0</v>
      </c>
      <c r="CM300" s="24">
        <v>0</v>
      </c>
      <c r="CN300" s="24">
        <v>0</v>
      </c>
      <c r="CO300" s="25"/>
      <c r="CP300" s="25"/>
      <c r="CQ300" s="24">
        <v>0</v>
      </c>
      <c r="CR300" s="24">
        <v>0</v>
      </c>
      <c r="CS300" s="24">
        <v>0</v>
      </c>
      <c r="CT300" s="24">
        <v>0</v>
      </c>
      <c r="CU300" s="24">
        <v>0</v>
      </c>
      <c r="CV300" s="24">
        <v>0</v>
      </c>
      <c r="CW300" s="24">
        <v>0</v>
      </c>
      <c r="CX300" s="24">
        <v>0</v>
      </c>
      <c r="CY300" s="22">
        <v>0</v>
      </c>
      <c r="CZ300" s="24">
        <v>0</v>
      </c>
      <c r="DA300" s="24">
        <v>0</v>
      </c>
      <c r="DB300" s="29" t="s">
        <v>723</v>
      </c>
      <c r="DC300" t="s">
        <v>724</v>
      </c>
      <c r="DD300" s="20">
        <v>0</v>
      </c>
      <c r="DE300" s="20"/>
      <c r="DF300" s="30" t="s">
        <v>1042</v>
      </c>
      <c r="DG300" s="6"/>
    </row>
    <row r="301" spans="1:111" s="26" customFormat="1" x14ac:dyDescent="0.25">
      <c r="A301" s="18" t="s">
        <v>725</v>
      </c>
      <c r="B301" s="19">
        <v>1</v>
      </c>
      <c r="C301" s="20">
        <v>1</v>
      </c>
      <c r="D301" s="21">
        <v>43006</v>
      </c>
      <c r="E301" s="22">
        <v>1</v>
      </c>
      <c r="F301" s="22">
        <v>1</v>
      </c>
      <c r="G301" s="22">
        <v>1</v>
      </c>
      <c r="H301" s="23">
        <v>483360</v>
      </c>
      <c r="I301" s="23">
        <v>5695691</v>
      </c>
      <c r="J301" s="23">
        <v>129281</v>
      </c>
      <c r="K301" s="23">
        <v>67010</v>
      </c>
      <c r="L301" s="23">
        <v>0</v>
      </c>
      <c r="M301" s="23">
        <v>723507</v>
      </c>
      <c r="N301" s="23">
        <v>20400</v>
      </c>
      <c r="O301" s="23">
        <v>0</v>
      </c>
      <c r="P301" s="23">
        <v>0</v>
      </c>
      <c r="Q301" s="23">
        <v>4145</v>
      </c>
      <c r="R301" s="23">
        <v>0</v>
      </c>
      <c r="S301" s="23">
        <v>151136</v>
      </c>
      <c r="T301" s="24">
        <v>7274530</v>
      </c>
      <c r="U301" s="25"/>
      <c r="V301" s="24">
        <v>0</v>
      </c>
      <c r="W301" s="25"/>
      <c r="X301" s="24">
        <v>0</v>
      </c>
      <c r="Y301" s="24">
        <v>7274530</v>
      </c>
      <c r="Z301" s="24">
        <v>71900</v>
      </c>
      <c r="AA301" s="24">
        <v>0</v>
      </c>
      <c r="AB301" s="24">
        <v>5000</v>
      </c>
      <c r="AC301" s="25"/>
      <c r="AD301" s="23">
        <v>116181.81</v>
      </c>
      <c r="AE301" s="24">
        <v>34372</v>
      </c>
      <c r="AF301" s="23">
        <v>650775.6</v>
      </c>
      <c r="AG301" s="23">
        <v>980875.54999999993</v>
      </c>
      <c r="AH301" s="23">
        <v>128050.82</v>
      </c>
      <c r="AI301" s="24">
        <v>0</v>
      </c>
      <c r="AJ301" s="23">
        <v>0</v>
      </c>
      <c r="AK301" s="23">
        <v>5000</v>
      </c>
      <c r="AL301" s="24">
        <v>1992155.78</v>
      </c>
      <c r="AM301" s="25"/>
      <c r="AN301" s="25"/>
      <c r="AO301" s="23">
        <v>0</v>
      </c>
      <c r="AP301" s="24">
        <v>0</v>
      </c>
      <c r="AQ301" s="24">
        <v>1992155.78</v>
      </c>
      <c r="AR301" s="24">
        <v>9266685.7799999993</v>
      </c>
      <c r="AS301" s="24">
        <v>5502341</v>
      </c>
      <c r="AT301" s="24">
        <v>0</v>
      </c>
      <c r="AU301" s="24">
        <v>5502341</v>
      </c>
      <c r="AV301" s="24">
        <v>0</v>
      </c>
      <c r="AW301" s="22">
        <v>0</v>
      </c>
      <c r="AX301" s="24">
        <v>0</v>
      </c>
      <c r="AY301" s="24">
        <v>0</v>
      </c>
      <c r="BA301" s="23">
        <v>11964</v>
      </c>
      <c r="BB301" s="23">
        <v>5403072</v>
      </c>
      <c r="BC301" s="23">
        <v>8937199.6736838911</v>
      </c>
      <c r="BD301" s="24">
        <v>3534127.6736838911</v>
      </c>
      <c r="BE301" s="24">
        <v>3522163.6736838911</v>
      </c>
      <c r="BF301" s="24">
        <v>0</v>
      </c>
      <c r="BG301" s="24">
        <v>0</v>
      </c>
      <c r="BI301" s="23">
        <v>481667</v>
      </c>
      <c r="BJ301" s="23">
        <v>5809373</v>
      </c>
      <c r="BK301" s="23">
        <v>114706</v>
      </c>
      <c r="BL301" s="23">
        <v>93242</v>
      </c>
      <c r="BM301" s="23">
        <v>0</v>
      </c>
      <c r="BN301" s="23">
        <v>726491</v>
      </c>
      <c r="BO301" s="23">
        <v>19500</v>
      </c>
      <c r="BP301" s="23">
        <v>0</v>
      </c>
      <c r="BQ301" s="23">
        <v>0</v>
      </c>
      <c r="BR301" s="23">
        <v>27168</v>
      </c>
      <c r="BS301" s="23">
        <v>0</v>
      </c>
      <c r="BT301" s="23">
        <v>206151</v>
      </c>
      <c r="BU301" s="23">
        <v>7478298</v>
      </c>
      <c r="BV301" s="25"/>
      <c r="BW301" s="23">
        <v>0</v>
      </c>
      <c r="BX301" s="25"/>
      <c r="BY301" s="23">
        <v>0</v>
      </c>
      <c r="BZ301" s="24">
        <v>7478298</v>
      </c>
      <c r="CB301" s="24">
        <v>73924</v>
      </c>
      <c r="CC301" s="24">
        <v>0</v>
      </c>
      <c r="CD301" s="24">
        <v>5000</v>
      </c>
      <c r="CE301" s="25"/>
      <c r="CF301" s="24">
        <v>127015</v>
      </c>
      <c r="CG301" s="24">
        <v>43948</v>
      </c>
      <c r="CH301" s="24">
        <v>672226</v>
      </c>
      <c r="CI301" s="24">
        <v>928696</v>
      </c>
      <c r="CJ301" s="24">
        <v>242585</v>
      </c>
      <c r="CK301" s="24">
        <v>0</v>
      </c>
      <c r="CL301" s="24">
        <v>0</v>
      </c>
      <c r="CM301" s="24">
        <v>5000</v>
      </c>
      <c r="CN301" s="24">
        <v>2098394</v>
      </c>
      <c r="CO301" s="25"/>
      <c r="CP301" s="25"/>
      <c r="CQ301" s="24">
        <v>0</v>
      </c>
      <c r="CR301" s="24">
        <v>0</v>
      </c>
      <c r="CS301" s="24">
        <v>2098394</v>
      </c>
      <c r="CT301" s="24">
        <v>9576692</v>
      </c>
      <c r="CU301" s="24">
        <v>5569007</v>
      </c>
      <c r="CV301" s="24">
        <v>0</v>
      </c>
      <c r="CW301" s="24">
        <v>5569007</v>
      </c>
      <c r="CX301" s="24">
        <v>0</v>
      </c>
      <c r="CY301" s="22">
        <v>0</v>
      </c>
      <c r="CZ301" s="24">
        <v>0</v>
      </c>
      <c r="DA301" s="24">
        <v>0</v>
      </c>
      <c r="DB301" s="29" t="s">
        <v>725</v>
      </c>
      <c r="DC301" t="s">
        <v>726</v>
      </c>
      <c r="DD301" s="20">
        <v>0</v>
      </c>
      <c r="DE301" s="20"/>
      <c r="DF301" s="30">
        <v>1</v>
      </c>
      <c r="DG301" s="31"/>
    </row>
    <row r="302" spans="1:111" s="26" customFormat="1" x14ac:dyDescent="0.25">
      <c r="A302" s="32" t="s">
        <v>727</v>
      </c>
      <c r="B302" s="19">
        <v>0</v>
      </c>
      <c r="C302" s="20">
        <v>1</v>
      </c>
      <c r="D302" s="21">
        <v>43056</v>
      </c>
      <c r="E302" s="22" t="s">
        <v>1035</v>
      </c>
      <c r="F302" s="22" t="s">
        <v>1035</v>
      </c>
      <c r="G302" s="22" t="s">
        <v>1035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4">
        <v>0</v>
      </c>
      <c r="U302" s="25"/>
      <c r="V302" s="24">
        <v>0</v>
      </c>
      <c r="W302" s="25"/>
      <c r="X302" s="24">
        <v>0</v>
      </c>
      <c r="Y302" s="24">
        <v>0</v>
      </c>
      <c r="Z302" s="24">
        <v>0</v>
      </c>
      <c r="AA302" s="24">
        <v>0</v>
      </c>
      <c r="AB302" s="24">
        <v>0</v>
      </c>
      <c r="AC302" s="25"/>
      <c r="AD302" s="23">
        <v>0</v>
      </c>
      <c r="AE302" s="24">
        <v>0</v>
      </c>
      <c r="AF302" s="23">
        <v>0</v>
      </c>
      <c r="AG302" s="23">
        <v>0</v>
      </c>
      <c r="AH302" s="23">
        <v>0</v>
      </c>
      <c r="AI302" s="24">
        <v>0</v>
      </c>
      <c r="AJ302" s="23">
        <v>0</v>
      </c>
      <c r="AK302" s="23">
        <v>0</v>
      </c>
      <c r="AL302" s="24">
        <v>0</v>
      </c>
      <c r="AM302" s="25"/>
      <c r="AN302" s="25"/>
      <c r="AO302" s="23">
        <v>0</v>
      </c>
      <c r="AP302" s="24">
        <v>0</v>
      </c>
      <c r="AQ302" s="24">
        <v>0</v>
      </c>
      <c r="AR302" s="24">
        <v>0</v>
      </c>
      <c r="AS302" s="24">
        <v>0</v>
      </c>
      <c r="AT302" s="24">
        <v>0</v>
      </c>
      <c r="AU302" s="24">
        <v>0</v>
      </c>
      <c r="AV302" s="24">
        <v>0</v>
      </c>
      <c r="AW302" s="22">
        <v>0</v>
      </c>
      <c r="AX302" s="24">
        <v>0</v>
      </c>
      <c r="AY302" s="24">
        <v>0</v>
      </c>
      <c r="BA302" s="23">
        <v>0</v>
      </c>
      <c r="BB302" s="23">
        <v>0</v>
      </c>
      <c r="BC302" s="23">
        <v>0</v>
      </c>
      <c r="BD302" s="24">
        <v>0</v>
      </c>
      <c r="BE302" s="24">
        <v>0</v>
      </c>
      <c r="BF302" s="24">
        <v>0</v>
      </c>
      <c r="BG302" s="24">
        <v>0</v>
      </c>
      <c r="BI302" s="23">
        <v>0</v>
      </c>
      <c r="BJ302" s="23">
        <v>0</v>
      </c>
      <c r="BK302" s="23">
        <v>0</v>
      </c>
      <c r="BL302" s="23">
        <v>0</v>
      </c>
      <c r="BM302" s="23">
        <v>0</v>
      </c>
      <c r="BN302" s="23">
        <v>0</v>
      </c>
      <c r="BO302" s="23">
        <v>0</v>
      </c>
      <c r="BP302" s="23">
        <v>0</v>
      </c>
      <c r="BQ302" s="23">
        <v>0</v>
      </c>
      <c r="BR302" s="23">
        <v>0</v>
      </c>
      <c r="BS302" s="23">
        <v>0</v>
      </c>
      <c r="BT302" s="23">
        <v>0</v>
      </c>
      <c r="BU302" s="23">
        <v>0</v>
      </c>
      <c r="BV302" s="25"/>
      <c r="BW302" s="23">
        <v>0</v>
      </c>
      <c r="BX302" s="25"/>
      <c r="BY302" s="23">
        <v>0</v>
      </c>
      <c r="BZ302" s="24">
        <v>0</v>
      </c>
      <c r="CB302" s="24">
        <v>0</v>
      </c>
      <c r="CC302" s="24">
        <v>0</v>
      </c>
      <c r="CD302" s="24">
        <v>0</v>
      </c>
      <c r="CE302" s="25"/>
      <c r="CF302" s="24">
        <v>0</v>
      </c>
      <c r="CG302" s="24">
        <v>0</v>
      </c>
      <c r="CH302" s="24">
        <v>0</v>
      </c>
      <c r="CI302" s="24">
        <v>0</v>
      </c>
      <c r="CJ302" s="24">
        <v>0</v>
      </c>
      <c r="CK302" s="24">
        <v>0</v>
      </c>
      <c r="CL302" s="24">
        <v>0</v>
      </c>
      <c r="CM302" s="24">
        <v>0</v>
      </c>
      <c r="CN302" s="24">
        <v>0</v>
      </c>
      <c r="CO302" s="25"/>
      <c r="CP302" s="25"/>
      <c r="CQ302" s="24">
        <v>0</v>
      </c>
      <c r="CR302" s="24">
        <v>0</v>
      </c>
      <c r="CS302" s="24">
        <v>0</v>
      </c>
      <c r="CT302" s="24">
        <v>0</v>
      </c>
      <c r="CU302" s="24">
        <v>0</v>
      </c>
      <c r="CV302" s="24">
        <v>0</v>
      </c>
      <c r="CW302" s="24">
        <v>0</v>
      </c>
      <c r="CX302" s="24">
        <v>0</v>
      </c>
      <c r="CY302" s="22">
        <v>0</v>
      </c>
      <c r="CZ302" s="24">
        <v>0</v>
      </c>
      <c r="DA302" s="24">
        <v>0</v>
      </c>
      <c r="DB302" s="29" t="s">
        <v>727</v>
      </c>
      <c r="DC302" t="s">
        <v>728</v>
      </c>
      <c r="DD302" s="20">
        <v>0</v>
      </c>
      <c r="DE302" s="20"/>
      <c r="DF302" s="30" t="s">
        <v>1042</v>
      </c>
      <c r="DG302" s="6"/>
    </row>
    <row r="303" spans="1:111" s="26" customFormat="1" x14ac:dyDescent="0.25">
      <c r="A303" s="18" t="s">
        <v>729</v>
      </c>
      <c r="B303" s="19">
        <v>1</v>
      </c>
      <c r="C303" s="20">
        <v>1</v>
      </c>
      <c r="D303" s="21">
        <v>43038</v>
      </c>
      <c r="E303" s="22">
        <v>1</v>
      </c>
      <c r="F303" s="22">
        <v>1</v>
      </c>
      <c r="G303" s="22">
        <v>1</v>
      </c>
      <c r="H303" s="23">
        <v>192393.34</v>
      </c>
      <c r="I303" s="23">
        <v>2391433.1900000004</v>
      </c>
      <c r="J303" s="23">
        <v>66932.47</v>
      </c>
      <c r="K303" s="23">
        <v>80707.95</v>
      </c>
      <c r="L303" s="23">
        <v>3455</v>
      </c>
      <c r="M303" s="23">
        <v>313514.51</v>
      </c>
      <c r="N303" s="23">
        <v>45005.64</v>
      </c>
      <c r="O303" s="23">
        <v>0</v>
      </c>
      <c r="P303" s="23">
        <v>0</v>
      </c>
      <c r="Q303" s="23">
        <v>0</v>
      </c>
      <c r="R303" s="23">
        <v>0</v>
      </c>
      <c r="S303" s="23">
        <v>1510383.6700000002</v>
      </c>
      <c r="T303" s="24">
        <v>4603825.7700000014</v>
      </c>
      <c r="U303" s="25"/>
      <c r="V303" s="24">
        <v>38041</v>
      </c>
      <c r="W303" s="25"/>
      <c r="X303" s="24">
        <v>38041</v>
      </c>
      <c r="Y303" s="24">
        <v>4565784.7700000014</v>
      </c>
      <c r="Z303" s="24">
        <v>87894</v>
      </c>
      <c r="AA303" s="24">
        <v>0</v>
      </c>
      <c r="AB303" s="24">
        <v>0</v>
      </c>
      <c r="AC303" s="25"/>
      <c r="AD303" s="23">
        <v>0</v>
      </c>
      <c r="AE303" s="24">
        <v>83879</v>
      </c>
      <c r="AF303" s="23">
        <v>211503</v>
      </c>
      <c r="AG303" s="23">
        <v>457591</v>
      </c>
      <c r="AH303" s="23">
        <v>72108</v>
      </c>
      <c r="AI303" s="24">
        <v>0</v>
      </c>
      <c r="AJ303" s="23">
        <v>0</v>
      </c>
      <c r="AK303" s="23">
        <v>425437</v>
      </c>
      <c r="AL303" s="24">
        <v>1338412</v>
      </c>
      <c r="AM303" s="25"/>
      <c r="AN303" s="25"/>
      <c r="AO303" s="23">
        <v>46173.227317665958</v>
      </c>
      <c r="AP303" s="24">
        <v>46173.227317665958</v>
      </c>
      <c r="AQ303" s="24">
        <v>1292238.7726823341</v>
      </c>
      <c r="AR303" s="24">
        <v>5858023.5426823357</v>
      </c>
      <c r="AS303" s="24">
        <v>1912666</v>
      </c>
      <c r="AT303" s="24">
        <v>0</v>
      </c>
      <c r="AU303" s="24">
        <v>1912666</v>
      </c>
      <c r="AV303" s="24">
        <v>0</v>
      </c>
      <c r="AW303" s="22">
        <v>0</v>
      </c>
      <c r="AX303" s="24">
        <v>0</v>
      </c>
      <c r="AY303" s="24">
        <v>0</v>
      </c>
      <c r="BA303" s="23">
        <v>0</v>
      </c>
      <c r="BB303" s="23">
        <v>1903581</v>
      </c>
      <c r="BC303" s="23">
        <v>5574183.2986989673</v>
      </c>
      <c r="BD303" s="24">
        <v>3670602.2986989673</v>
      </c>
      <c r="BE303" s="24">
        <v>3670602.2986989673</v>
      </c>
      <c r="BF303" s="24">
        <v>0</v>
      </c>
      <c r="BG303" s="24">
        <v>38041</v>
      </c>
      <c r="BI303" s="23">
        <v>200980.28</v>
      </c>
      <c r="BJ303" s="23">
        <v>2486158.77</v>
      </c>
      <c r="BK303" s="23">
        <v>77580</v>
      </c>
      <c r="BL303" s="23">
        <v>84199.51</v>
      </c>
      <c r="BM303" s="23">
        <v>4500</v>
      </c>
      <c r="BN303" s="23">
        <v>304660.90000000002</v>
      </c>
      <c r="BO303" s="23">
        <v>0</v>
      </c>
      <c r="BP303" s="23">
        <v>0</v>
      </c>
      <c r="BQ303" s="23">
        <v>0</v>
      </c>
      <c r="BR303" s="23">
        <v>0</v>
      </c>
      <c r="BS303" s="23">
        <v>0</v>
      </c>
      <c r="BT303" s="23">
        <v>1899980</v>
      </c>
      <c r="BU303" s="23">
        <v>5058059.459999999</v>
      </c>
      <c r="BV303" s="25"/>
      <c r="BW303" s="23">
        <v>43766</v>
      </c>
      <c r="BX303" s="25"/>
      <c r="BY303" s="23">
        <v>43766</v>
      </c>
      <c r="BZ303" s="24">
        <v>5014293.459999999</v>
      </c>
      <c r="CB303" s="24">
        <v>83135</v>
      </c>
      <c r="CC303" s="24">
        <v>0</v>
      </c>
      <c r="CD303" s="24">
        <v>0</v>
      </c>
      <c r="CE303" s="25"/>
      <c r="CF303" s="24">
        <v>0</v>
      </c>
      <c r="CG303" s="24">
        <v>41182</v>
      </c>
      <c r="CH303" s="24">
        <v>217848</v>
      </c>
      <c r="CI303" s="24">
        <v>471319</v>
      </c>
      <c r="CJ303" s="24">
        <v>74271</v>
      </c>
      <c r="CK303" s="24">
        <v>0</v>
      </c>
      <c r="CL303" s="24">
        <v>0</v>
      </c>
      <c r="CM303" s="24">
        <v>374438</v>
      </c>
      <c r="CN303" s="24">
        <v>1262193</v>
      </c>
      <c r="CO303" s="25"/>
      <c r="CP303" s="25"/>
      <c r="CQ303" s="24">
        <v>-528.66051984316096</v>
      </c>
      <c r="CR303" s="24">
        <v>-528.66051984316096</v>
      </c>
      <c r="CS303" s="24">
        <v>1262721.6605198432</v>
      </c>
      <c r="CT303" s="24">
        <v>6277015.120519842</v>
      </c>
      <c r="CU303" s="24">
        <v>2012862</v>
      </c>
      <c r="CV303" s="24">
        <v>0</v>
      </c>
      <c r="CW303" s="24">
        <v>2012862</v>
      </c>
      <c r="CX303" s="24">
        <v>0</v>
      </c>
      <c r="CY303" s="22">
        <v>0</v>
      </c>
      <c r="CZ303" s="24">
        <v>0</v>
      </c>
      <c r="DA303" s="24">
        <v>0</v>
      </c>
      <c r="DB303" s="29" t="s">
        <v>729</v>
      </c>
      <c r="DC303" t="s">
        <v>730</v>
      </c>
      <c r="DD303" s="20">
        <v>0</v>
      </c>
      <c r="DE303" s="20"/>
      <c r="DF303" s="30">
        <v>1</v>
      </c>
      <c r="DG303" s="31"/>
    </row>
    <row r="304" spans="1:111" s="26" customFormat="1" x14ac:dyDescent="0.25">
      <c r="A304" s="18" t="s">
        <v>731</v>
      </c>
      <c r="B304" s="19">
        <v>1</v>
      </c>
      <c r="C304" s="20">
        <v>1</v>
      </c>
      <c r="D304" s="21">
        <v>43038</v>
      </c>
      <c r="E304" s="22">
        <v>1</v>
      </c>
      <c r="F304" s="22">
        <v>1</v>
      </c>
      <c r="G304" s="22">
        <v>1</v>
      </c>
      <c r="H304" s="23">
        <v>798923</v>
      </c>
      <c r="I304" s="23">
        <v>13586747</v>
      </c>
      <c r="J304" s="23">
        <v>290409</v>
      </c>
      <c r="K304" s="23">
        <v>0</v>
      </c>
      <c r="L304" s="23">
        <v>428145</v>
      </c>
      <c r="M304" s="23">
        <v>1848866</v>
      </c>
      <c r="N304" s="23">
        <v>80751</v>
      </c>
      <c r="O304" s="23">
        <v>9427</v>
      </c>
      <c r="P304" s="23">
        <v>0</v>
      </c>
      <c r="Q304" s="23">
        <v>0</v>
      </c>
      <c r="R304" s="23">
        <v>0</v>
      </c>
      <c r="S304" s="23">
        <v>975482</v>
      </c>
      <c r="T304" s="24">
        <v>18018750</v>
      </c>
      <c r="U304" s="25"/>
      <c r="V304" s="24">
        <v>0</v>
      </c>
      <c r="W304" s="25"/>
      <c r="X304" s="24">
        <v>0</v>
      </c>
      <c r="Y304" s="24">
        <v>18018750</v>
      </c>
      <c r="Z304" s="24">
        <v>161191</v>
      </c>
      <c r="AA304" s="24">
        <v>0</v>
      </c>
      <c r="AB304" s="24">
        <v>0</v>
      </c>
      <c r="AC304" s="25"/>
      <c r="AD304" s="23">
        <v>0</v>
      </c>
      <c r="AE304" s="24">
        <v>30000</v>
      </c>
      <c r="AF304" s="23">
        <v>527384</v>
      </c>
      <c r="AG304" s="23">
        <v>2023177</v>
      </c>
      <c r="AH304" s="23">
        <v>0</v>
      </c>
      <c r="AI304" s="24">
        <v>0</v>
      </c>
      <c r="AJ304" s="23">
        <v>0</v>
      </c>
      <c r="AK304" s="23">
        <v>1286514</v>
      </c>
      <c r="AL304" s="24">
        <v>4028266</v>
      </c>
      <c r="AM304" s="25"/>
      <c r="AN304" s="25"/>
      <c r="AO304" s="23">
        <v>93954.525514292516</v>
      </c>
      <c r="AP304" s="24">
        <v>93954.525514292516</v>
      </c>
      <c r="AQ304" s="24">
        <v>3934311.4744857075</v>
      </c>
      <c r="AR304" s="24">
        <v>21953061.474485707</v>
      </c>
      <c r="AS304" s="24">
        <v>18271043</v>
      </c>
      <c r="AT304" s="24">
        <v>0</v>
      </c>
      <c r="AU304" s="24">
        <v>18271043</v>
      </c>
      <c r="AV304" s="24">
        <v>0</v>
      </c>
      <c r="AW304" s="22">
        <v>0</v>
      </c>
      <c r="AX304" s="24">
        <v>0</v>
      </c>
      <c r="AY304" s="24">
        <v>0</v>
      </c>
      <c r="BA304" s="23">
        <v>0</v>
      </c>
      <c r="BB304" s="23">
        <v>18256651</v>
      </c>
      <c r="BC304" s="23">
        <v>21135469.793142937</v>
      </c>
      <c r="BD304" s="24">
        <v>2878818.7931429371</v>
      </c>
      <c r="BE304" s="24">
        <v>2878818.7931429371</v>
      </c>
      <c r="BF304" s="24">
        <v>0</v>
      </c>
      <c r="BG304" s="24">
        <v>0</v>
      </c>
      <c r="BI304" s="23">
        <v>770274</v>
      </c>
      <c r="BJ304" s="23">
        <v>14028778</v>
      </c>
      <c r="BK304" s="23">
        <v>298909</v>
      </c>
      <c r="BL304" s="23">
        <v>0</v>
      </c>
      <c r="BM304" s="23">
        <v>404812</v>
      </c>
      <c r="BN304" s="23">
        <v>1818476</v>
      </c>
      <c r="BO304" s="23">
        <v>10500</v>
      </c>
      <c r="BP304" s="23">
        <v>18000</v>
      </c>
      <c r="BQ304" s="23">
        <v>0</v>
      </c>
      <c r="BR304" s="23">
        <v>0</v>
      </c>
      <c r="BS304" s="23">
        <v>0</v>
      </c>
      <c r="BT304" s="23">
        <v>1109895</v>
      </c>
      <c r="BU304" s="23">
        <v>18459644</v>
      </c>
      <c r="BV304" s="25"/>
      <c r="BW304" s="23">
        <v>0</v>
      </c>
      <c r="BX304" s="25"/>
      <c r="BY304" s="23">
        <v>0</v>
      </c>
      <c r="BZ304" s="24">
        <v>18459644</v>
      </c>
      <c r="CB304" s="24">
        <v>151966</v>
      </c>
      <c r="CC304" s="24">
        <v>0</v>
      </c>
      <c r="CD304" s="24">
        <v>0</v>
      </c>
      <c r="CE304" s="25"/>
      <c r="CF304" s="24">
        <v>0</v>
      </c>
      <c r="CG304" s="24">
        <v>30000</v>
      </c>
      <c r="CH304" s="24">
        <v>653247</v>
      </c>
      <c r="CI304" s="24">
        <v>2201721</v>
      </c>
      <c r="CJ304" s="24">
        <v>44671.35</v>
      </c>
      <c r="CK304" s="24">
        <v>0</v>
      </c>
      <c r="CL304" s="24">
        <v>0</v>
      </c>
      <c r="CM304" s="24">
        <v>1184956</v>
      </c>
      <c r="CN304" s="24">
        <v>4266561.3499999996</v>
      </c>
      <c r="CO304" s="25"/>
      <c r="CP304" s="25"/>
      <c r="CQ304" s="24">
        <v>-1075.7326525668248</v>
      </c>
      <c r="CR304" s="24">
        <v>-1075.7326525668248</v>
      </c>
      <c r="CS304" s="24">
        <v>4267637.082652566</v>
      </c>
      <c r="CT304" s="24">
        <v>22727281.082652565</v>
      </c>
      <c r="CU304" s="24">
        <v>18709456</v>
      </c>
      <c r="CV304" s="24">
        <v>0</v>
      </c>
      <c r="CW304" s="24">
        <v>18709456</v>
      </c>
      <c r="CX304" s="24">
        <v>0</v>
      </c>
      <c r="CY304" s="22">
        <v>0</v>
      </c>
      <c r="CZ304" s="24">
        <v>0</v>
      </c>
      <c r="DA304" s="24">
        <v>0</v>
      </c>
      <c r="DB304" s="29" t="s">
        <v>731</v>
      </c>
      <c r="DC304" t="s">
        <v>732</v>
      </c>
      <c r="DD304" s="20">
        <v>0</v>
      </c>
      <c r="DE304" s="20"/>
      <c r="DF304" s="30">
        <v>1</v>
      </c>
      <c r="DG304" s="31"/>
    </row>
    <row r="305" spans="1:111" s="26" customFormat="1" x14ac:dyDescent="0.25">
      <c r="A305" s="32" t="s">
        <v>733</v>
      </c>
      <c r="B305" s="19">
        <v>0</v>
      </c>
      <c r="C305" s="20">
        <v>1</v>
      </c>
      <c r="D305" s="21">
        <v>43046</v>
      </c>
      <c r="E305" s="22" t="s">
        <v>1035</v>
      </c>
      <c r="F305" s="22" t="s">
        <v>1035</v>
      </c>
      <c r="G305" s="22" t="s">
        <v>1035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4">
        <v>0</v>
      </c>
      <c r="U305" s="25"/>
      <c r="V305" s="24">
        <v>0</v>
      </c>
      <c r="W305" s="25"/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5"/>
      <c r="AD305" s="23">
        <v>0</v>
      </c>
      <c r="AE305" s="24">
        <v>0</v>
      </c>
      <c r="AF305" s="23">
        <v>0</v>
      </c>
      <c r="AG305" s="23">
        <v>0</v>
      </c>
      <c r="AH305" s="23">
        <v>0</v>
      </c>
      <c r="AI305" s="24">
        <v>0</v>
      </c>
      <c r="AJ305" s="23">
        <v>0</v>
      </c>
      <c r="AK305" s="23">
        <v>166983.35</v>
      </c>
      <c r="AL305" s="24">
        <v>166983.35</v>
      </c>
      <c r="AM305" s="25"/>
      <c r="AN305" s="25"/>
      <c r="AO305" s="23">
        <v>0</v>
      </c>
      <c r="AP305" s="24">
        <v>0</v>
      </c>
      <c r="AQ305" s="24">
        <v>166983.35</v>
      </c>
      <c r="AR305" s="24">
        <v>166983.35</v>
      </c>
      <c r="AS305" s="24">
        <v>230874</v>
      </c>
      <c r="AT305" s="24">
        <v>12891.7</v>
      </c>
      <c r="AU305" s="24">
        <v>243765.7</v>
      </c>
      <c r="AV305" s="24">
        <v>-76782.350000000006</v>
      </c>
      <c r="AW305" s="22">
        <v>-0.33257252873861937</v>
      </c>
      <c r="AX305" s="24">
        <v>11543.7</v>
      </c>
      <c r="AY305" s="24">
        <v>-65238.650000000009</v>
      </c>
      <c r="BA305" s="23">
        <v>0</v>
      </c>
      <c r="BB305" s="23">
        <v>257834</v>
      </c>
      <c r="BC305" s="23">
        <v>163772</v>
      </c>
      <c r="BD305" s="24">
        <v>-94062</v>
      </c>
      <c r="BE305" s="24">
        <v>-94062</v>
      </c>
      <c r="BF305" s="24">
        <v>0</v>
      </c>
      <c r="BG305" s="24">
        <v>0</v>
      </c>
      <c r="BI305" s="23">
        <v>0</v>
      </c>
      <c r="BJ305" s="23">
        <v>0</v>
      </c>
      <c r="BK305" s="23">
        <v>0</v>
      </c>
      <c r="BL305" s="23">
        <v>0</v>
      </c>
      <c r="BM305" s="23">
        <v>0</v>
      </c>
      <c r="BN305" s="23">
        <v>0</v>
      </c>
      <c r="BO305" s="23">
        <v>0</v>
      </c>
      <c r="BP305" s="23">
        <v>0</v>
      </c>
      <c r="BQ305" s="23">
        <v>0</v>
      </c>
      <c r="BR305" s="23">
        <v>0</v>
      </c>
      <c r="BS305" s="23">
        <v>0</v>
      </c>
      <c r="BT305" s="23">
        <v>0</v>
      </c>
      <c r="BU305" s="23">
        <v>0</v>
      </c>
      <c r="BV305" s="25"/>
      <c r="BW305" s="23">
        <v>0</v>
      </c>
      <c r="BX305" s="25"/>
      <c r="BY305" s="23">
        <v>0</v>
      </c>
      <c r="BZ305" s="24">
        <v>0</v>
      </c>
      <c r="CB305" s="24">
        <v>0</v>
      </c>
      <c r="CC305" s="24">
        <v>0</v>
      </c>
      <c r="CD305" s="24">
        <v>0</v>
      </c>
      <c r="CE305" s="25"/>
      <c r="CF305" s="24">
        <v>0</v>
      </c>
      <c r="CG305" s="24">
        <v>0</v>
      </c>
      <c r="CH305" s="24">
        <v>0</v>
      </c>
      <c r="CI305" s="24">
        <v>0</v>
      </c>
      <c r="CJ305" s="24">
        <v>0</v>
      </c>
      <c r="CK305" s="24">
        <v>0</v>
      </c>
      <c r="CL305" s="24">
        <v>0</v>
      </c>
      <c r="CM305" s="24">
        <v>169072.74</v>
      </c>
      <c r="CN305" s="24">
        <v>169072.74</v>
      </c>
      <c r="CO305" s="25"/>
      <c r="CP305" s="25"/>
      <c r="CQ305" s="24">
        <v>0</v>
      </c>
      <c r="CR305" s="24">
        <v>0</v>
      </c>
      <c r="CS305" s="24">
        <v>169072.74</v>
      </c>
      <c r="CT305" s="24">
        <v>169072.74</v>
      </c>
      <c r="CU305" s="24">
        <v>234931</v>
      </c>
      <c r="CV305" s="24">
        <v>11543.7</v>
      </c>
      <c r="CW305" s="24">
        <v>246474.7</v>
      </c>
      <c r="CX305" s="24">
        <v>-77401.960000000021</v>
      </c>
      <c r="CY305" s="22">
        <v>-0.31403612622309723</v>
      </c>
      <c r="CZ305" s="24">
        <v>11746.550000000001</v>
      </c>
      <c r="DA305" s="24">
        <v>-65655.410000000018</v>
      </c>
      <c r="DB305" s="29" t="s">
        <v>733</v>
      </c>
      <c r="DC305" t="s">
        <v>734</v>
      </c>
      <c r="DD305" s="20">
        <v>0</v>
      </c>
      <c r="DE305" s="20"/>
      <c r="DF305" s="30" t="s">
        <v>1042</v>
      </c>
      <c r="DG305" s="6"/>
    </row>
    <row r="306" spans="1:111" s="26" customFormat="1" x14ac:dyDescent="0.25">
      <c r="A306" s="32" t="s">
        <v>735</v>
      </c>
      <c r="B306" s="19">
        <v>0</v>
      </c>
      <c r="C306" s="20">
        <v>1</v>
      </c>
      <c r="D306" s="21">
        <v>43058</v>
      </c>
      <c r="E306" s="22" t="s">
        <v>1035</v>
      </c>
      <c r="F306" s="22" t="s">
        <v>1035</v>
      </c>
      <c r="G306" s="22" t="s">
        <v>1035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4">
        <v>0</v>
      </c>
      <c r="U306" s="25"/>
      <c r="V306" s="24">
        <v>0</v>
      </c>
      <c r="W306" s="25"/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5"/>
      <c r="AD306" s="23">
        <v>0</v>
      </c>
      <c r="AE306" s="24">
        <v>0</v>
      </c>
      <c r="AF306" s="23">
        <v>0</v>
      </c>
      <c r="AG306" s="23">
        <v>0</v>
      </c>
      <c r="AH306" s="23">
        <v>0</v>
      </c>
      <c r="AI306" s="24">
        <v>0</v>
      </c>
      <c r="AJ306" s="23">
        <v>0</v>
      </c>
      <c r="AK306" s="23">
        <v>0</v>
      </c>
      <c r="AL306" s="24">
        <v>0</v>
      </c>
      <c r="AM306" s="25"/>
      <c r="AN306" s="25"/>
      <c r="AO306" s="23">
        <v>0</v>
      </c>
      <c r="AP306" s="24">
        <v>0</v>
      </c>
      <c r="AQ306" s="24">
        <v>0</v>
      </c>
      <c r="AR306" s="24">
        <v>0</v>
      </c>
      <c r="AS306" s="24">
        <v>53480</v>
      </c>
      <c r="AT306" s="24">
        <v>1761.8000000000002</v>
      </c>
      <c r="AU306" s="24">
        <v>55241.8</v>
      </c>
      <c r="AV306" s="24">
        <v>-55241.8</v>
      </c>
      <c r="AW306" s="22">
        <v>-1.0329431563201197</v>
      </c>
      <c r="AX306" s="24">
        <v>2674</v>
      </c>
      <c r="AY306" s="24">
        <v>-52567.8</v>
      </c>
      <c r="BA306" s="23">
        <v>0</v>
      </c>
      <c r="BB306" s="23">
        <v>35236</v>
      </c>
      <c r="BC306" s="23">
        <v>0</v>
      </c>
      <c r="BD306" s="24">
        <v>-35236</v>
      </c>
      <c r="BE306" s="24">
        <v>-35236</v>
      </c>
      <c r="BF306" s="24">
        <v>0</v>
      </c>
      <c r="BG306" s="24">
        <v>0</v>
      </c>
      <c r="BI306" s="23">
        <v>0</v>
      </c>
      <c r="BJ306" s="23">
        <v>0</v>
      </c>
      <c r="BK306" s="23">
        <v>0</v>
      </c>
      <c r="BL306" s="23">
        <v>0</v>
      </c>
      <c r="BM306" s="23">
        <v>0</v>
      </c>
      <c r="BN306" s="23">
        <v>0</v>
      </c>
      <c r="BO306" s="23">
        <v>0</v>
      </c>
      <c r="BP306" s="23">
        <v>0</v>
      </c>
      <c r="BQ306" s="23">
        <v>0</v>
      </c>
      <c r="BR306" s="23">
        <v>0</v>
      </c>
      <c r="BS306" s="23">
        <v>0</v>
      </c>
      <c r="BT306" s="23">
        <v>0</v>
      </c>
      <c r="BU306" s="23">
        <v>0</v>
      </c>
      <c r="BV306" s="25"/>
      <c r="BW306" s="23">
        <v>0</v>
      </c>
      <c r="BX306" s="25"/>
      <c r="BY306" s="23">
        <v>0</v>
      </c>
      <c r="BZ306" s="24">
        <v>0</v>
      </c>
      <c r="CB306" s="24">
        <v>0</v>
      </c>
      <c r="CC306" s="24">
        <v>0</v>
      </c>
      <c r="CD306" s="24">
        <v>0</v>
      </c>
      <c r="CE306" s="25"/>
      <c r="CF306" s="24">
        <v>0</v>
      </c>
      <c r="CG306" s="24">
        <v>0</v>
      </c>
      <c r="CH306" s="24">
        <v>0</v>
      </c>
      <c r="CI306" s="24">
        <v>0</v>
      </c>
      <c r="CJ306" s="24">
        <v>0</v>
      </c>
      <c r="CK306" s="24">
        <v>0</v>
      </c>
      <c r="CL306" s="24">
        <v>0</v>
      </c>
      <c r="CM306" s="24">
        <v>0</v>
      </c>
      <c r="CN306" s="24">
        <v>0</v>
      </c>
      <c r="CO306" s="25"/>
      <c r="CP306" s="25"/>
      <c r="CQ306" s="24">
        <v>0</v>
      </c>
      <c r="CR306" s="24">
        <v>0</v>
      </c>
      <c r="CS306" s="24">
        <v>0</v>
      </c>
      <c r="CT306" s="24">
        <v>0</v>
      </c>
      <c r="CU306" s="24">
        <v>55069</v>
      </c>
      <c r="CV306" s="24">
        <v>2674</v>
      </c>
      <c r="CW306" s="24">
        <v>57743</v>
      </c>
      <c r="CX306" s="24">
        <v>-57743</v>
      </c>
      <c r="CY306" s="22">
        <v>-1</v>
      </c>
      <c r="CZ306" s="24">
        <v>2753.4500000000003</v>
      </c>
      <c r="DA306" s="24">
        <v>-54989.55</v>
      </c>
      <c r="DB306" s="29" t="s">
        <v>735</v>
      </c>
      <c r="DC306" t="s">
        <v>736</v>
      </c>
      <c r="DD306" s="20">
        <v>0</v>
      </c>
      <c r="DE306" s="20"/>
      <c r="DF306" s="30" t="s">
        <v>1042</v>
      </c>
      <c r="DG306" s="6"/>
    </row>
    <row r="307" spans="1:111" s="26" customFormat="1" x14ac:dyDescent="0.25">
      <c r="A307" s="18" t="s">
        <v>737</v>
      </c>
      <c r="B307" s="19">
        <v>1</v>
      </c>
      <c r="C307" s="20">
        <v>1</v>
      </c>
      <c r="D307" s="21">
        <v>43006</v>
      </c>
      <c r="E307" s="22">
        <v>1</v>
      </c>
      <c r="F307" s="22">
        <v>1</v>
      </c>
      <c r="G307" s="22">
        <v>0.9894264293639321</v>
      </c>
      <c r="H307" s="23">
        <v>1059518</v>
      </c>
      <c r="I307" s="23">
        <v>14236621</v>
      </c>
      <c r="J307" s="23">
        <v>306680</v>
      </c>
      <c r="K307" s="23">
        <v>0</v>
      </c>
      <c r="L307" s="23">
        <v>214910</v>
      </c>
      <c r="M307" s="23">
        <v>1768680</v>
      </c>
      <c r="N307" s="23">
        <v>0</v>
      </c>
      <c r="O307" s="23">
        <v>5550</v>
      </c>
      <c r="P307" s="23">
        <v>0</v>
      </c>
      <c r="Q307" s="23">
        <v>37445</v>
      </c>
      <c r="R307" s="23">
        <v>0</v>
      </c>
      <c r="S307" s="23">
        <v>2006952</v>
      </c>
      <c r="T307" s="24">
        <v>19636356</v>
      </c>
      <c r="U307" s="25"/>
      <c r="V307" s="24">
        <v>0</v>
      </c>
      <c r="W307" s="25"/>
      <c r="X307" s="24">
        <v>0</v>
      </c>
      <c r="Y307" s="24">
        <v>19636356</v>
      </c>
      <c r="Z307" s="24">
        <v>0</v>
      </c>
      <c r="AA307" s="24">
        <v>0</v>
      </c>
      <c r="AB307" s="24">
        <v>0</v>
      </c>
      <c r="AC307" s="25"/>
      <c r="AD307" s="23">
        <v>0</v>
      </c>
      <c r="AE307" s="24">
        <v>0</v>
      </c>
      <c r="AF307" s="23">
        <v>748935</v>
      </c>
      <c r="AG307" s="23">
        <v>2721998</v>
      </c>
      <c r="AH307" s="23">
        <v>1102836</v>
      </c>
      <c r="AI307" s="24">
        <v>35223.580885355979</v>
      </c>
      <c r="AJ307" s="23">
        <v>0</v>
      </c>
      <c r="AK307" s="23">
        <v>1233883</v>
      </c>
      <c r="AL307" s="24">
        <v>5842875.5808853563</v>
      </c>
      <c r="AM307" s="25"/>
      <c r="AN307" s="25"/>
      <c r="AO307" s="23">
        <v>5905.6227476238346</v>
      </c>
      <c r="AP307" s="24">
        <v>5905.6227476238346</v>
      </c>
      <c r="AQ307" s="24">
        <v>5836969.958137732</v>
      </c>
      <c r="AR307" s="24">
        <v>25473325.958137732</v>
      </c>
      <c r="AS307" s="24">
        <v>20061894</v>
      </c>
      <c r="AT307" s="24">
        <v>0</v>
      </c>
      <c r="AU307" s="24">
        <v>20061894</v>
      </c>
      <c r="AV307" s="24">
        <v>0</v>
      </c>
      <c r="AW307" s="22">
        <v>0</v>
      </c>
      <c r="AX307" s="24">
        <v>0</v>
      </c>
      <c r="AY307" s="24">
        <v>0</v>
      </c>
      <c r="BA307" s="23">
        <v>0</v>
      </c>
      <c r="BB307" s="23">
        <v>20238294</v>
      </c>
      <c r="BC307" s="23">
        <v>24346501.026678912</v>
      </c>
      <c r="BD307" s="24">
        <v>4108207.0266789123</v>
      </c>
      <c r="BE307" s="24">
        <v>4108207.0266789123</v>
      </c>
      <c r="BF307" s="24">
        <v>0</v>
      </c>
      <c r="BG307" s="24">
        <v>0</v>
      </c>
      <c r="BI307" s="23">
        <v>914064</v>
      </c>
      <c r="BJ307" s="23">
        <v>14528412</v>
      </c>
      <c r="BK307" s="23">
        <v>277303</v>
      </c>
      <c r="BL307" s="23">
        <v>0</v>
      </c>
      <c r="BM307" s="23">
        <v>195734</v>
      </c>
      <c r="BN307" s="23">
        <v>1524628</v>
      </c>
      <c r="BO307" s="23">
        <v>35000</v>
      </c>
      <c r="BP307" s="23">
        <v>5900</v>
      </c>
      <c r="BQ307" s="23">
        <v>0</v>
      </c>
      <c r="BR307" s="23">
        <v>25600</v>
      </c>
      <c r="BS307" s="23">
        <v>0</v>
      </c>
      <c r="BT307" s="23">
        <v>2077935</v>
      </c>
      <c r="BU307" s="23">
        <v>19584576</v>
      </c>
      <c r="BV307" s="25"/>
      <c r="BW307" s="23">
        <v>0</v>
      </c>
      <c r="BX307" s="25"/>
      <c r="BY307" s="23">
        <v>0</v>
      </c>
      <c r="BZ307" s="24">
        <v>19584576</v>
      </c>
      <c r="CB307" s="24">
        <v>150514</v>
      </c>
      <c r="CC307" s="24">
        <v>0</v>
      </c>
      <c r="CD307" s="24">
        <v>0</v>
      </c>
      <c r="CE307" s="25"/>
      <c r="CF307" s="24">
        <v>0</v>
      </c>
      <c r="CG307" s="24">
        <v>162494</v>
      </c>
      <c r="CH307" s="24">
        <v>680312</v>
      </c>
      <c r="CI307" s="24">
        <v>2697454</v>
      </c>
      <c r="CJ307" s="24">
        <v>1041155</v>
      </c>
      <c r="CK307" s="24">
        <v>0</v>
      </c>
      <c r="CL307" s="24">
        <v>0</v>
      </c>
      <c r="CM307" s="24">
        <v>1222371</v>
      </c>
      <c r="CN307" s="24">
        <v>5954300</v>
      </c>
      <c r="CO307" s="25"/>
      <c r="CP307" s="25"/>
      <c r="CQ307" s="24">
        <v>-67.616447303476946</v>
      </c>
      <c r="CR307" s="24">
        <v>-67.616447303476946</v>
      </c>
      <c r="CS307" s="24">
        <v>5954367.6164473034</v>
      </c>
      <c r="CT307" s="24">
        <v>25538943.616447303</v>
      </c>
      <c r="CU307" s="24">
        <v>20392895</v>
      </c>
      <c r="CV307" s="24">
        <v>0</v>
      </c>
      <c r="CW307" s="24">
        <v>20392895</v>
      </c>
      <c r="CX307" s="24">
        <v>0</v>
      </c>
      <c r="CY307" s="22">
        <v>0</v>
      </c>
      <c r="CZ307" s="24">
        <v>0</v>
      </c>
      <c r="DA307" s="24">
        <v>0</v>
      </c>
      <c r="DB307" s="29" t="s">
        <v>737</v>
      </c>
      <c r="DC307" t="s">
        <v>738</v>
      </c>
      <c r="DD307" s="20">
        <v>0</v>
      </c>
      <c r="DE307" s="20"/>
      <c r="DF307" s="30">
        <v>1</v>
      </c>
      <c r="DG307" s="31"/>
    </row>
    <row r="308" spans="1:111" s="26" customFormat="1" x14ac:dyDescent="0.25">
      <c r="A308" s="18" t="s">
        <v>739</v>
      </c>
      <c r="B308" s="19">
        <v>1</v>
      </c>
      <c r="C308" s="20">
        <v>1</v>
      </c>
      <c r="D308" s="21">
        <v>43042</v>
      </c>
      <c r="E308" s="22">
        <v>1</v>
      </c>
      <c r="F308" s="22">
        <v>1</v>
      </c>
      <c r="G308" s="22">
        <v>1</v>
      </c>
      <c r="H308" s="23">
        <v>1172304.77</v>
      </c>
      <c r="I308" s="23">
        <v>27239060.609999996</v>
      </c>
      <c r="J308" s="23">
        <v>547595.74</v>
      </c>
      <c r="K308" s="23">
        <v>22658.49</v>
      </c>
      <c r="L308" s="23">
        <v>484853.22000000003</v>
      </c>
      <c r="M308" s="23">
        <v>3305287.6199999996</v>
      </c>
      <c r="N308" s="23">
        <v>50993.71</v>
      </c>
      <c r="O308" s="23">
        <v>32437</v>
      </c>
      <c r="P308" s="23">
        <v>0</v>
      </c>
      <c r="Q308" s="23">
        <v>0</v>
      </c>
      <c r="R308" s="23">
        <v>0</v>
      </c>
      <c r="S308" s="23">
        <v>2176334.98</v>
      </c>
      <c r="T308" s="24">
        <v>35031526.139999993</v>
      </c>
      <c r="U308" s="25"/>
      <c r="V308" s="24">
        <v>0</v>
      </c>
      <c r="W308" s="25"/>
      <c r="X308" s="24">
        <v>0</v>
      </c>
      <c r="Y308" s="24">
        <v>35031526.139999993</v>
      </c>
      <c r="Z308" s="24">
        <v>394613</v>
      </c>
      <c r="AA308" s="24">
        <v>62350</v>
      </c>
      <c r="AB308" s="24">
        <v>0</v>
      </c>
      <c r="AC308" s="25"/>
      <c r="AD308" s="23">
        <v>0</v>
      </c>
      <c r="AE308" s="24">
        <v>1146109</v>
      </c>
      <c r="AF308" s="23">
        <v>1000519</v>
      </c>
      <c r="AG308" s="23">
        <v>5080378</v>
      </c>
      <c r="AH308" s="23">
        <v>3100922</v>
      </c>
      <c r="AI308" s="24">
        <v>0</v>
      </c>
      <c r="AJ308" s="23">
        <v>0</v>
      </c>
      <c r="AK308" s="23">
        <v>732847</v>
      </c>
      <c r="AL308" s="24">
        <v>11517738</v>
      </c>
      <c r="AM308" s="25"/>
      <c r="AN308" s="25"/>
      <c r="AO308" s="23">
        <v>0</v>
      </c>
      <c r="AP308" s="24">
        <v>0</v>
      </c>
      <c r="AQ308" s="24">
        <v>11517738</v>
      </c>
      <c r="AR308" s="24">
        <v>46549264.139999993</v>
      </c>
      <c r="AS308" s="24">
        <v>34230684</v>
      </c>
      <c r="AT308" s="24">
        <v>0</v>
      </c>
      <c r="AU308" s="24">
        <v>34230684</v>
      </c>
      <c r="AV308" s="24">
        <v>0</v>
      </c>
      <c r="AW308" s="22">
        <v>0</v>
      </c>
      <c r="AX308" s="24">
        <v>0</v>
      </c>
      <c r="AY308" s="24">
        <v>0</v>
      </c>
      <c r="BA308" s="23">
        <v>0</v>
      </c>
      <c r="BB308" s="23">
        <v>33299659.286036059</v>
      </c>
      <c r="BC308" s="23">
        <v>44402205.960869819</v>
      </c>
      <c r="BD308" s="24">
        <v>11102546.67483376</v>
      </c>
      <c r="BE308" s="24">
        <v>11102546.67483376</v>
      </c>
      <c r="BF308" s="24">
        <v>0</v>
      </c>
      <c r="BG308" s="24">
        <v>0</v>
      </c>
      <c r="BI308" s="23">
        <v>1191244</v>
      </c>
      <c r="BJ308" s="23">
        <v>28390260</v>
      </c>
      <c r="BK308" s="23">
        <v>623742</v>
      </c>
      <c r="BL308" s="23">
        <v>23410</v>
      </c>
      <c r="BM308" s="23">
        <v>675389</v>
      </c>
      <c r="BN308" s="23">
        <v>3620473</v>
      </c>
      <c r="BO308" s="23">
        <v>0</v>
      </c>
      <c r="BP308" s="23">
        <v>0</v>
      </c>
      <c r="BQ308" s="23">
        <v>0</v>
      </c>
      <c r="BR308" s="23">
        <v>0</v>
      </c>
      <c r="BS308" s="23">
        <v>0</v>
      </c>
      <c r="BT308" s="23">
        <v>2239626</v>
      </c>
      <c r="BU308" s="23">
        <v>36764144</v>
      </c>
      <c r="BV308" s="25"/>
      <c r="BW308" s="23">
        <v>0</v>
      </c>
      <c r="BX308" s="25"/>
      <c r="BY308" s="23">
        <v>0</v>
      </c>
      <c r="BZ308" s="24">
        <v>36764144</v>
      </c>
      <c r="CB308" s="24">
        <v>415440.62</v>
      </c>
      <c r="CC308" s="24">
        <v>0</v>
      </c>
      <c r="CD308" s="24">
        <v>0</v>
      </c>
      <c r="CE308" s="25"/>
      <c r="CF308" s="24">
        <v>0</v>
      </c>
      <c r="CG308" s="24">
        <v>1167238.75</v>
      </c>
      <c r="CH308" s="24">
        <v>1041692</v>
      </c>
      <c r="CI308" s="24">
        <v>5468749</v>
      </c>
      <c r="CJ308" s="24">
        <v>3395432</v>
      </c>
      <c r="CK308" s="24">
        <v>0</v>
      </c>
      <c r="CL308" s="24">
        <v>0</v>
      </c>
      <c r="CM308" s="24">
        <v>692060</v>
      </c>
      <c r="CN308" s="24">
        <v>12180612.370000001</v>
      </c>
      <c r="CO308" s="25"/>
      <c r="CP308" s="25"/>
      <c r="CQ308" s="24">
        <v>4267.0396237392433</v>
      </c>
      <c r="CR308" s="24">
        <v>4267.0396237392433</v>
      </c>
      <c r="CS308" s="24">
        <v>12176345.330376262</v>
      </c>
      <c r="CT308" s="24">
        <v>48940489.33037626</v>
      </c>
      <c r="CU308" s="24">
        <v>35673993</v>
      </c>
      <c r="CV308" s="24">
        <v>0</v>
      </c>
      <c r="CW308" s="24">
        <v>35673993</v>
      </c>
      <c r="CX308" s="24">
        <v>0</v>
      </c>
      <c r="CY308" s="22">
        <v>0</v>
      </c>
      <c r="CZ308" s="24">
        <v>0</v>
      </c>
      <c r="DA308" s="24">
        <v>0</v>
      </c>
      <c r="DB308" s="29" t="s">
        <v>739</v>
      </c>
      <c r="DC308" t="s">
        <v>740</v>
      </c>
      <c r="DD308" s="20">
        <v>0</v>
      </c>
      <c r="DE308" s="20"/>
      <c r="DF308" s="30">
        <v>1</v>
      </c>
      <c r="DG308" s="31"/>
    </row>
    <row r="309" spans="1:111" s="26" customFormat="1" x14ac:dyDescent="0.25">
      <c r="A309" s="18" t="s">
        <v>741</v>
      </c>
      <c r="B309" s="19">
        <v>1</v>
      </c>
      <c r="C309" s="20">
        <v>1</v>
      </c>
      <c r="D309" s="21">
        <v>43005</v>
      </c>
      <c r="E309" s="22">
        <v>1</v>
      </c>
      <c r="F309" s="22">
        <v>1</v>
      </c>
      <c r="G309" s="22">
        <v>1</v>
      </c>
      <c r="H309" s="23">
        <v>55896</v>
      </c>
      <c r="I309" s="23">
        <v>1021412</v>
      </c>
      <c r="J309" s="23">
        <v>57167</v>
      </c>
      <c r="K309" s="23">
        <v>18053</v>
      </c>
      <c r="L309" s="23">
        <v>0</v>
      </c>
      <c r="M309" s="23">
        <v>149070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119860</v>
      </c>
      <c r="T309" s="24">
        <v>1421458</v>
      </c>
      <c r="U309" s="25"/>
      <c r="V309" s="24">
        <v>0</v>
      </c>
      <c r="W309" s="25"/>
      <c r="X309" s="24">
        <v>0</v>
      </c>
      <c r="Y309" s="24">
        <v>1421458</v>
      </c>
      <c r="Z309" s="24">
        <v>30056</v>
      </c>
      <c r="AA309" s="24">
        <v>0</v>
      </c>
      <c r="AB309" s="24">
        <v>0</v>
      </c>
      <c r="AC309" s="25"/>
      <c r="AD309" s="23">
        <v>0</v>
      </c>
      <c r="AE309" s="24">
        <v>0</v>
      </c>
      <c r="AF309" s="23">
        <v>75342</v>
      </c>
      <c r="AG309" s="23">
        <v>340274</v>
      </c>
      <c r="AH309" s="23">
        <v>0</v>
      </c>
      <c r="AI309" s="24">
        <v>0</v>
      </c>
      <c r="AJ309" s="23">
        <v>0</v>
      </c>
      <c r="AK309" s="23">
        <v>65392</v>
      </c>
      <c r="AL309" s="24">
        <v>511064</v>
      </c>
      <c r="AM309" s="25"/>
      <c r="AN309" s="25"/>
      <c r="AO309" s="23">
        <v>0</v>
      </c>
      <c r="AP309" s="24">
        <v>0</v>
      </c>
      <c r="AQ309" s="24">
        <v>511064</v>
      </c>
      <c r="AR309" s="24">
        <v>1932522</v>
      </c>
      <c r="AS309" s="24">
        <v>1585578</v>
      </c>
      <c r="AT309" s="24">
        <v>0</v>
      </c>
      <c r="AU309" s="24">
        <v>1585578</v>
      </c>
      <c r="AV309" s="24">
        <v>0</v>
      </c>
      <c r="AW309" s="22">
        <v>0</v>
      </c>
      <c r="AX309" s="24">
        <v>0</v>
      </c>
      <c r="AY309" s="24">
        <v>0</v>
      </c>
      <c r="BA309" s="23">
        <v>0</v>
      </c>
      <c r="BB309" s="23">
        <v>1467393</v>
      </c>
      <c r="BC309" s="23">
        <v>1842638</v>
      </c>
      <c r="BD309" s="24">
        <v>375245</v>
      </c>
      <c r="BE309" s="24">
        <v>375245</v>
      </c>
      <c r="BF309" s="24">
        <v>0</v>
      </c>
      <c r="BG309" s="24">
        <v>0</v>
      </c>
      <c r="BI309" s="23">
        <v>65760</v>
      </c>
      <c r="BJ309" s="23">
        <v>1112658</v>
      </c>
      <c r="BK309" s="23">
        <v>59095</v>
      </c>
      <c r="BL309" s="23">
        <v>10000</v>
      </c>
      <c r="BM309" s="23">
        <v>0</v>
      </c>
      <c r="BN309" s="23">
        <v>142912</v>
      </c>
      <c r="BO309" s="23">
        <v>0</v>
      </c>
      <c r="BP309" s="23">
        <v>0</v>
      </c>
      <c r="BQ309" s="23">
        <v>0</v>
      </c>
      <c r="BR309" s="23">
        <v>0</v>
      </c>
      <c r="BS309" s="23">
        <v>0</v>
      </c>
      <c r="BT309" s="23">
        <v>102500</v>
      </c>
      <c r="BU309" s="23">
        <v>1492925</v>
      </c>
      <c r="BV309" s="25"/>
      <c r="BW309" s="23">
        <v>0</v>
      </c>
      <c r="BX309" s="25"/>
      <c r="BY309" s="23">
        <v>0</v>
      </c>
      <c r="BZ309" s="24">
        <v>1492925</v>
      </c>
      <c r="CB309" s="24">
        <v>36393</v>
      </c>
      <c r="CC309" s="24">
        <v>0</v>
      </c>
      <c r="CD309" s="24">
        <v>0</v>
      </c>
      <c r="CE309" s="25"/>
      <c r="CF309" s="24">
        <v>0</v>
      </c>
      <c r="CG309" s="24">
        <v>0</v>
      </c>
      <c r="CH309" s="24">
        <v>83106</v>
      </c>
      <c r="CI309" s="24">
        <v>431237</v>
      </c>
      <c r="CJ309" s="24">
        <v>7500</v>
      </c>
      <c r="CK309" s="24">
        <v>0</v>
      </c>
      <c r="CL309" s="24">
        <v>0</v>
      </c>
      <c r="CM309" s="24">
        <v>103038</v>
      </c>
      <c r="CN309" s="24">
        <v>661274</v>
      </c>
      <c r="CO309" s="25"/>
      <c r="CP309" s="25"/>
      <c r="CQ309" s="24">
        <v>17554.502161724475</v>
      </c>
      <c r="CR309" s="24">
        <v>17554.502161724475</v>
      </c>
      <c r="CS309" s="24">
        <v>643719.49783827551</v>
      </c>
      <c r="CT309" s="24">
        <v>2136644.4978382755</v>
      </c>
      <c r="CU309" s="24">
        <v>1580013</v>
      </c>
      <c r="CV309" s="24">
        <v>0</v>
      </c>
      <c r="CW309" s="24">
        <v>1580013</v>
      </c>
      <c r="CX309" s="24">
        <v>0</v>
      </c>
      <c r="CY309" s="22">
        <v>0</v>
      </c>
      <c r="CZ309" s="24">
        <v>0</v>
      </c>
      <c r="DA309" s="24">
        <v>0</v>
      </c>
      <c r="DB309" s="29" t="s">
        <v>741</v>
      </c>
      <c r="DC309" t="s">
        <v>742</v>
      </c>
      <c r="DD309" s="20">
        <v>0</v>
      </c>
      <c r="DE309" s="20"/>
      <c r="DF309" s="30">
        <v>1</v>
      </c>
      <c r="DG309" s="31"/>
    </row>
    <row r="310" spans="1:111" s="26" customFormat="1" x14ac:dyDescent="0.25">
      <c r="A310" s="18" t="s">
        <v>743</v>
      </c>
      <c r="B310" s="19">
        <v>1</v>
      </c>
      <c r="C310" s="20">
        <v>1</v>
      </c>
      <c r="D310" s="21">
        <v>43007</v>
      </c>
      <c r="E310" s="22">
        <v>1</v>
      </c>
      <c r="F310" s="22">
        <v>1</v>
      </c>
      <c r="G310" s="22">
        <v>1</v>
      </c>
      <c r="H310" s="23">
        <v>1012909.3799999999</v>
      </c>
      <c r="I310" s="23">
        <v>33339208.129999992</v>
      </c>
      <c r="J310" s="23">
        <v>654185.29999999993</v>
      </c>
      <c r="K310" s="23">
        <v>13371.38</v>
      </c>
      <c r="L310" s="23">
        <v>492264.63</v>
      </c>
      <c r="M310" s="23">
        <v>2026222.32</v>
      </c>
      <c r="N310" s="23">
        <v>72596.600000000006</v>
      </c>
      <c r="O310" s="23">
        <v>24607</v>
      </c>
      <c r="P310" s="23">
        <v>0</v>
      </c>
      <c r="Q310" s="23">
        <v>12613.24</v>
      </c>
      <c r="R310" s="23">
        <v>0</v>
      </c>
      <c r="S310" s="23">
        <v>2343669.16</v>
      </c>
      <c r="T310" s="24">
        <v>39991647.140000001</v>
      </c>
      <c r="U310" s="25"/>
      <c r="V310" s="24">
        <v>0</v>
      </c>
      <c r="W310" s="25"/>
      <c r="X310" s="24">
        <v>0</v>
      </c>
      <c r="Y310" s="24">
        <v>39991647.140000001</v>
      </c>
      <c r="Z310" s="24">
        <v>326198</v>
      </c>
      <c r="AA310" s="24">
        <v>0</v>
      </c>
      <c r="AB310" s="24">
        <v>0</v>
      </c>
      <c r="AC310" s="25"/>
      <c r="AD310" s="23">
        <v>0</v>
      </c>
      <c r="AE310" s="24">
        <v>1826915</v>
      </c>
      <c r="AF310" s="23">
        <v>1443441</v>
      </c>
      <c r="AG310" s="23">
        <v>5651749</v>
      </c>
      <c r="AH310" s="23">
        <v>1046982</v>
      </c>
      <c r="AI310" s="24">
        <v>0</v>
      </c>
      <c r="AJ310" s="23">
        <v>0</v>
      </c>
      <c r="AK310" s="23">
        <v>402074</v>
      </c>
      <c r="AL310" s="24">
        <v>10697359</v>
      </c>
      <c r="AM310" s="25"/>
      <c r="AN310" s="25"/>
      <c r="AO310" s="23">
        <v>38247.860523924042</v>
      </c>
      <c r="AP310" s="24">
        <v>38247.860523924042</v>
      </c>
      <c r="AQ310" s="24">
        <v>10659111.139476076</v>
      </c>
      <c r="AR310" s="24">
        <v>50650758.279476076</v>
      </c>
      <c r="AS310" s="24">
        <v>38508765.710326053</v>
      </c>
      <c r="AT310" s="24">
        <v>0</v>
      </c>
      <c r="AU310" s="24">
        <v>38508765.710326053</v>
      </c>
      <c r="AV310" s="24">
        <v>0</v>
      </c>
      <c r="AW310" s="22">
        <v>0</v>
      </c>
      <c r="AX310" s="24">
        <v>0</v>
      </c>
      <c r="AY310" s="24">
        <v>0</v>
      </c>
      <c r="BA310" s="23">
        <v>0</v>
      </c>
      <c r="BB310" s="23">
        <v>38368309.710326053</v>
      </c>
      <c r="BC310" s="23">
        <v>48545549.34723112</v>
      </c>
      <c r="BD310" s="24">
        <v>10177239.636905067</v>
      </c>
      <c r="BE310" s="24">
        <v>10177239.636905067</v>
      </c>
      <c r="BF310" s="24">
        <v>0</v>
      </c>
      <c r="BG310" s="24">
        <v>0</v>
      </c>
      <c r="BI310" s="23">
        <v>1011288</v>
      </c>
      <c r="BJ310" s="23">
        <v>34278144</v>
      </c>
      <c r="BK310" s="23">
        <v>591280</v>
      </c>
      <c r="BL310" s="23">
        <v>891</v>
      </c>
      <c r="BM310" s="23">
        <v>558884</v>
      </c>
      <c r="BN310" s="23">
        <v>2034764</v>
      </c>
      <c r="BO310" s="23">
        <v>0</v>
      </c>
      <c r="BP310" s="23">
        <v>26600</v>
      </c>
      <c r="BQ310" s="23">
        <v>0</v>
      </c>
      <c r="BR310" s="23">
        <v>13136</v>
      </c>
      <c r="BS310" s="23">
        <v>0</v>
      </c>
      <c r="BT310" s="23">
        <v>2333758</v>
      </c>
      <c r="BU310" s="23">
        <v>40848745</v>
      </c>
      <c r="BV310" s="25"/>
      <c r="BW310" s="23">
        <v>0</v>
      </c>
      <c r="BX310" s="25"/>
      <c r="BY310" s="23">
        <v>0</v>
      </c>
      <c r="BZ310" s="24">
        <v>40848745</v>
      </c>
      <c r="CB310" s="24">
        <v>339186</v>
      </c>
      <c r="CC310" s="24">
        <v>0</v>
      </c>
      <c r="CD310" s="24">
        <v>0</v>
      </c>
      <c r="CE310" s="25"/>
      <c r="CF310" s="24">
        <v>0</v>
      </c>
      <c r="CG310" s="24">
        <v>1667321</v>
      </c>
      <c r="CH310" s="24">
        <v>1501634</v>
      </c>
      <c r="CI310" s="24">
        <v>6115364</v>
      </c>
      <c r="CJ310" s="24">
        <v>1267954</v>
      </c>
      <c r="CK310" s="24">
        <v>0</v>
      </c>
      <c r="CL310" s="24">
        <v>0</v>
      </c>
      <c r="CM310" s="24">
        <v>590823</v>
      </c>
      <c r="CN310" s="24">
        <v>11482282</v>
      </c>
      <c r="CO310" s="25"/>
      <c r="CP310" s="25"/>
      <c r="CQ310" s="24">
        <v>107086.20749379927</v>
      </c>
      <c r="CR310" s="24">
        <v>107086.20749379927</v>
      </c>
      <c r="CS310" s="24">
        <v>11375195.792506201</v>
      </c>
      <c r="CT310" s="24">
        <v>52223940.792506203</v>
      </c>
      <c r="CU310" s="24">
        <v>38679907.710326053</v>
      </c>
      <c r="CV310" s="24">
        <v>0</v>
      </c>
      <c r="CW310" s="24">
        <v>38679907.710326053</v>
      </c>
      <c r="CX310" s="24">
        <v>0</v>
      </c>
      <c r="CY310" s="22">
        <v>0</v>
      </c>
      <c r="CZ310" s="24">
        <v>0</v>
      </c>
      <c r="DA310" s="24">
        <v>0</v>
      </c>
      <c r="DB310" s="29" t="s">
        <v>743</v>
      </c>
      <c r="DC310" t="s">
        <v>744</v>
      </c>
      <c r="DD310" s="20">
        <v>0</v>
      </c>
      <c r="DE310" s="20"/>
      <c r="DF310" s="30">
        <v>1</v>
      </c>
      <c r="DG310" s="31"/>
    </row>
    <row r="311" spans="1:111" s="26" customFormat="1" x14ac:dyDescent="0.25">
      <c r="A311" s="18" t="s">
        <v>745</v>
      </c>
      <c r="B311" s="19">
        <v>1</v>
      </c>
      <c r="C311" s="20">
        <v>1</v>
      </c>
      <c r="D311" s="21">
        <v>43039</v>
      </c>
      <c r="E311" s="22">
        <v>1</v>
      </c>
      <c r="F311" s="22">
        <v>1</v>
      </c>
      <c r="G311" s="22">
        <v>1</v>
      </c>
      <c r="H311" s="23">
        <v>2202105.7632999998</v>
      </c>
      <c r="I311" s="23">
        <v>56627092.916699998</v>
      </c>
      <c r="J311" s="23">
        <v>1394024</v>
      </c>
      <c r="K311" s="23">
        <v>74065</v>
      </c>
      <c r="L311" s="23">
        <v>1036383</v>
      </c>
      <c r="M311" s="23">
        <v>7620261</v>
      </c>
      <c r="N311" s="23">
        <v>102091</v>
      </c>
      <c r="O311" s="23">
        <v>256721</v>
      </c>
      <c r="P311" s="23">
        <v>0</v>
      </c>
      <c r="Q311" s="23">
        <v>14250</v>
      </c>
      <c r="R311" s="23">
        <v>0</v>
      </c>
      <c r="S311" s="23">
        <v>4545208</v>
      </c>
      <c r="T311" s="24">
        <v>73872201.680000007</v>
      </c>
      <c r="U311" s="25"/>
      <c r="V311" s="24">
        <v>0</v>
      </c>
      <c r="W311" s="25"/>
      <c r="X311" s="24">
        <v>0</v>
      </c>
      <c r="Y311" s="24">
        <v>73872201.680000007</v>
      </c>
      <c r="Z311" s="24">
        <v>1543000</v>
      </c>
      <c r="AA311" s="24">
        <v>0</v>
      </c>
      <c r="AB311" s="24">
        <v>0</v>
      </c>
      <c r="AC311" s="25"/>
      <c r="AD311" s="23">
        <v>0</v>
      </c>
      <c r="AE311" s="24">
        <v>170000</v>
      </c>
      <c r="AF311" s="23">
        <v>2047296</v>
      </c>
      <c r="AG311" s="23">
        <v>16590471</v>
      </c>
      <c r="AH311" s="23">
        <v>9338058</v>
      </c>
      <c r="AI311" s="24">
        <v>0</v>
      </c>
      <c r="AJ311" s="23">
        <v>0</v>
      </c>
      <c r="AK311" s="23">
        <v>395696.3125</v>
      </c>
      <c r="AL311" s="24">
        <v>30084521.3125</v>
      </c>
      <c r="AM311" s="25"/>
      <c r="AN311" s="25"/>
      <c r="AO311" s="23">
        <v>6233.0301918663572</v>
      </c>
      <c r="AP311" s="24">
        <v>6233.0301918663572</v>
      </c>
      <c r="AQ311" s="24">
        <v>30078288.282308135</v>
      </c>
      <c r="AR311" s="24">
        <v>103950489.96230814</v>
      </c>
      <c r="AS311" s="24">
        <v>62750465</v>
      </c>
      <c r="AT311" s="24">
        <v>0</v>
      </c>
      <c r="AU311" s="24">
        <v>62750465</v>
      </c>
      <c r="AV311" s="24">
        <v>0</v>
      </c>
      <c r="AW311" s="22">
        <v>0</v>
      </c>
      <c r="AX311" s="24">
        <v>0</v>
      </c>
      <c r="AY311" s="24">
        <v>0</v>
      </c>
      <c r="BA311" s="23">
        <v>0</v>
      </c>
      <c r="BB311" s="23">
        <v>62218744</v>
      </c>
      <c r="BC311" s="23">
        <v>100360260.84875971</v>
      </c>
      <c r="BD311" s="24">
        <v>38141516.848759711</v>
      </c>
      <c r="BE311" s="24">
        <v>38141516.848759711</v>
      </c>
      <c r="BF311" s="24">
        <v>0</v>
      </c>
      <c r="BG311" s="24">
        <v>0</v>
      </c>
      <c r="BI311" s="23">
        <v>2276856</v>
      </c>
      <c r="BJ311" s="23">
        <v>60806750</v>
      </c>
      <c r="BK311" s="23">
        <v>1474913</v>
      </c>
      <c r="BL311" s="23">
        <v>91080</v>
      </c>
      <c r="BM311" s="23">
        <v>1122916</v>
      </c>
      <c r="BN311" s="23">
        <v>8120435</v>
      </c>
      <c r="BO311" s="23">
        <v>80000</v>
      </c>
      <c r="BP311" s="23">
        <v>292346</v>
      </c>
      <c r="BQ311" s="23">
        <v>0</v>
      </c>
      <c r="BR311" s="23">
        <v>13055</v>
      </c>
      <c r="BS311" s="23">
        <v>0</v>
      </c>
      <c r="BT311" s="23">
        <v>3826338</v>
      </c>
      <c r="BU311" s="23">
        <v>78104689</v>
      </c>
      <c r="BV311" s="25"/>
      <c r="BW311" s="23">
        <v>0</v>
      </c>
      <c r="BX311" s="25"/>
      <c r="BY311" s="23">
        <v>0</v>
      </c>
      <c r="BZ311" s="24">
        <v>78104689</v>
      </c>
      <c r="CB311" s="24">
        <v>1499100</v>
      </c>
      <c r="CC311" s="24">
        <v>0</v>
      </c>
      <c r="CD311" s="24">
        <v>0</v>
      </c>
      <c r="CE311" s="25"/>
      <c r="CF311" s="24">
        <v>0</v>
      </c>
      <c r="CG311" s="24">
        <v>170800</v>
      </c>
      <c r="CH311" s="24">
        <v>2047000</v>
      </c>
      <c r="CI311" s="24">
        <v>17298600</v>
      </c>
      <c r="CJ311" s="24">
        <v>9553000</v>
      </c>
      <c r="CK311" s="24">
        <v>0</v>
      </c>
      <c r="CL311" s="24">
        <v>0</v>
      </c>
      <c r="CM311" s="24">
        <v>307947</v>
      </c>
      <c r="CN311" s="24">
        <v>30876447</v>
      </c>
      <c r="CO311" s="25"/>
      <c r="CP311" s="25"/>
      <c r="CQ311" s="24">
        <v>-73.63870413595933</v>
      </c>
      <c r="CR311" s="24">
        <v>-73.63870413595933</v>
      </c>
      <c r="CS311" s="24">
        <v>30876520.638704136</v>
      </c>
      <c r="CT311" s="24">
        <v>108981209.63870414</v>
      </c>
      <c r="CU311" s="24">
        <v>66316689</v>
      </c>
      <c r="CV311" s="24">
        <v>0</v>
      </c>
      <c r="CW311" s="24">
        <v>66316689</v>
      </c>
      <c r="CX311" s="24">
        <v>0</v>
      </c>
      <c r="CY311" s="22">
        <v>0</v>
      </c>
      <c r="CZ311" s="24">
        <v>0</v>
      </c>
      <c r="DA311" s="24">
        <v>0</v>
      </c>
      <c r="DB311" s="29" t="s">
        <v>745</v>
      </c>
      <c r="DC311" t="s">
        <v>746</v>
      </c>
      <c r="DD311" s="20">
        <v>0</v>
      </c>
      <c r="DE311" s="20"/>
      <c r="DF311" s="30">
        <v>1</v>
      </c>
      <c r="DG311" s="31"/>
    </row>
    <row r="312" spans="1:111" s="26" customFormat="1" x14ac:dyDescent="0.25">
      <c r="A312" s="18" t="s">
        <v>747</v>
      </c>
      <c r="B312" s="19">
        <v>1</v>
      </c>
      <c r="C312" s="20">
        <v>1</v>
      </c>
      <c r="D312" s="21">
        <v>43039</v>
      </c>
      <c r="E312" s="22">
        <v>0.99664476479123387</v>
      </c>
      <c r="F312" s="22">
        <v>1</v>
      </c>
      <c r="G312" s="22">
        <v>1</v>
      </c>
      <c r="H312" s="23">
        <v>588519.73025398841</v>
      </c>
      <c r="I312" s="23">
        <v>8993019.4499999993</v>
      </c>
      <c r="J312" s="23">
        <v>229335</v>
      </c>
      <c r="K312" s="23">
        <v>0</v>
      </c>
      <c r="L312" s="23">
        <v>126809</v>
      </c>
      <c r="M312" s="23">
        <v>1253657.5234460677</v>
      </c>
      <c r="N312" s="23">
        <v>0</v>
      </c>
      <c r="O312" s="23">
        <v>3516.1627301834733</v>
      </c>
      <c r="P312" s="23">
        <v>0</v>
      </c>
      <c r="Q312" s="23">
        <v>0</v>
      </c>
      <c r="R312" s="23">
        <v>0</v>
      </c>
      <c r="S312" s="23">
        <v>610806.11</v>
      </c>
      <c r="T312" s="24">
        <v>11805662.976430239</v>
      </c>
      <c r="U312" s="25"/>
      <c r="V312" s="24">
        <v>0</v>
      </c>
      <c r="W312" s="25"/>
      <c r="X312" s="24">
        <v>0</v>
      </c>
      <c r="Y312" s="24">
        <v>11805662.976430239</v>
      </c>
      <c r="Z312" s="24">
        <v>24425</v>
      </c>
      <c r="AA312" s="24">
        <v>0</v>
      </c>
      <c r="AB312" s="24">
        <v>0</v>
      </c>
      <c r="AC312" s="25"/>
      <c r="AD312" s="23">
        <v>0</v>
      </c>
      <c r="AE312" s="24">
        <v>15000</v>
      </c>
      <c r="AF312" s="23">
        <v>589931.97588569752</v>
      </c>
      <c r="AG312" s="23">
        <v>2105693.1194451526</v>
      </c>
      <c r="AH312" s="23">
        <v>156737.83725727579</v>
      </c>
      <c r="AI312" s="24">
        <v>0</v>
      </c>
      <c r="AJ312" s="23">
        <v>0</v>
      </c>
      <c r="AK312" s="23">
        <v>1031399</v>
      </c>
      <c r="AL312" s="24">
        <v>3923186.932588126</v>
      </c>
      <c r="AM312" s="25"/>
      <c r="AN312" s="25"/>
      <c r="AO312" s="23">
        <v>11979.7769410776</v>
      </c>
      <c r="AP312" s="24">
        <v>11979.7769410776</v>
      </c>
      <c r="AQ312" s="24">
        <v>3911207.1556470483</v>
      </c>
      <c r="AR312" s="24">
        <v>15716870.132077288</v>
      </c>
      <c r="AS312" s="24">
        <v>14839037</v>
      </c>
      <c r="AT312" s="24">
        <v>0</v>
      </c>
      <c r="AU312" s="24">
        <v>14839037</v>
      </c>
      <c r="AV312" s="24">
        <v>0</v>
      </c>
      <c r="AW312" s="22">
        <v>0</v>
      </c>
      <c r="AX312" s="24">
        <v>0</v>
      </c>
      <c r="AY312" s="24">
        <v>0</v>
      </c>
      <c r="BA312" s="23">
        <v>0</v>
      </c>
      <c r="BB312" s="23">
        <v>14379107</v>
      </c>
      <c r="BC312" s="23">
        <v>15221271.931858709</v>
      </c>
      <c r="BD312" s="24">
        <v>842164.93185870908</v>
      </c>
      <c r="BE312" s="24">
        <v>842164.93185870908</v>
      </c>
      <c r="BF312" s="24">
        <v>0</v>
      </c>
      <c r="BG312" s="24">
        <v>0</v>
      </c>
      <c r="BI312" s="23">
        <v>582187</v>
      </c>
      <c r="BJ312" s="23">
        <v>9151333</v>
      </c>
      <c r="BK312" s="23">
        <v>227766</v>
      </c>
      <c r="BL312" s="23">
        <v>0</v>
      </c>
      <c r="BM312" s="23">
        <v>185675</v>
      </c>
      <c r="BN312" s="23">
        <v>1172984</v>
      </c>
      <c r="BO312" s="23">
        <v>0</v>
      </c>
      <c r="BP312" s="23">
        <v>3330</v>
      </c>
      <c r="BQ312" s="23">
        <v>0</v>
      </c>
      <c r="BR312" s="23">
        <v>0</v>
      </c>
      <c r="BS312" s="23">
        <v>0</v>
      </c>
      <c r="BT312" s="23">
        <v>586726</v>
      </c>
      <c r="BU312" s="23">
        <v>11910001</v>
      </c>
      <c r="BV312" s="25"/>
      <c r="BW312" s="23">
        <v>0</v>
      </c>
      <c r="BX312" s="25"/>
      <c r="BY312" s="23">
        <v>0</v>
      </c>
      <c r="BZ312" s="24">
        <v>11910001</v>
      </c>
      <c r="CB312" s="24">
        <v>24425</v>
      </c>
      <c r="CC312" s="24">
        <v>0</v>
      </c>
      <c r="CD312" s="24">
        <v>0</v>
      </c>
      <c r="CE312" s="25"/>
      <c r="CF312" s="24">
        <v>0</v>
      </c>
      <c r="CG312" s="24">
        <v>15000</v>
      </c>
      <c r="CH312" s="24">
        <v>669387</v>
      </c>
      <c r="CI312" s="24">
        <v>2397198</v>
      </c>
      <c r="CJ312" s="24">
        <v>415600.86691794451</v>
      </c>
      <c r="CK312" s="24">
        <v>0</v>
      </c>
      <c r="CL312" s="24">
        <v>0</v>
      </c>
      <c r="CM312" s="24">
        <v>1043440</v>
      </c>
      <c r="CN312" s="24">
        <v>4565050.8669179445</v>
      </c>
      <c r="CO312" s="25"/>
      <c r="CP312" s="25"/>
      <c r="CQ312" s="24">
        <v>-137.16249595687461</v>
      </c>
      <c r="CR312" s="24">
        <v>-137.16249595687461</v>
      </c>
      <c r="CS312" s="24">
        <v>4565188.0294139013</v>
      </c>
      <c r="CT312" s="24">
        <v>16475189.029413901</v>
      </c>
      <c r="CU312" s="24">
        <v>14617553</v>
      </c>
      <c r="CV312" s="24">
        <v>0</v>
      </c>
      <c r="CW312" s="24">
        <v>14617553</v>
      </c>
      <c r="CX312" s="24">
        <v>0</v>
      </c>
      <c r="CY312" s="22">
        <v>0</v>
      </c>
      <c r="CZ312" s="24">
        <v>0</v>
      </c>
      <c r="DA312" s="24">
        <v>0</v>
      </c>
      <c r="DB312" s="29" t="s">
        <v>747</v>
      </c>
      <c r="DC312" t="s">
        <v>748</v>
      </c>
      <c r="DD312" s="20">
        <v>0</v>
      </c>
      <c r="DE312" s="20"/>
      <c r="DF312" s="30">
        <v>1</v>
      </c>
      <c r="DG312" s="31"/>
    </row>
    <row r="313" spans="1:111" s="26" customFormat="1" x14ac:dyDescent="0.25">
      <c r="A313" s="18" t="s">
        <v>749</v>
      </c>
      <c r="B313" s="19">
        <v>1</v>
      </c>
      <c r="C313" s="20">
        <v>1</v>
      </c>
      <c r="D313" s="21">
        <v>43014</v>
      </c>
      <c r="E313" s="22">
        <v>1</v>
      </c>
      <c r="F313" s="22">
        <v>1</v>
      </c>
      <c r="G313" s="22">
        <v>1</v>
      </c>
      <c r="H313" s="23">
        <v>736942</v>
      </c>
      <c r="I313" s="23">
        <v>19517566</v>
      </c>
      <c r="J313" s="23">
        <v>422044</v>
      </c>
      <c r="K313" s="23">
        <v>0</v>
      </c>
      <c r="L313" s="23">
        <v>216434</v>
      </c>
      <c r="M313" s="23">
        <v>2523122</v>
      </c>
      <c r="N313" s="23">
        <v>38465</v>
      </c>
      <c r="O313" s="23">
        <v>97106</v>
      </c>
      <c r="P313" s="23">
        <v>0</v>
      </c>
      <c r="Q313" s="23">
        <v>114236</v>
      </c>
      <c r="R313" s="23">
        <v>0</v>
      </c>
      <c r="S313" s="23">
        <v>2474911</v>
      </c>
      <c r="T313" s="24">
        <v>26140826</v>
      </c>
      <c r="U313" s="25"/>
      <c r="V313" s="24">
        <v>0</v>
      </c>
      <c r="W313" s="25"/>
      <c r="X313" s="24">
        <v>0</v>
      </c>
      <c r="Y313" s="24">
        <v>26140826</v>
      </c>
      <c r="Z313" s="24">
        <v>326161</v>
      </c>
      <c r="AA313" s="24">
        <v>0</v>
      </c>
      <c r="AB313" s="24">
        <v>0</v>
      </c>
      <c r="AC313" s="25"/>
      <c r="AD313" s="23">
        <v>0</v>
      </c>
      <c r="AE313" s="24">
        <v>5000</v>
      </c>
      <c r="AF313" s="23">
        <v>1395483</v>
      </c>
      <c r="AG313" s="23">
        <v>4569293</v>
      </c>
      <c r="AH313" s="23">
        <v>1714294</v>
      </c>
      <c r="AI313" s="24">
        <v>0</v>
      </c>
      <c r="AJ313" s="23">
        <v>0</v>
      </c>
      <c r="AK313" s="23">
        <v>2049014</v>
      </c>
      <c r="AL313" s="24">
        <v>10059245</v>
      </c>
      <c r="AM313" s="25"/>
      <c r="AN313" s="25"/>
      <c r="AO313" s="23">
        <v>204959.69339966009</v>
      </c>
      <c r="AP313" s="24">
        <v>204959.69339966009</v>
      </c>
      <c r="AQ313" s="24">
        <v>9854285.3066003397</v>
      </c>
      <c r="AR313" s="24">
        <v>35995111.30660034</v>
      </c>
      <c r="AS313" s="24">
        <v>30062506.13863375</v>
      </c>
      <c r="AT313" s="24">
        <v>0</v>
      </c>
      <c r="AU313" s="24">
        <v>30062506.13863375</v>
      </c>
      <c r="AV313" s="24">
        <v>0</v>
      </c>
      <c r="AW313" s="22">
        <v>0</v>
      </c>
      <c r="AX313" s="24">
        <v>0</v>
      </c>
      <c r="AY313" s="24">
        <v>0</v>
      </c>
      <c r="BA313" s="23">
        <v>0</v>
      </c>
      <c r="BB313" s="23">
        <v>30844255.13863375</v>
      </c>
      <c r="BC313" s="23">
        <v>35167924.454298131</v>
      </c>
      <c r="BD313" s="24">
        <v>4323669.3156643808</v>
      </c>
      <c r="BE313" s="24">
        <v>4323669.3156643808</v>
      </c>
      <c r="BF313" s="24">
        <v>0</v>
      </c>
      <c r="BG313" s="24">
        <v>0</v>
      </c>
      <c r="BI313" s="23">
        <v>670219</v>
      </c>
      <c r="BJ313" s="23">
        <v>20225477</v>
      </c>
      <c r="BK313" s="23">
        <v>524518</v>
      </c>
      <c r="BL313" s="23">
        <v>0</v>
      </c>
      <c r="BM313" s="23">
        <v>234849</v>
      </c>
      <c r="BN313" s="23">
        <v>2501862</v>
      </c>
      <c r="BO313" s="23">
        <v>15150</v>
      </c>
      <c r="BP313" s="23">
        <v>21192</v>
      </c>
      <c r="BQ313" s="23">
        <v>0</v>
      </c>
      <c r="BR313" s="23">
        <v>113176</v>
      </c>
      <c r="BS313" s="23">
        <v>0</v>
      </c>
      <c r="BT313" s="23">
        <v>2441515</v>
      </c>
      <c r="BU313" s="23">
        <v>26747958</v>
      </c>
      <c r="BV313" s="25"/>
      <c r="BW313" s="23">
        <v>8247</v>
      </c>
      <c r="BX313" s="25"/>
      <c r="BY313" s="23">
        <v>8247</v>
      </c>
      <c r="BZ313" s="24">
        <v>26739711</v>
      </c>
      <c r="CB313" s="24">
        <v>327428</v>
      </c>
      <c r="CC313" s="24">
        <v>0</v>
      </c>
      <c r="CD313" s="24">
        <v>0</v>
      </c>
      <c r="CE313" s="25"/>
      <c r="CF313" s="24">
        <v>0</v>
      </c>
      <c r="CG313" s="24">
        <v>5000</v>
      </c>
      <c r="CH313" s="24">
        <v>1443967</v>
      </c>
      <c r="CI313" s="24">
        <v>5241687</v>
      </c>
      <c r="CJ313" s="24">
        <v>1854398</v>
      </c>
      <c r="CK313" s="24">
        <v>0</v>
      </c>
      <c r="CL313" s="24">
        <v>0</v>
      </c>
      <c r="CM313" s="24">
        <v>2215121</v>
      </c>
      <c r="CN313" s="24">
        <v>11087601</v>
      </c>
      <c r="CO313" s="25"/>
      <c r="CP313" s="25"/>
      <c r="CQ313" s="24">
        <v>39058.425209379078</v>
      </c>
      <c r="CR313" s="24">
        <v>39058.425209379078</v>
      </c>
      <c r="CS313" s="24">
        <v>11048542.574790621</v>
      </c>
      <c r="CT313" s="24">
        <v>37788253.574790619</v>
      </c>
      <c r="CU313" s="24">
        <v>30448305</v>
      </c>
      <c r="CV313" s="24">
        <v>0</v>
      </c>
      <c r="CW313" s="24">
        <v>30448305</v>
      </c>
      <c r="CX313" s="24">
        <v>0</v>
      </c>
      <c r="CY313" s="22">
        <v>0</v>
      </c>
      <c r="CZ313" s="24">
        <v>0</v>
      </c>
      <c r="DA313" s="24">
        <v>0</v>
      </c>
      <c r="DB313" s="29" t="s">
        <v>749</v>
      </c>
      <c r="DC313" t="s">
        <v>750</v>
      </c>
      <c r="DD313" s="20">
        <v>0</v>
      </c>
      <c r="DE313" s="20"/>
      <c r="DF313" s="30">
        <v>1</v>
      </c>
      <c r="DG313" s="31"/>
    </row>
    <row r="314" spans="1:111" s="26" customFormat="1" x14ac:dyDescent="0.25">
      <c r="A314" s="32" t="s">
        <v>751</v>
      </c>
      <c r="B314" s="19">
        <v>0</v>
      </c>
      <c r="C314" s="20">
        <v>1</v>
      </c>
      <c r="D314" s="21">
        <v>43040</v>
      </c>
      <c r="E314" s="22" t="s">
        <v>1035</v>
      </c>
      <c r="F314" s="22" t="s">
        <v>1035</v>
      </c>
      <c r="G314" s="22" t="s">
        <v>1035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0</v>
      </c>
      <c r="T314" s="24">
        <v>0</v>
      </c>
      <c r="U314" s="25"/>
      <c r="V314" s="24">
        <v>0</v>
      </c>
      <c r="W314" s="25"/>
      <c r="X314" s="24">
        <v>0</v>
      </c>
      <c r="Y314" s="24">
        <v>0</v>
      </c>
      <c r="Z314" s="24">
        <v>0</v>
      </c>
      <c r="AA314" s="24">
        <v>0</v>
      </c>
      <c r="AB314" s="24">
        <v>0</v>
      </c>
      <c r="AC314" s="25"/>
      <c r="AD314" s="23">
        <v>0</v>
      </c>
      <c r="AE314" s="24">
        <v>0</v>
      </c>
      <c r="AF314" s="23">
        <v>0</v>
      </c>
      <c r="AG314" s="23">
        <v>0</v>
      </c>
      <c r="AH314" s="23">
        <v>0</v>
      </c>
      <c r="AI314" s="24">
        <v>0</v>
      </c>
      <c r="AJ314" s="23">
        <v>0</v>
      </c>
      <c r="AK314" s="23">
        <v>0</v>
      </c>
      <c r="AL314" s="24">
        <v>0</v>
      </c>
      <c r="AM314" s="25"/>
      <c r="AN314" s="25"/>
      <c r="AO314" s="23">
        <v>0</v>
      </c>
      <c r="AP314" s="24">
        <v>0</v>
      </c>
      <c r="AQ314" s="24">
        <v>0</v>
      </c>
      <c r="AR314" s="24">
        <v>0</v>
      </c>
      <c r="AS314" s="24">
        <v>0</v>
      </c>
      <c r="AT314" s="24">
        <v>0</v>
      </c>
      <c r="AU314" s="24">
        <v>0</v>
      </c>
      <c r="AV314" s="24">
        <v>0</v>
      </c>
      <c r="AW314" s="22">
        <v>0</v>
      </c>
      <c r="AX314" s="24">
        <v>0</v>
      </c>
      <c r="AY314" s="24">
        <v>0</v>
      </c>
      <c r="BA314" s="23">
        <v>0</v>
      </c>
      <c r="BB314" s="23">
        <v>0</v>
      </c>
      <c r="BC314" s="23">
        <v>0</v>
      </c>
      <c r="BD314" s="24">
        <v>0</v>
      </c>
      <c r="BE314" s="24">
        <v>0</v>
      </c>
      <c r="BF314" s="24">
        <v>0</v>
      </c>
      <c r="BG314" s="24">
        <v>0</v>
      </c>
      <c r="BI314" s="23">
        <v>0</v>
      </c>
      <c r="BJ314" s="23">
        <v>0</v>
      </c>
      <c r="BK314" s="23">
        <v>0</v>
      </c>
      <c r="BL314" s="23">
        <v>0</v>
      </c>
      <c r="BM314" s="23">
        <v>0</v>
      </c>
      <c r="BN314" s="23">
        <v>0</v>
      </c>
      <c r="BO314" s="23">
        <v>0</v>
      </c>
      <c r="BP314" s="23">
        <v>0</v>
      </c>
      <c r="BQ314" s="23">
        <v>0</v>
      </c>
      <c r="BR314" s="23">
        <v>0</v>
      </c>
      <c r="BS314" s="23">
        <v>0</v>
      </c>
      <c r="BT314" s="23">
        <v>0</v>
      </c>
      <c r="BU314" s="23">
        <v>0</v>
      </c>
      <c r="BV314" s="25"/>
      <c r="BW314" s="23">
        <v>0</v>
      </c>
      <c r="BX314" s="25"/>
      <c r="BY314" s="23">
        <v>0</v>
      </c>
      <c r="BZ314" s="24">
        <v>0</v>
      </c>
      <c r="CB314" s="24">
        <v>0</v>
      </c>
      <c r="CC314" s="24">
        <v>0</v>
      </c>
      <c r="CD314" s="24">
        <v>0</v>
      </c>
      <c r="CE314" s="25"/>
      <c r="CF314" s="24">
        <v>0</v>
      </c>
      <c r="CG314" s="24">
        <v>0</v>
      </c>
      <c r="CH314" s="24">
        <v>0</v>
      </c>
      <c r="CI314" s="24">
        <v>0</v>
      </c>
      <c r="CJ314" s="24">
        <v>0</v>
      </c>
      <c r="CK314" s="24">
        <v>0</v>
      </c>
      <c r="CL314" s="24">
        <v>0</v>
      </c>
      <c r="CM314" s="24">
        <v>0</v>
      </c>
      <c r="CN314" s="24">
        <v>0</v>
      </c>
      <c r="CO314" s="25"/>
      <c r="CP314" s="25"/>
      <c r="CQ314" s="24">
        <v>0</v>
      </c>
      <c r="CR314" s="24">
        <v>0</v>
      </c>
      <c r="CS314" s="24">
        <v>0</v>
      </c>
      <c r="CT314" s="24">
        <v>0</v>
      </c>
      <c r="CU314" s="24">
        <v>0</v>
      </c>
      <c r="CV314" s="24">
        <v>0</v>
      </c>
      <c r="CW314" s="24">
        <v>0</v>
      </c>
      <c r="CX314" s="24">
        <v>0</v>
      </c>
      <c r="CY314" s="22">
        <v>0</v>
      </c>
      <c r="CZ314" s="24">
        <v>0</v>
      </c>
      <c r="DA314" s="24">
        <v>0</v>
      </c>
      <c r="DB314" s="29" t="s">
        <v>751</v>
      </c>
      <c r="DC314" t="s">
        <v>752</v>
      </c>
      <c r="DD314" s="20">
        <v>0</v>
      </c>
      <c r="DE314" s="20"/>
      <c r="DF314" s="30" t="s">
        <v>1042</v>
      </c>
      <c r="DG314" s="6"/>
    </row>
    <row r="315" spans="1:111" s="26" customFormat="1" x14ac:dyDescent="0.25">
      <c r="A315" s="32" t="s">
        <v>753</v>
      </c>
      <c r="B315" s="19">
        <v>0</v>
      </c>
      <c r="C315" s="20">
        <v>1</v>
      </c>
      <c r="D315" s="21">
        <v>43014</v>
      </c>
      <c r="E315" s="22" t="s">
        <v>1035</v>
      </c>
      <c r="F315" s="22">
        <v>1</v>
      </c>
      <c r="G315" s="22">
        <v>1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0</v>
      </c>
      <c r="S315" s="23">
        <v>0</v>
      </c>
      <c r="T315" s="24">
        <v>0</v>
      </c>
      <c r="U315" s="25"/>
      <c r="V315" s="24">
        <v>0</v>
      </c>
      <c r="W315" s="25"/>
      <c r="X315" s="24">
        <v>0</v>
      </c>
      <c r="Y315" s="24">
        <v>0</v>
      </c>
      <c r="Z315" s="24">
        <v>1100</v>
      </c>
      <c r="AA315" s="24">
        <v>1206.23</v>
      </c>
      <c r="AB315" s="24">
        <v>0</v>
      </c>
      <c r="AC315" s="25"/>
      <c r="AD315" s="23">
        <v>0</v>
      </c>
      <c r="AE315" s="24">
        <v>63161.02</v>
      </c>
      <c r="AF315" s="23">
        <v>0</v>
      </c>
      <c r="AG315" s="23">
        <v>0</v>
      </c>
      <c r="AH315" s="23">
        <v>0</v>
      </c>
      <c r="AI315" s="24">
        <v>0</v>
      </c>
      <c r="AJ315" s="23">
        <v>0</v>
      </c>
      <c r="AK315" s="23">
        <v>0</v>
      </c>
      <c r="AL315" s="24">
        <v>65467.25</v>
      </c>
      <c r="AM315" s="25"/>
      <c r="AN315" s="25"/>
      <c r="AO315" s="23">
        <v>0</v>
      </c>
      <c r="AP315" s="24">
        <v>0</v>
      </c>
      <c r="AQ315" s="24">
        <v>65467.25</v>
      </c>
      <c r="AR315" s="24">
        <v>65467.25</v>
      </c>
      <c r="AS315" s="24">
        <v>0</v>
      </c>
      <c r="AT315" s="24">
        <v>0</v>
      </c>
      <c r="AU315" s="24">
        <v>0</v>
      </c>
      <c r="AV315" s="24">
        <v>0</v>
      </c>
      <c r="AW315" s="22">
        <v>0</v>
      </c>
      <c r="AX315" s="24">
        <v>0</v>
      </c>
      <c r="AY315" s="24">
        <v>0</v>
      </c>
      <c r="BA315" s="23">
        <v>0</v>
      </c>
      <c r="BB315" s="23">
        <v>0</v>
      </c>
      <c r="BC315" s="23">
        <v>0</v>
      </c>
      <c r="BD315" s="24">
        <v>0</v>
      </c>
      <c r="BE315" s="24">
        <v>0</v>
      </c>
      <c r="BF315" s="24">
        <v>0</v>
      </c>
      <c r="BG315" s="24">
        <v>0</v>
      </c>
      <c r="BI315" s="23">
        <v>0</v>
      </c>
      <c r="BJ315" s="23">
        <v>0</v>
      </c>
      <c r="BK315" s="23">
        <v>0</v>
      </c>
      <c r="BL315" s="23">
        <v>0</v>
      </c>
      <c r="BM315" s="23">
        <v>0</v>
      </c>
      <c r="BN315" s="23">
        <v>0</v>
      </c>
      <c r="BO315" s="23">
        <v>0</v>
      </c>
      <c r="BP315" s="23">
        <v>0</v>
      </c>
      <c r="BQ315" s="23">
        <v>0</v>
      </c>
      <c r="BR315" s="23">
        <v>0</v>
      </c>
      <c r="BS315" s="23">
        <v>0</v>
      </c>
      <c r="BT315" s="23">
        <v>0</v>
      </c>
      <c r="BU315" s="23">
        <v>0</v>
      </c>
      <c r="BV315" s="25"/>
      <c r="BW315" s="23">
        <v>0</v>
      </c>
      <c r="BX315" s="25"/>
      <c r="BY315" s="23">
        <v>0</v>
      </c>
      <c r="BZ315" s="24">
        <v>0</v>
      </c>
      <c r="CB315" s="24">
        <v>1282</v>
      </c>
      <c r="CC315" s="24">
        <v>1206.23</v>
      </c>
      <c r="CD315" s="24">
        <v>0</v>
      </c>
      <c r="CE315" s="25"/>
      <c r="CF315" s="24">
        <v>0</v>
      </c>
      <c r="CG315" s="24">
        <v>65755.5</v>
      </c>
      <c r="CH315" s="24">
        <v>0</v>
      </c>
      <c r="CI315" s="24">
        <v>0</v>
      </c>
      <c r="CJ315" s="24">
        <v>0</v>
      </c>
      <c r="CK315" s="24">
        <v>0</v>
      </c>
      <c r="CL315" s="24">
        <v>0</v>
      </c>
      <c r="CM315" s="24">
        <v>0</v>
      </c>
      <c r="CN315" s="24">
        <v>68243.73</v>
      </c>
      <c r="CO315" s="25"/>
      <c r="CP315" s="25"/>
      <c r="CQ315" s="24">
        <v>0</v>
      </c>
      <c r="CR315" s="24">
        <v>0</v>
      </c>
      <c r="CS315" s="24">
        <v>68243.73</v>
      </c>
      <c r="CT315" s="24">
        <v>68243.73</v>
      </c>
      <c r="CU315" s="24">
        <v>0</v>
      </c>
      <c r="CV315" s="24">
        <v>0</v>
      </c>
      <c r="CW315" s="24">
        <v>0</v>
      </c>
      <c r="CX315" s="24">
        <v>0</v>
      </c>
      <c r="CY315" s="22">
        <v>0</v>
      </c>
      <c r="CZ315" s="24">
        <v>0</v>
      </c>
      <c r="DA315" s="24">
        <v>0</v>
      </c>
      <c r="DB315" s="29" t="s">
        <v>753</v>
      </c>
      <c r="DC315" t="s">
        <v>754</v>
      </c>
      <c r="DD315" s="20">
        <v>0</v>
      </c>
      <c r="DE315" s="20"/>
      <c r="DF315" s="30" t="s">
        <v>1042</v>
      </c>
      <c r="DG315" s="6"/>
    </row>
    <row r="316" spans="1:111" s="26" customFormat="1" x14ac:dyDescent="0.25">
      <c r="A316" s="32" t="s">
        <v>755</v>
      </c>
      <c r="B316" s="19">
        <v>0</v>
      </c>
      <c r="C316" s="20">
        <v>1</v>
      </c>
      <c r="D316" s="21">
        <v>43060</v>
      </c>
      <c r="E316" s="22" t="s">
        <v>1035</v>
      </c>
      <c r="F316" s="22" t="s">
        <v>1035</v>
      </c>
      <c r="G316" s="22" t="s">
        <v>1035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  <c r="S316" s="23">
        <v>0</v>
      </c>
      <c r="T316" s="24">
        <v>0</v>
      </c>
      <c r="U316" s="25"/>
      <c r="V316" s="24">
        <v>0</v>
      </c>
      <c r="W316" s="25"/>
      <c r="X316" s="24">
        <v>0</v>
      </c>
      <c r="Y316" s="24">
        <v>0</v>
      </c>
      <c r="Z316" s="24">
        <v>0</v>
      </c>
      <c r="AA316" s="24">
        <v>0</v>
      </c>
      <c r="AB316" s="24">
        <v>0</v>
      </c>
      <c r="AC316" s="25"/>
      <c r="AD316" s="23">
        <v>0</v>
      </c>
      <c r="AE316" s="24">
        <v>0</v>
      </c>
      <c r="AF316" s="23">
        <v>0</v>
      </c>
      <c r="AG316" s="23">
        <v>0</v>
      </c>
      <c r="AH316" s="23">
        <v>0</v>
      </c>
      <c r="AI316" s="24">
        <v>0</v>
      </c>
      <c r="AJ316" s="23">
        <v>0</v>
      </c>
      <c r="AK316" s="23">
        <v>26238</v>
      </c>
      <c r="AL316" s="24">
        <v>26238</v>
      </c>
      <c r="AM316" s="25"/>
      <c r="AN316" s="25"/>
      <c r="AO316" s="23">
        <v>0</v>
      </c>
      <c r="AP316" s="24">
        <v>0</v>
      </c>
      <c r="AQ316" s="24">
        <v>26238</v>
      </c>
      <c r="AR316" s="24">
        <v>26238</v>
      </c>
      <c r="AS316" s="24">
        <v>13933</v>
      </c>
      <c r="AT316" s="24">
        <v>0</v>
      </c>
      <c r="AU316" s="24">
        <v>13933</v>
      </c>
      <c r="AV316" s="24">
        <v>0</v>
      </c>
      <c r="AW316" s="22">
        <v>0</v>
      </c>
      <c r="AX316" s="24">
        <v>0</v>
      </c>
      <c r="AY316" s="24">
        <v>0</v>
      </c>
      <c r="BA316" s="23">
        <v>0</v>
      </c>
      <c r="BB316" s="23">
        <v>13200</v>
      </c>
      <c r="BC316" s="23">
        <v>17556</v>
      </c>
      <c r="BD316" s="24">
        <v>4356</v>
      </c>
      <c r="BE316" s="24">
        <v>4356</v>
      </c>
      <c r="BF316" s="24">
        <v>0</v>
      </c>
      <c r="BG316" s="24">
        <v>0</v>
      </c>
      <c r="BI316" s="23">
        <v>0</v>
      </c>
      <c r="BJ316" s="23">
        <v>0</v>
      </c>
      <c r="BK316" s="23">
        <v>0</v>
      </c>
      <c r="BL316" s="23">
        <v>0</v>
      </c>
      <c r="BM316" s="23">
        <v>0</v>
      </c>
      <c r="BN316" s="23">
        <v>0</v>
      </c>
      <c r="BO316" s="23">
        <v>0</v>
      </c>
      <c r="BP316" s="23">
        <v>0</v>
      </c>
      <c r="BQ316" s="23">
        <v>0</v>
      </c>
      <c r="BR316" s="23">
        <v>0</v>
      </c>
      <c r="BS316" s="23">
        <v>0</v>
      </c>
      <c r="BT316" s="23">
        <v>0</v>
      </c>
      <c r="BU316" s="23">
        <v>0</v>
      </c>
      <c r="BV316" s="25"/>
      <c r="BW316" s="23">
        <v>0</v>
      </c>
      <c r="BX316" s="25"/>
      <c r="BY316" s="23">
        <v>0</v>
      </c>
      <c r="BZ316" s="24">
        <v>0</v>
      </c>
      <c r="CB316" s="24">
        <v>0</v>
      </c>
      <c r="CC316" s="24">
        <v>0</v>
      </c>
      <c r="CD316" s="24">
        <v>0</v>
      </c>
      <c r="CE316" s="25"/>
      <c r="CF316" s="24">
        <v>0</v>
      </c>
      <c r="CG316" s="24">
        <v>0</v>
      </c>
      <c r="CH316" s="24">
        <v>0</v>
      </c>
      <c r="CI316" s="24">
        <v>0</v>
      </c>
      <c r="CJ316" s="24">
        <v>0</v>
      </c>
      <c r="CK316" s="24">
        <v>0</v>
      </c>
      <c r="CL316" s="24">
        <v>0</v>
      </c>
      <c r="CM316" s="24">
        <v>34000</v>
      </c>
      <c r="CN316" s="24">
        <v>34000</v>
      </c>
      <c r="CO316" s="25"/>
      <c r="CP316" s="25"/>
      <c r="CQ316" s="24">
        <v>0</v>
      </c>
      <c r="CR316" s="24">
        <v>0</v>
      </c>
      <c r="CS316" s="24">
        <v>34000</v>
      </c>
      <c r="CT316" s="24">
        <v>34000</v>
      </c>
      <c r="CU316" s="24">
        <v>26834</v>
      </c>
      <c r="CV316" s="24">
        <v>0</v>
      </c>
      <c r="CW316" s="24">
        <v>26834</v>
      </c>
      <c r="CX316" s="24">
        <v>0</v>
      </c>
      <c r="CY316" s="22">
        <v>0</v>
      </c>
      <c r="CZ316" s="24">
        <v>0</v>
      </c>
      <c r="DA316" s="24">
        <v>0</v>
      </c>
      <c r="DB316" s="29" t="s">
        <v>755</v>
      </c>
      <c r="DC316" t="s">
        <v>756</v>
      </c>
      <c r="DD316" s="20">
        <v>0</v>
      </c>
      <c r="DE316" s="20"/>
      <c r="DF316" s="30" t="s">
        <v>1042</v>
      </c>
      <c r="DG316" s="6"/>
    </row>
    <row r="317" spans="1:111" s="26" customFormat="1" x14ac:dyDescent="0.25">
      <c r="A317" s="18" t="s">
        <v>757</v>
      </c>
      <c r="B317" s="19">
        <v>1</v>
      </c>
      <c r="C317" s="20">
        <v>1</v>
      </c>
      <c r="D317" s="21">
        <v>43041</v>
      </c>
      <c r="E317" s="22">
        <v>1</v>
      </c>
      <c r="F317" s="22">
        <v>1</v>
      </c>
      <c r="G317" s="22">
        <v>1</v>
      </c>
      <c r="H317" s="23">
        <v>2213500</v>
      </c>
      <c r="I317" s="23">
        <v>32165029.5</v>
      </c>
      <c r="J317" s="23">
        <v>453358</v>
      </c>
      <c r="K317" s="23">
        <v>93135</v>
      </c>
      <c r="L317" s="23">
        <v>828611</v>
      </c>
      <c r="M317" s="23">
        <v>3400724</v>
      </c>
      <c r="N317" s="23">
        <v>16490</v>
      </c>
      <c r="O317" s="23">
        <v>11251</v>
      </c>
      <c r="P317" s="23">
        <v>0</v>
      </c>
      <c r="Q317" s="23">
        <v>5688</v>
      </c>
      <c r="R317" s="23">
        <v>0</v>
      </c>
      <c r="S317" s="23">
        <v>3070401</v>
      </c>
      <c r="T317" s="24">
        <v>42258187.5</v>
      </c>
      <c r="U317" s="25"/>
      <c r="V317" s="24">
        <v>0</v>
      </c>
      <c r="W317" s="25"/>
      <c r="X317" s="24">
        <v>0</v>
      </c>
      <c r="Y317" s="24">
        <v>42258187.5</v>
      </c>
      <c r="Z317" s="24">
        <v>167702</v>
      </c>
      <c r="AA317" s="24">
        <v>0</v>
      </c>
      <c r="AB317" s="24">
        <v>0</v>
      </c>
      <c r="AC317" s="25"/>
      <c r="AD317" s="23">
        <v>0</v>
      </c>
      <c r="AE317" s="24">
        <v>40374</v>
      </c>
      <c r="AF317" s="23">
        <v>1251946</v>
      </c>
      <c r="AG317" s="23">
        <v>5008601</v>
      </c>
      <c r="AH317" s="23">
        <v>0</v>
      </c>
      <c r="AI317" s="24">
        <v>85000</v>
      </c>
      <c r="AJ317" s="23">
        <v>0</v>
      </c>
      <c r="AK317" s="23">
        <v>301574</v>
      </c>
      <c r="AL317" s="24">
        <v>6855197</v>
      </c>
      <c r="AM317" s="25"/>
      <c r="AN317" s="25"/>
      <c r="AO317" s="23">
        <v>19374.094126865828</v>
      </c>
      <c r="AP317" s="24">
        <v>19374.094126865828</v>
      </c>
      <c r="AQ317" s="24">
        <v>6835822.9058731338</v>
      </c>
      <c r="AR317" s="24">
        <v>49094010.405873135</v>
      </c>
      <c r="AS317" s="24">
        <v>27633494</v>
      </c>
      <c r="AT317" s="24">
        <v>0</v>
      </c>
      <c r="AU317" s="24">
        <v>27633494</v>
      </c>
      <c r="AV317" s="24">
        <v>0</v>
      </c>
      <c r="AW317" s="22">
        <v>0</v>
      </c>
      <c r="AX317" s="24">
        <v>0</v>
      </c>
      <c r="AY317" s="24">
        <v>0</v>
      </c>
      <c r="BA317" s="23">
        <v>6255</v>
      </c>
      <c r="BB317" s="23">
        <v>28309246</v>
      </c>
      <c r="BC317" s="23">
        <v>47000208.24698481</v>
      </c>
      <c r="BD317" s="24">
        <v>18690962.24698481</v>
      </c>
      <c r="BE317" s="24">
        <v>18684707.24698481</v>
      </c>
      <c r="BF317" s="24">
        <v>0</v>
      </c>
      <c r="BG317" s="24">
        <v>0</v>
      </c>
      <c r="BI317" s="23">
        <v>2347543</v>
      </c>
      <c r="BJ317" s="23">
        <v>34075129</v>
      </c>
      <c r="BK317" s="23">
        <v>450257</v>
      </c>
      <c r="BL317" s="23">
        <v>33544</v>
      </c>
      <c r="BM317" s="23">
        <v>1010235</v>
      </c>
      <c r="BN317" s="23">
        <v>3284792</v>
      </c>
      <c r="BO317" s="23">
        <v>50374</v>
      </c>
      <c r="BP317" s="23">
        <v>40185</v>
      </c>
      <c r="BQ317" s="23">
        <v>0</v>
      </c>
      <c r="BR317" s="23">
        <v>0</v>
      </c>
      <c r="BS317" s="23">
        <v>0</v>
      </c>
      <c r="BT317" s="23">
        <v>3003506</v>
      </c>
      <c r="BU317" s="23">
        <v>44295565</v>
      </c>
      <c r="BV317" s="25"/>
      <c r="BW317" s="23">
        <v>0</v>
      </c>
      <c r="BX317" s="25"/>
      <c r="BY317" s="23">
        <v>0</v>
      </c>
      <c r="BZ317" s="24">
        <v>44295565</v>
      </c>
      <c r="CB317" s="24">
        <v>182346</v>
      </c>
      <c r="CC317" s="24">
        <v>0</v>
      </c>
      <c r="CD317" s="24">
        <v>0</v>
      </c>
      <c r="CE317" s="25"/>
      <c r="CF317" s="24">
        <v>0</v>
      </c>
      <c r="CG317" s="24">
        <v>35000</v>
      </c>
      <c r="CH317" s="24">
        <v>1379453</v>
      </c>
      <c r="CI317" s="24">
        <v>5350470</v>
      </c>
      <c r="CJ317" s="24">
        <v>363314.7</v>
      </c>
      <c r="CK317" s="24">
        <v>50000</v>
      </c>
      <c r="CL317" s="24">
        <v>0</v>
      </c>
      <c r="CM317" s="24">
        <v>319749</v>
      </c>
      <c r="CN317" s="24">
        <v>7680332.7000000002</v>
      </c>
      <c r="CO317" s="25"/>
      <c r="CP317" s="25"/>
      <c r="CQ317" s="24">
        <v>2554.5527598444469</v>
      </c>
      <c r="CR317" s="24">
        <v>2554.5527598444469</v>
      </c>
      <c r="CS317" s="24">
        <v>7677778.1472401554</v>
      </c>
      <c r="CT317" s="24">
        <v>51973343.147240154</v>
      </c>
      <c r="CU317" s="24">
        <v>28658583</v>
      </c>
      <c r="CV317" s="24">
        <v>0</v>
      </c>
      <c r="CW317" s="24">
        <v>28658583</v>
      </c>
      <c r="CX317" s="24">
        <v>0</v>
      </c>
      <c r="CY317" s="22">
        <v>0</v>
      </c>
      <c r="CZ317" s="24">
        <v>0</v>
      </c>
      <c r="DA317" s="24">
        <v>0</v>
      </c>
      <c r="DB317" s="29" t="s">
        <v>757</v>
      </c>
      <c r="DC317" t="s">
        <v>758</v>
      </c>
      <c r="DD317" s="20">
        <v>0</v>
      </c>
      <c r="DE317" s="20"/>
      <c r="DF317" s="30">
        <v>1</v>
      </c>
      <c r="DG317" s="31"/>
    </row>
    <row r="318" spans="1:111" s="26" customFormat="1" x14ac:dyDescent="0.25">
      <c r="A318" s="18" t="s">
        <v>759</v>
      </c>
      <c r="B318" s="19">
        <v>1</v>
      </c>
      <c r="C318" s="20">
        <v>1</v>
      </c>
      <c r="D318" s="21">
        <v>43010</v>
      </c>
      <c r="E318" s="22">
        <v>1</v>
      </c>
      <c r="F318" s="22">
        <v>1</v>
      </c>
      <c r="G318" s="22">
        <v>1</v>
      </c>
      <c r="H318" s="23">
        <v>1556290.2899999998</v>
      </c>
      <c r="I318" s="23">
        <v>28753694.101999998</v>
      </c>
      <c r="J318" s="23">
        <v>0</v>
      </c>
      <c r="K318" s="23">
        <v>0</v>
      </c>
      <c r="L318" s="23">
        <v>794798.79999999993</v>
      </c>
      <c r="M318" s="23">
        <v>3413397.0000000005</v>
      </c>
      <c r="N318" s="23">
        <v>220236.71</v>
      </c>
      <c r="O318" s="23">
        <v>0</v>
      </c>
      <c r="P318" s="23">
        <v>0</v>
      </c>
      <c r="Q318" s="23">
        <v>0</v>
      </c>
      <c r="R318" s="23">
        <v>0</v>
      </c>
      <c r="S318" s="23">
        <v>1792860.4399999997</v>
      </c>
      <c r="T318" s="24">
        <v>36531277.342</v>
      </c>
      <c r="U318" s="25"/>
      <c r="V318" s="24">
        <v>0</v>
      </c>
      <c r="W318" s="25"/>
      <c r="X318" s="24">
        <v>0</v>
      </c>
      <c r="Y318" s="24">
        <v>36531277.342</v>
      </c>
      <c r="Z318" s="24">
        <v>297106</v>
      </c>
      <c r="AA318" s="24">
        <v>0</v>
      </c>
      <c r="AB318" s="24">
        <v>354549</v>
      </c>
      <c r="AC318" s="25"/>
      <c r="AD318" s="23">
        <v>0</v>
      </c>
      <c r="AE318" s="24">
        <v>325747</v>
      </c>
      <c r="AF318" s="23">
        <v>976676.64</v>
      </c>
      <c r="AG318" s="23">
        <v>3629439</v>
      </c>
      <c r="AH318" s="23">
        <v>951103.86</v>
      </c>
      <c r="AI318" s="24">
        <v>0</v>
      </c>
      <c r="AJ318" s="23">
        <v>0</v>
      </c>
      <c r="AK318" s="23">
        <v>41884</v>
      </c>
      <c r="AL318" s="24">
        <v>6576505.5000000009</v>
      </c>
      <c r="AM318" s="25"/>
      <c r="AN318" s="25"/>
      <c r="AO318" s="23">
        <v>0</v>
      </c>
      <c r="AP318" s="24">
        <v>0</v>
      </c>
      <c r="AQ318" s="24">
        <v>6576505.5000000009</v>
      </c>
      <c r="AR318" s="24">
        <v>43107782.842</v>
      </c>
      <c r="AS318" s="24">
        <v>24686281</v>
      </c>
      <c r="AT318" s="24">
        <v>0</v>
      </c>
      <c r="AU318" s="24">
        <v>24686281</v>
      </c>
      <c r="AV318" s="24">
        <v>0</v>
      </c>
      <c r="AW318" s="22">
        <v>0</v>
      </c>
      <c r="AX318" s="24">
        <v>0</v>
      </c>
      <c r="AY318" s="24">
        <v>0</v>
      </c>
      <c r="BA318" s="23">
        <v>85583.42</v>
      </c>
      <c r="BB318" s="23">
        <v>25250221</v>
      </c>
      <c r="BC318" s="23">
        <v>42024175.219328761</v>
      </c>
      <c r="BD318" s="24">
        <v>16773954.219328761</v>
      </c>
      <c r="BE318" s="24">
        <v>16688370.799328761</v>
      </c>
      <c r="BF318" s="24">
        <v>0</v>
      </c>
      <c r="BG318" s="24">
        <v>0</v>
      </c>
      <c r="BI318" s="23">
        <v>1492019</v>
      </c>
      <c r="BJ318" s="23">
        <v>30360515</v>
      </c>
      <c r="BK318" s="23">
        <v>0</v>
      </c>
      <c r="BL318" s="23">
        <v>0</v>
      </c>
      <c r="BM318" s="23">
        <v>841221</v>
      </c>
      <c r="BN318" s="23">
        <v>3228590</v>
      </c>
      <c r="BO318" s="23">
        <v>141369</v>
      </c>
      <c r="BP318" s="23">
        <v>0</v>
      </c>
      <c r="BQ318" s="23">
        <v>0</v>
      </c>
      <c r="BR318" s="23">
        <v>0</v>
      </c>
      <c r="BS318" s="23">
        <v>0</v>
      </c>
      <c r="BT318" s="23">
        <v>1580934</v>
      </c>
      <c r="BU318" s="23">
        <v>37644648</v>
      </c>
      <c r="BV318" s="25"/>
      <c r="BW318" s="23">
        <v>0</v>
      </c>
      <c r="BX318" s="25"/>
      <c r="BY318" s="23">
        <v>0</v>
      </c>
      <c r="BZ318" s="24">
        <v>37644648</v>
      </c>
      <c r="CB318" s="24">
        <v>312466.14</v>
      </c>
      <c r="CC318" s="24">
        <v>0</v>
      </c>
      <c r="CD318" s="24">
        <v>378566</v>
      </c>
      <c r="CE318" s="25"/>
      <c r="CF318" s="24">
        <v>0</v>
      </c>
      <c r="CG318" s="24">
        <v>231313</v>
      </c>
      <c r="CH318" s="24">
        <v>1009659.11</v>
      </c>
      <c r="CI318" s="24">
        <v>3558156</v>
      </c>
      <c r="CJ318" s="24">
        <v>1018727.37</v>
      </c>
      <c r="CK318" s="24">
        <v>0</v>
      </c>
      <c r="CL318" s="24">
        <v>0</v>
      </c>
      <c r="CM318" s="24">
        <v>94729</v>
      </c>
      <c r="CN318" s="24">
        <v>6603616.6200000001</v>
      </c>
      <c r="CO318" s="25"/>
      <c r="CP318" s="25"/>
      <c r="CQ318" s="24">
        <v>0</v>
      </c>
      <c r="CR318" s="24">
        <v>0</v>
      </c>
      <c r="CS318" s="24">
        <v>6603616.6200000001</v>
      </c>
      <c r="CT318" s="24">
        <v>44248264.619999997</v>
      </c>
      <c r="CU318" s="24">
        <v>25043290</v>
      </c>
      <c r="CV318" s="24">
        <v>0</v>
      </c>
      <c r="CW318" s="24">
        <v>25043290</v>
      </c>
      <c r="CX318" s="24">
        <v>0</v>
      </c>
      <c r="CY318" s="22">
        <v>0</v>
      </c>
      <c r="CZ318" s="24">
        <v>0</v>
      </c>
      <c r="DA318" s="24">
        <v>0</v>
      </c>
      <c r="DB318" s="29" t="s">
        <v>759</v>
      </c>
      <c r="DC318" t="s">
        <v>760</v>
      </c>
      <c r="DD318" s="20">
        <v>0</v>
      </c>
      <c r="DE318" s="20"/>
      <c r="DF318" s="30">
        <v>1</v>
      </c>
      <c r="DG318" s="31"/>
    </row>
    <row r="319" spans="1:111" s="26" customFormat="1" x14ac:dyDescent="0.25">
      <c r="A319" s="18" t="s">
        <v>761</v>
      </c>
      <c r="B319" s="19">
        <v>1</v>
      </c>
      <c r="C319" s="20">
        <v>1</v>
      </c>
      <c r="D319" s="21">
        <v>43040</v>
      </c>
      <c r="E319" s="22">
        <v>0.99860400401052352</v>
      </c>
      <c r="F319" s="22">
        <v>0.98498261451873026</v>
      </c>
      <c r="G319" s="22">
        <v>1</v>
      </c>
      <c r="H319" s="23">
        <v>1004177.2129569063</v>
      </c>
      <c r="I319" s="23">
        <v>13950368</v>
      </c>
      <c r="J319" s="23">
        <v>284747</v>
      </c>
      <c r="K319" s="23">
        <v>0</v>
      </c>
      <c r="L319" s="23">
        <v>295945</v>
      </c>
      <c r="M319" s="23">
        <v>1556280.4016742245</v>
      </c>
      <c r="N319" s="23">
        <v>11221.313193066253</v>
      </c>
      <c r="O319" s="23">
        <v>51677.757207544593</v>
      </c>
      <c r="P319" s="23">
        <v>0</v>
      </c>
      <c r="Q319" s="23">
        <v>66923.444536773255</v>
      </c>
      <c r="R319" s="23">
        <v>0</v>
      </c>
      <c r="S319" s="23">
        <v>1966309</v>
      </c>
      <c r="T319" s="24">
        <v>19187649.129568517</v>
      </c>
      <c r="U319" s="25"/>
      <c r="V319" s="24">
        <v>0</v>
      </c>
      <c r="W319" s="25"/>
      <c r="X319" s="24">
        <v>0</v>
      </c>
      <c r="Y319" s="24">
        <v>19187649.129568517</v>
      </c>
      <c r="Z319" s="24">
        <v>115941</v>
      </c>
      <c r="AA319" s="24">
        <v>0</v>
      </c>
      <c r="AB319" s="24">
        <v>0</v>
      </c>
      <c r="AC319" s="25"/>
      <c r="AD319" s="23">
        <v>0</v>
      </c>
      <c r="AE319" s="24">
        <v>5059</v>
      </c>
      <c r="AF319" s="23">
        <v>1123918.8204738041</v>
      </c>
      <c r="AG319" s="23">
        <v>3158529.5414650654</v>
      </c>
      <c r="AH319" s="23">
        <v>0</v>
      </c>
      <c r="AI319" s="24">
        <v>0</v>
      </c>
      <c r="AJ319" s="23">
        <v>0</v>
      </c>
      <c r="AK319" s="23">
        <v>943301</v>
      </c>
      <c r="AL319" s="24">
        <v>5346749.3619388696</v>
      </c>
      <c r="AM319" s="25"/>
      <c r="AN319" s="25"/>
      <c r="AO319" s="23">
        <v>0</v>
      </c>
      <c r="AP319" s="24">
        <v>0</v>
      </c>
      <c r="AQ319" s="24">
        <v>5346749.3619388696</v>
      </c>
      <c r="AR319" s="24">
        <v>24534398.491507389</v>
      </c>
      <c r="AS319" s="24">
        <v>22136766</v>
      </c>
      <c r="AT319" s="24">
        <v>0</v>
      </c>
      <c r="AU319" s="24">
        <v>22136766</v>
      </c>
      <c r="AV319" s="24">
        <v>0</v>
      </c>
      <c r="AW319" s="22">
        <v>0</v>
      </c>
      <c r="AX319" s="24">
        <v>0</v>
      </c>
      <c r="AY319" s="24">
        <v>0</v>
      </c>
      <c r="BA319" s="23">
        <v>32901</v>
      </c>
      <c r="BB319" s="23">
        <v>21401885</v>
      </c>
      <c r="BC319" s="23">
        <v>23075523.813680217</v>
      </c>
      <c r="BD319" s="24">
        <v>1673638.8136802167</v>
      </c>
      <c r="BE319" s="24">
        <v>1640737.8136802167</v>
      </c>
      <c r="BF319" s="24">
        <v>0</v>
      </c>
      <c r="BG319" s="24">
        <v>0</v>
      </c>
      <c r="BI319" s="23">
        <v>1042505.5992066241</v>
      </c>
      <c r="BJ319" s="23">
        <v>14588217</v>
      </c>
      <c r="BK319" s="23">
        <v>301870</v>
      </c>
      <c r="BL319" s="23">
        <v>0</v>
      </c>
      <c r="BM319" s="23">
        <v>375341</v>
      </c>
      <c r="BN319" s="23">
        <v>1628406.7477312584</v>
      </c>
      <c r="BO319" s="23">
        <v>13267.715817567296</v>
      </c>
      <c r="BP319" s="23">
        <v>57227.489903538226</v>
      </c>
      <c r="BQ319" s="23">
        <v>0</v>
      </c>
      <c r="BR319" s="23">
        <v>71854.481729141378</v>
      </c>
      <c r="BS319" s="23">
        <v>0</v>
      </c>
      <c r="BT319" s="23">
        <v>1742063</v>
      </c>
      <c r="BU319" s="23">
        <v>19820753.034388132</v>
      </c>
      <c r="BV319" s="25"/>
      <c r="BW319" s="23">
        <v>0</v>
      </c>
      <c r="BX319" s="25"/>
      <c r="BY319" s="23">
        <v>0</v>
      </c>
      <c r="BZ319" s="24">
        <v>19820753.034388132</v>
      </c>
      <c r="CB319" s="24">
        <v>125632.56251663501</v>
      </c>
      <c r="CC319" s="24">
        <v>0</v>
      </c>
      <c r="CD319" s="24">
        <v>0</v>
      </c>
      <c r="CE319" s="25"/>
      <c r="CF319" s="24">
        <v>0</v>
      </c>
      <c r="CG319" s="24">
        <v>4852.0243591192657</v>
      </c>
      <c r="CH319" s="24">
        <v>1174729.6653796185</v>
      </c>
      <c r="CI319" s="24">
        <v>3469783.4814259135</v>
      </c>
      <c r="CJ319" s="24">
        <v>77638.265779005364</v>
      </c>
      <c r="CK319" s="24">
        <v>0</v>
      </c>
      <c r="CL319" s="24">
        <v>0</v>
      </c>
      <c r="CM319" s="24">
        <v>1037665</v>
      </c>
      <c r="CN319" s="24">
        <v>5890300.9994602911</v>
      </c>
      <c r="CO319" s="25"/>
      <c r="CP319" s="25"/>
      <c r="CQ319" s="24">
        <v>34858.583465221782</v>
      </c>
      <c r="CR319" s="24">
        <v>34858.583465221782</v>
      </c>
      <c r="CS319" s="24">
        <v>5855442.4159950698</v>
      </c>
      <c r="CT319" s="24">
        <v>25676195.450383201</v>
      </c>
      <c r="CU319" s="24">
        <v>22425991</v>
      </c>
      <c r="CV319" s="24">
        <v>0</v>
      </c>
      <c r="CW319" s="24">
        <v>22425991</v>
      </c>
      <c r="CX319" s="24">
        <v>0</v>
      </c>
      <c r="CY319" s="22">
        <v>0</v>
      </c>
      <c r="CZ319" s="24">
        <v>0</v>
      </c>
      <c r="DA319" s="24">
        <v>0</v>
      </c>
      <c r="DB319" s="29" t="s">
        <v>761</v>
      </c>
      <c r="DC319" t="s">
        <v>762</v>
      </c>
      <c r="DD319" s="20">
        <v>0</v>
      </c>
      <c r="DE319" s="20"/>
      <c r="DF319" s="30">
        <v>1</v>
      </c>
      <c r="DG319" s="31"/>
    </row>
    <row r="320" spans="1:111" s="26" customFormat="1" x14ac:dyDescent="0.25">
      <c r="A320" s="18" t="s">
        <v>763</v>
      </c>
      <c r="B320" s="19">
        <v>1</v>
      </c>
      <c r="C320" s="20">
        <v>1</v>
      </c>
      <c r="D320" s="21">
        <v>43042</v>
      </c>
      <c r="E320" s="22">
        <v>1</v>
      </c>
      <c r="F320" s="22">
        <v>0.92795021363743324</v>
      </c>
      <c r="G320" s="22">
        <v>1</v>
      </c>
      <c r="H320" s="23">
        <v>2319479</v>
      </c>
      <c r="I320" s="23">
        <v>58477753.600000001</v>
      </c>
      <c r="J320" s="23">
        <v>1245098</v>
      </c>
      <c r="K320" s="23">
        <v>0</v>
      </c>
      <c r="L320" s="23">
        <v>919909</v>
      </c>
      <c r="M320" s="23">
        <v>1034231.08</v>
      </c>
      <c r="N320" s="23">
        <v>0</v>
      </c>
      <c r="O320" s="23">
        <v>0</v>
      </c>
      <c r="P320" s="23">
        <v>0</v>
      </c>
      <c r="Q320" s="23">
        <v>47561</v>
      </c>
      <c r="R320" s="23">
        <v>0</v>
      </c>
      <c r="S320" s="23">
        <v>4535104</v>
      </c>
      <c r="T320" s="24">
        <v>68579135.680000007</v>
      </c>
      <c r="U320" s="25"/>
      <c r="V320" s="24">
        <v>0</v>
      </c>
      <c r="W320" s="25"/>
      <c r="X320" s="24">
        <v>0</v>
      </c>
      <c r="Y320" s="24">
        <v>68579135.680000007</v>
      </c>
      <c r="Z320" s="24">
        <v>26972</v>
      </c>
      <c r="AA320" s="24">
        <v>0</v>
      </c>
      <c r="AB320" s="24">
        <v>0</v>
      </c>
      <c r="AC320" s="25"/>
      <c r="AD320" s="23">
        <v>0</v>
      </c>
      <c r="AE320" s="24">
        <v>6464121</v>
      </c>
      <c r="AF320" s="23">
        <v>1622523</v>
      </c>
      <c r="AG320" s="23">
        <v>8936109</v>
      </c>
      <c r="AH320" s="23">
        <v>0</v>
      </c>
      <c r="AI320" s="24">
        <v>0</v>
      </c>
      <c r="AJ320" s="23">
        <v>0</v>
      </c>
      <c r="AK320" s="23">
        <v>12023</v>
      </c>
      <c r="AL320" s="24">
        <v>17061748</v>
      </c>
      <c r="AM320" s="25"/>
      <c r="AN320" s="25"/>
      <c r="AO320" s="23">
        <v>0</v>
      </c>
      <c r="AP320" s="24">
        <v>0</v>
      </c>
      <c r="AQ320" s="24">
        <v>17061748</v>
      </c>
      <c r="AR320" s="24">
        <v>85640883.680000007</v>
      </c>
      <c r="AS320" s="24">
        <v>49005991</v>
      </c>
      <c r="AT320" s="24">
        <v>0</v>
      </c>
      <c r="AU320" s="24">
        <v>49005991</v>
      </c>
      <c r="AV320" s="24">
        <v>0</v>
      </c>
      <c r="AW320" s="22">
        <v>0</v>
      </c>
      <c r="AX320" s="24">
        <v>0</v>
      </c>
      <c r="AY320" s="24">
        <v>0</v>
      </c>
      <c r="BA320" s="23">
        <v>2211</v>
      </c>
      <c r="BB320" s="23">
        <v>49087673</v>
      </c>
      <c r="BC320" s="23">
        <v>81759268.749876723</v>
      </c>
      <c r="BD320" s="24">
        <v>32671595.749876723</v>
      </c>
      <c r="BE320" s="24">
        <v>32669384.749876723</v>
      </c>
      <c r="BF320" s="24">
        <v>0</v>
      </c>
      <c r="BG320" s="24">
        <v>0</v>
      </c>
      <c r="BI320" s="23">
        <v>1905568.0345095964</v>
      </c>
      <c r="BJ320" s="23">
        <v>56922116</v>
      </c>
      <c r="BK320" s="23">
        <v>1331962</v>
      </c>
      <c r="BL320" s="23">
        <v>0</v>
      </c>
      <c r="BM320" s="23">
        <v>1066300</v>
      </c>
      <c r="BN320" s="23">
        <v>944986.4516096029</v>
      </c>
      <c r="BO320" s="23">
        <v>0</v>
      </c>
      <c r="BP320" s="23">
        <v>0</v>
      </c>
      <c r="BQ320" s="23">
        <v>0</v>
      </c>
      <c r="BR320" s="23">
        <v>0</v>
      </c>
      <c r="BS320" s="23">
        <v>0</v>
      </c>
      <c r="BT320" s="23">
        <v>3338901</v>
      </c>
      <c r="BU320" s="23">
        <v>65509833.486119203</v>
      </c>
      <c r="BV320" s="25"/>
      <c r="BW320" s="23">
        <v>0</v>
      </c>
      <c r="BX320" s="25"/>
      <c r="BY320" s="23">
        <v>0</v>
      </c>
      <c r="BZ320" s="24">
        <v>65509833.486119203</v>
      </c>
      <c r="CB320" s="24">
        <v>28636.543592851191</v>
      </c>
      <c r="CC320" s="24">
        <v>0</v>
      </c>
      <c r="CD320" s="24">
        <v>0</v>
      </c>
      <c r="CE320" s="25"/>
      <c r="CF320" s="24">
        <v>0</v>
      </c>
      <c r="CG320" s="24">
        <v>6409920.0311244978</v>
      </c>
      <c r="CH320" s="24">
        <v>1546960.7464991969</v>
      </c>
      <c r="CI320" s="24">
        <v>9995602.2441885527</v>
      </c>
      <c r="CJ320" s="24">
        <v>306432.89999999997</v>
      </c>
      <c r="CK320" s="24">
        <v>0</v>
      </c>
      <c r="CL320" s="24">
        <v>0</v>
      </c>
      <c r="CM320" s="24">
        <v>11435</v>
      </c>
      <c r="CN320" s="24">
        <v>18298987.465405099</v>
      </c>
      <c r="CO320" s="25"/>
      <c r="CP320" s="25"/>
      <c r="CQ320" s="24">
        <v>0</v>
      </c>
      <c r="CR320" s="24">
        <v>0</v>
      </c>
      <c r="CS320" s="24">
        <v>18298987.465405099</v>
      </c>
      <c r="CT320" s="24">
        <v>83808820.951524302</v>
      </c>
      <c r="CU320" s="24">
        <v>49446877</v>
      </c>
      <c r="CV320" s="24">
        <v>0</v>
      </c>
      <c r="CW320" s="24">
        <v>49446877</v>
      </c>
      <c r="CX320" s="24">
        <v>0</v>
      </c>
      <c r="CY320" s="22">
        <v>0</v>
      </c>
      <c r="CZ320" s="24">
        <v>0</v>
      </c>
      <c r="DA320" s="24">
        <v>0</v>
      </c>
      <c r="DB320" s="29" t="s">
        <v>763</v>
      </c>
      <c r="DC320" t="s">
        <v>764</v>
      </c>
      <c r="DD320" s="20">
        <v>0</v>
      </c>
      <c r="DE320" s="20"/>
      <c r="DF320" s="30">
        <v>1</v>
      </c>
      <c r="DG320" s="31"/>
    </row>
    <row r="321" spans="1:111" s="26" customFormat="1" x14ac:dyDescent="0.25">
      <c r="A321" s="18" t="s">
        <v>765</v>
      </c>
      <c r="B321" s="19">
        <v>1</v>
      </c>
      <c r="C321" s="20">
        <v>1</v>
      </c>
      <c r="D321" s="21">
        <v>43039</v>
      </c>
      <c r="E321" s="22">
        <v>1</v>
      </c>
      <c r="F321" s="22">
        <v>1</v>
      </c>
      <c r="G321" s="22">
        <v>1</v>
      </c>
      <c r="H321" s="23">
        <v>56982</v>
      </c>
      <c r="I321" s="23">
        <v>1996950</v>
      </c>
      <c r="J321" s="23">
        <v>73441</v>
      </c>
      <c r="K321" s="23">
        <v>11816</v>
      </c>
      <c r="L321" s="23">
        <v>0</v>
      </c>
      <c r="M321" s="23">
        <v>272041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  <c r="S321" s="23">
        <v>27101</v>
      </c>
      <c r="T321" s="24">
        <v>2438331</v>
      </c>
      <c r="U321" s="25"/>
      <c r="V321" s="24">
        <v>1195.33</v>
      </c>
      <c r="W321" s="25"/>
      <c r="X321" s="24">
        <v>1195.33</v>
      </c>
      <c r="Y321" s="24">
        <v>2437135.67</v>
      </c>
      <c r="Z321" s="24">
        <v>143653</v>
      </c>
      <c r="AA321" s="24">
        <v>0</v>
      </c>
      <c r="AB321" s="24">
        <v>0</v>
      </c>
      <c r="AC321" s="25"/>
      <c r="AD321" s="23">
        <v>0</v>
      </c>
      <c r="AE321" s="24">
        <v>22781</v>
      </c>
      <c r="AF321" s="23">
        <v>105163</v>
      </c>
      <c r="AG321" s="23">
        <v>437380</v>
      </c>
      <c r="AH321" s="23">
        <v>63369</v>
      </c>
      <c r="AI321" s="24">
        <v>0</v>
      </c>
      <c r="AJ321" s="23">
        <v>0</v>
      </c>
      <c r="AK321" s="23">
        <v>62274</v>
      </c>
      <c r="AL321" s="24">
        <v>834620</v>
      </c>
      <c r="AM321" s="25"/>
      <c r="AN321" s="25"/>
      <c r="AO321" s="23">
        <v>0</v>
      </c>
      <c r="AP321" s="24">
        <v>0</v>
      </c>
      <c r="AQ321" s="24">
        <v>834620</v>
      </c>
      <c r="AR321" s="24">
        <v>3271755.67</v>
      </c>
      <c r="AS321" s="24">
        <v>1077720</v>
      </c>
      <c r="AT321" s="24">
        <v>0</v>
      </c>
      <c r="AU321" s="24">
        <v>1077720</v>
      </c>
      <c r="AV321" s="24">
        <v>0</v>
      </c>
      <c r="AW321" s="22">
        <v>0</v>
      </c>
      <c r="AX321" s="24">
        <v>0</v>
      </c>
      <c r="AY321" s="24">
        <v>0</v>
      </c>
      <c r="BA321" s="23">
        <v>0</v>
      </c>
      <c r="BB321" s="23">
        <v>1172859</v>
      </c>
      <c r="BC321" s="23">
        <v>3094552.0999999996</v>
      </c>
      <c r="BD321" s="24">
        <v>1921693.0999999996</v>
      </c>
      <c r="BE321" s="24">
        <v>1921693.0999999996</v>
      </c>
      <c r="BF321" s="24">
        <v>0</v>
      </c>
      <c r="BG321" s="24">
        <v>1195.33</v>
      </c>
      <c r="BI321" s="23">
        <v>80204</v>
      </c>
      <c r="BJ321" s="23">
        <v>1861923</v>
      </c>
      <c r="BK321" s="23">
        <v>79380</v>
      </c>
      <c r="BL321" s="23">
        <v>30036</v>
      </c>
      <c r="BM321" s="23">
        <v>0</v>
      </c>
      <c r="BN321" s="23">
        <v>280601</v>
      </c>
      <c r="BO321" s="23">
        <v>0</v>
      </c>
      <c r="BP321" s="23">
        <v>0</v>
      </c>
      <c r="BQ321" s="23">
        <v>0</v>
      </c>
      <c r="BR321" s="23">
        <v>0</v>
      </c>
      <c r="BS321" s="23">
        <v>0</v>
      </c>
      <c r="BT321" s="23">
        <v>255589</v>
      </c>
      <c r="BU321" s="23">
        <v>2587733</v>
      </c>
      <c r="BV321" s="25"/>
      <c r="BW321" s="23">
        <v>796</v>
      </c>
      <c r="BX321" s="25"/>
      <c r="BY321" s="23">
        <v>796</v>
      </c>
      <c r="BZ321" s="24">
        <v>2586937</v>
      </c>
      <c r="CB321" s="24">
        <v>136889</v>
      </c>
      <c r="CC321" s="24">
        <v>0</v>
      </c>
      <c r="CD321" s="24">
        <v>0</v>
      </c>
      <c r="CE321" s="25"/>
      <c r="CF321" s="24">
        <v>0</v>
      </c>
      <c r="CG321" s="24">
        <v>58573</v>
      </c>
      <c r="CH321" s="24">
        <v>108318</v>
      </c>
      <c r="CI321" s="24">
        <v>450501.48</v>
      </c>
      <c r="CJ321" s="24">
        <v>65270</v>
      </c>
      <c r="CK321" s="24">
        <v>0</v>
      </c>
      <c r="CL321" s="24">
        <v>0</v>
      </c>
      <c r="CM321" s="24">
        <v>100966</v>
      </c>
      <c r="CN321" s="24">
        <v>920517.48</v>
      </c>
      <c r="CO321" s="25"/>
      <c r="CP321" s="25"/>
      <c r="CQ321" s="24">
        <v>0</v>
      </c>
      <c r="CR321" s="24">
        <v>0</v>
      </c>
      <c r="CS321" s="24">
        <v>920517.48</v>
      </c>
      <c r="CT321" s="24">
        <v>3507454.48</v>
      </c>
      <c r="CU321" s="24">
        <v>1107735</v>
      </c>
      <c r="CV321" s="24">
        <v>0</v>
      </c>
      <c r="CW321" s="24">
        <v>1107735</v>
      </c>
      <c r="CX321" s="24">
        <v>0</v>
      </c>
      <c r="CY321" s="22">
        <v>0</v>
      </c>
      <c r="CZ321" s="24">
        <v>0</v>
      </c>
      <c r="DA321" s="24">
        <v>0</v>
      </c>
      <c r="DB321" s="29" t="s">
        <v>765</v>
      </c>
      <c r="DC321" t="s">
        <v>766</v>
      </c>
      <c r="DD321" s="20">
        <v>0</v>
      </c>
      <c r="DE321" s="20"/>
      <c r="DF321" s="30">
        <v>1</v>
      </c>
      <c r="DG321" s="31"/>
    </row>
    <row r="322" spans="1:111" s="26" customFormat="1" x14ac:dyDescent="0.25">
      <c r="A322" s="32" t="s">
        <v>767</v>
      </c>
      <c r="B322" s="19">
        <v>0</v>
      </c>
      <c r="C322" s="20">
        <v>1</v>
      </c>
      <c r="D322" s="21">
        <v>43068</v>
      </c>
      <c r="E322" s="22" t="s">
        <v>1035</v>
      </c>
      <c r="F322" s="22" t="s">
        <v>1035</v>
      </c>
      <c r="G322" s="22" t="s">
        <v>1035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4">
        <v>0</v>
      </c>
      <c r="U322" s="25"/>
      <c r="V322" s="24">
        <v>0</v>
      </c>
      <c r="W322" s="25"/>
      <c r="X322" s="24">
        <v>0</v>
      </c>
      <c r="Y322" s="24">
        <v>0</v>
      </c>
      <c r="Z322" s="24">
        <v>0</v>
      </c>
      <c r="AA322" s="24">
        <v>0</v>
      </c>
      <c r="AB322" s="24">
        <v>0</v>
      </c>
      <c r="AC322" s="25"/>
      <c r="AD322" s="23">
        <v>0</v>
      </c>
      <c r="AE322" s="24">
        <v>0</v>
      </c>
      <c r="AF322" s="23">
        <v>0</v>
      </c>
      <c r="AG322" s="23">
        <v>0</v>
      </c>
      <c r="AH322" s="23">
        <v>0</v>
      </c>
      <c r="AI322" s="24">
        <v>0</v>
      </c>
      <c r="AJ322" s="23">
        <v>0</v>
      </c>
      <c r="AK322" s="23">
        <v>0</v>
      </c>
      <c r="AL322" s="24">
        <v>0</v>
      </c>
      <c r="AM322" s="25"/>
      <c r="AN322" s="25"/>
      <c r="AO322" s="23">
        <v>0</v>
      </c>
      <c r="AP322" s="24">
        <v>0</v>
      </c>
      <c r="AQ322" s="24">
        <v>0</v>
      </c>
      <c r="AR322" s="24">
        <v>0</v>
      </c>
      <c r="AS322" s="24">
        <v>0</v>
      </c>
      <c r="AT322" s="24">
        <v>0</v>
      </c>
      <c r="AU322" s="24">
        <v>0</v>
      </c>
      <c r="AV322" s="24">
        <v>0</v>
      </c>
      <c r="AW322" s="22">
        <v>0</v>
      </c>
      <c r="AX322" s="24">
        <v>0</v>
      </c>
      <c r="AY322" s="24">
        <v>0</v>
      </c>
      <c r="BA322" s="23">
        <v>0</v>
      </c>
      <c r="BB322" s="23">
        <v>0</v>
      </c>
      <c r="BC322" s="23">
        <v>0</v>
      </c>
      <c r="BD322" s="24">
        <v>0</v>
      </c>
      <c r="BE322" s="24">
        <v>0</v>
      </c>
      <c r="BF322" s="24">
        <v>0</v>
      </c>
      <c r="BG322" s="24">
        <v>0</v>
      </c>
      <c r="BI322" s="23">
        <v>0</v>
      </c>
      <c r="BJ322" s="23">
        <v>0</v>
      </c>
      <c r="BK322" s="23">
        <v>0</v>
      </c>
      <c r="BL322" s="23">
        <v>0</v>
      </c>
      <c r="BM322" s="23">
        <v>0</v>
      </c>
      <c r="BN322" s="23">
        <v>0</v>
      </c>
      <c r="BO322" s="23">
        <v>0</v>
      </c>
      <c r="BP322" s="23">
        <v>0</v>
      </c>
      <c r="BQ322" s="23">
        <v>0</v>
      </c>
      <c r="BR322" s="23">
        <v>0</v>
      </c>
      <c r="BS322" s="23">
        <v>0</v>
      </c>
      <c r="BT322" s="23">
        <v>0</v>
      </c>
      <c r="BU322" s="23">
        <v>0</v>
      </c>
      <c r="BV322" s="25"/>
      <c r="BW322" s="23">
        <v>0</v>
      </c>
      <c r="BX322" s="25"/>
      <c r="BY322" s="23">
        <v>0</v>
      </c>
      <c r="BZ322" s="24">
        <v>0</v>
      </c>
      <c r="CB322" s="24">
        <v>0</v>
      </c>
      <c r="CC322" s="24">
        <v>0</v>
      </c>
      <c r="CD322" s="24">
        <v>0</v>
      </c>
      <c r="CE322" s="25"/>
      <c r="CF322" s="24">
        <v>0</v>
      </c>
      <c r="CG322" s="24">
        <v>0</v>
      </c>
      <c r="CH322" s="24">
        <v>0</v>
      </c>
      <c r="CI322" s="24">
        <v>0</v>
      </c>
      <c r="CJ322" s="24">
        <v>0</v>
      </c>
      <c r="CK322" s="24">
        <v>0</v>
      </c>
      <c r="CL322" s="24">
        <v>0</v>
      </c>
      <c r="CM322" s="24">
        <v>0</v>
      </c>
      <c r="CN322" s="24">
        <v>0</v>
      </c>
      <c r="CO322" s="25"/>
      <c r="CP322" s="25"/>
      <c r="CQ322" s="24">
        <v>0</v>
      </c>
      <c r="CR322" s="24">
        <v>0</v>
      </c>
      <c r="CS322" s="24">
        <v>0</v>
      </c>
      <c r="CT322" s="24">
        <v>0</v>
      </c>
      <c r="CU322" s="24">
        <v>0</v>
      </c>
      <c r="CV322" s="24">
        <v>0</v>
      </c>
      <c r="CW322" s="24">
        <v>0</v>
      </c>
      <c r="CX322" s="24">
        <v>0</v>
      </c>
      <c r="CY322" s="22">
        <v>0</v>
      </c>
      <c r="CZ322" s="24">
        <v>0</v>
      </c>
      <c r="DA322" s="24">
        <v>0</v>
      </c>
      <c r="DB322" s="29" t="s">
        <v>767</v>
      </c>
      <c r="DC322" t="s">
        <v>768</v>
      </c>
      <c r="DD322" s="20">
        <v>0</v>
      </c>
      <c r="DE322" s="20"/>
      <c r="DF322" s="30" t="s">
        <v>1042</v>
      </c>
      <c r="DG322" s="6"/>
    </row>
    <row r="323" spans="1:111" s="26" customFormat="1" x14ac:dyDescent="0.25">
      <c r="A323" s="32" t="s">
        <v>769</v>
      </c>
      <c r="B323" s="19">
        <v>0</v>
      </c>
      <c r="C323" s="20">
        <v>1</v>
      </c>
      <c r="D323" s="21">
        <v>43077</v>
      </c>
      <c r="E323" s="22" t="s">
        <v>1035</v>
      </c>
      <c r="F323" s="22" t="s">
        <v>1035</v>
      </c>
      <c r="G323" s="22" t="s">
        <v>1035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  <c r="S323" s="23">
        <v>0</v>
      </c>
      <c r="T323" s="24">
        <v>0</v>
      </c>
      <c r="U323" s="25"/>
      <c r="V323" s="24">
        <v>0</v>
      </c>
      <c r="W323" s="25"/>
      <c r="X323" s="24">
        <v>0</v>
      </c>
      <c r="Y323" s="24">
        <v>0</v>
      </c>
      <c r="Z323" s="24">
        <v>0</v>
      </c>
      <c r="AA323" s="24">
        <v>0</v>
      </c>
      <c r="AB323" s="24">
        <v>0</v>
      </c>
      <c r="AC323" s="25"/>
      <c r="AD323" s="23">
        <v>0</v>
      </c>
      <c r="AE323" s="24">
        <v>0</v>
      </c>
      <c r="AF323" s="23">
        <v>0</v>
      </c>
      <c r="AG323" s="23">
        <v>0</v>
      </c>
      <c r="AH323" s="23">
        <v>0</v>
      </c>
      <c r="AI323" s="24">
        <v>0</v>
      </c>
      <c r="AJ323" s="23">
        <v>0</v>
      </c>
      <c r="AK323" s="23">
        <v>0</v>
      </c>
      <c r="AL323" s="24">
        <v>0</v>
      </c>
      <c r="AM323" s="25"/>
      <c r="AN323" s="25"/>
      <c r="AO323" s="23">
        <v>0</v>
      </c>
      <c r="AP323" s="24">
        <v>0</v>
      </c>
      <c r="AQ323" s="24">
        <v>0</v>
      </c>
      <c r="AR323" s="24">
        <v>0</v>
      </c>
      <c r="AS323" s="24">
        <v>0</v>
      </c>
      <c r="AT323" s="24">
        <v>0</v>
      </c>
      <c r="AU323" s="24">
        <v>0</v>
      </c>
      <c r="AV323" s="24">
        <v>0</v>
      </c>
      <c r="AW323" s="22">
        <v>0</v>
      </c>
      <c r="AX323" s="24">
        <v>0</v>
      </c>
      <c r="AY323" s="24">
        <v>0</v>
      </c>
      <c r="BA323" s="23">
        <v>0</v>
      </c>
      <c r="BB323" s="23">
        <v>0</v>
      </c>
      <c r="BC323" s="23">
        <v>0</v>
      </c>
      <c r="BD323" s="24">
        <v>0</v>
      </c>
      <c r="BE323" s="24">
        <v>0</v>
      </c>
      <c r="BF323" s="24">
        <v>0</v>
      </c>
      <c r="BG323" s="24">
        <v>0</v>
      </c>
      <c r="BI323" s="23">
        <v>0</v>
      </c>
      <c r="BJ323" s="23">
        <v>0</v>
      </c>
      <c r="BK323" s="23">
        <v>0</v>
      </c>
      <c r="BL323" s="23">
        <v>0</v>
      </c>
      <c r="BM323" s="23">
        <v>0</v>
      </c>
      <c r="BN323" s="23">
        <v>0</v>
      </c>
      <c r="BO323" s="23">
        <v>0</v>
      </c>
      <c r="BP323" s="23">
        <v>0</v>
      </c>
      <c r="BQ323" s="23">
        <v>0</v>
      </c>
      <c r="BR323" s="23">
        <v>0</v>
      </c>
      <c r="BS323" s="23">
        <v>0</v>
      </c>
      <c r="BT323" s="23">
        <v>0</v>
      </c>
      <c r="BU323" s="23">
        <v>0</v>
      </c>
      <c r="BV323" s="25"/>
      <c r="BW323" s="23">
        <v>0</v>
      </c>
      <c r="BX323" s="25"/>
      <c r="BY323" s="23">
        <v>0</v>
      </c>
      <c r="BZ323" s="24">
        <v>0</v>
      </c>
      <c r="CB323" s="24">
        <v>0</v>
      </c>
      <c r="CC323" s="24">
        <v>0</v>
      </c>
      <c r="CD323" s="24">
        <v>0</v>
      </c>
      <c r="CE323" s="25"/>
      <c r="CF323" s="24">
        <v>0</v>
      </c>
      <c r="CG323" s="24">
        <v>0</v>
      </c>
      <c r="CH323" s="24">
        <v>0</v>
      </c>
      <c r="CI323" s="24">
        <v>0</v>
      </c>
      <c r="CJ323" s="24">
        <v>0</v>
      </c>
      <c r="CK323" s="24">
        <v>0</v>
      </c>
      <c r="CL323" s="24">
        <v>0</v>
      </c>
      <c r="CM323" s="24">
        <v>0</v>
      </c>
      <c r="CN323" s="24">
        <v>0</v>
      </c>
      <c r="CO323" s="25"/>
      <c r="CP323" s="25"/>
      <c r="CQ323" s="24">
        <v>0</v>
      </c>
      <c r="CR323" s="24">
        <v>0</v>
      </c>
      <c r="CS323" s="24">
        <v>0</v>
      </c>
      <c r="CT323" s="24">
        <v>0</v>
      </c>
      <c r="CU323" s="24">
        <v>0</v>
      </c>
      <c r="CV323" s="24">
        <v>0</v>
      </c>
      <c r="CW323" s="24">
        <v>0</v>
      </c>
      <c r="CX323" s="24">
        <v>0</v>
      </c>
      <c r="CY323" s="22">
        <v>0</v>
      </c>
      <c r="CZ323" s="24">
        <v>0</v>
      </c>
      <c r="DA323" s="24">
        <v>0</v>
      </c>
      <c r="DB323" s="29" t="s">
        <v>769</v>
      </c>
      <c r="DC323" t="s">
        <v>770</v>
      </c>
      <c r="DD323" s="20">
        <v>0</v>
      </c>
      <c r="DE323" s="20"/>
      <c r="DF323" s="30" t="s">
        <v>1042</v>
      </c>
      <c r="DG323" s="6"/>
    </row>
    <row r="324" spans="1:111" s="26" customFormat="1" x14ac:dyDescent="0.25">
      <c r="A324" s="18" t="s">
        <v>771</v>
      </c>
      <c r="B324" s="19">
        <v>1</v>
      </c>
      <c r="C324" s="20">
        <v>1</v>
      </c>
      <c r="D324" s="21">
        <v>43003</v>
      </c>
      <c r="E324" s="22">
        <v>1</v>
      </c>
      <c r="F324" s="22">
        <v>1</v>
      </c>
      <c r="G324" s="22">
        <v>1</v>
      </c>
      <c r="H324" s="23">
        <v>1071824.3500000001</v>
      </c>
      <c r="I324" s="23">
        <v>36058926.450000025</v>
      </c>
      <c r="J324" s="23">
        <v>530370.06999999995</v>
      </c>
      <c r="K324" s="23">
        <v>58777.65</v>
      </c>
      <c r="L324" s="23">
        <v>704796.63</v>
      </c>
      <c r="M324" s="23">
        <v>4365406.1499999994</v>
      </c>
      <c r="N324" s="23">
        <v>58379.62</v>
      </c>
      <c r="O324" s="23">
        <v>562.38</v>
      </c>
      <c r="P324" s="23">
        <v>0</v>
      </c>
      <c r="Q324" s="23">
        <v>0</v>
      </c>
      <c r="R324" s="23">
        <v>0</v>
      </c>
      <c r="S324" s="23">
        <v>1529190.52</v>
      </c>
      <c r="T324" s="24">
        <v>44378233.82000003</v>
      </c>
      <c r="U324" s="25"/>
      <c r="V324" s="24">
        <v>0</v>
      </c>
      <c r="W324" s="25"/>
      <c r="X324" s="24">
        <v>0</v>
      </c>
      <c r="Y324" s="24">
        <v>44378233.82000003</v>
      </c>
      <c r="Z324" s="24">
        <v>236214.9</v>
      </c>
      <c r="AA324" s="24">
        <v>0</v>
      </c>
      <c r="AB324" s="24">
        <v>0</v>
      </c>
      <c r="AC324" s="25"/>
      <c r="AD324" s="23">
        <v>0</v>
      </c>
      <c r="AE324" s="24">
        <v>13195</v>
      </c>
      <c r="AF324" s="23">
        <v>814951.75</v>
      </c>
      <c r="AG324" s="23">
        <v>5895401.6400000006</v>
      </c>
      <c r="AH324" s="23">
        <v>1174080.29</v>
      </c>
      <c r="AI324" s="24">
        <v>0</v>
      </c>
      <c r="AJ324" s="23">
        <v>0</v>
      </c>
      <c r="AK324" s="23">
        <v>171626</v>
      </c>
      <c r="AL324" s="24">
        <v>8305469.580000001</v>
      </c>
      <c r="AM324" s="25"/>
      <c r="AN324" s="25"/>
      <c r="AO324" s="23">
        <v>12895.288909830821</v>
      </c>
      <c r="AP324" s="24">
        <v>12895.288909830821</v>
      </c>
      <c r="AQ324" s="24">
        <v>8292574.2910901699</v>
      </c>
      <c r="AR324" s="24">
        <v>52670808.111090198</v>
      </c>
      <c r="AS324" s="24">
        <v>33333468</v>
      </c>
      <c r="AT324" s="24">
        <v>0</v>
      </c>
      <c r="AU324" s="24">
        <v>33333468</v>
      </c>
      <c r="AV324" s="24">
        <v>0</v>
      </c>
      <c r="AW324" s="22">
        <v>0</v>
      </c>
      <c r="AX324" s="24">
        <v>0</v>
      </c>
      <c r="AY324" s="24">
        <v>0</v>
      </c>
      <c r="BA324" s="23">
        <v>126379</v>
      </c>
      <c r="BB324" s="23">
        <v>33058300.312472001</v>
      </c>
      <c r="BC324" s="23">
        <v>50954485.198132336</v>
      </c>
      <c r="BD324" s="24">
        <v>17896184.885660335</v>
      </c>
      <c r="BE324" s="24">
        <v>17769805.885660335</v>
      </c>
      <c r="BF324" s="24">
        <v>0</v>
      </c>
      <c r="BG324" s="24">
        <v>0</v>
      </c>
      <c r="BI324" s="23">
        <v>1157782</v>
      </c>
      <c r="BJ324" s="23">
        <v>38285284</v>
      </c>
      <c r="BK324" s="23">
        <v>535359</v>
      </c>
      <c r="BL324" s="23">
        <v>40000</v>
      </c>
      <c r="BM324" s="23">
        <v>740882</v>
      </c>
      <c r="BN324" s="23">
        <v>4174208</v>
      </c>
      <c r="BO324" s="23">
        <v>17000</v>
      </c>
      <c r="BP324" s="23">
        <v>0</v>
      </c>
      <c r="BQ324" s="23">
        <v>0</v>
      </c>
      <c r="BR324" s="23">
        <v>0</v>
      </c>
      <c r="BS324" s="23">
        <v>0</v>
      </c>
      <c r="BT324" s="23">
        <v>1593214</v>
      </c>
      <c r="BU324" s="23">
        <v>46543729</v>
      </c>
      <c r="BV324" s="25"/>
      <c r="BW324" s="23">
        <v>0</v>
      </c>
      <c r="BX324" s="25"/>
      <c r="BY324" s="23">
        <v>0</v>
      </c>
      <c r="BZ324" s="24">
        <v>46543729</v>
      </c>
      <c r="CB324" s="24">
        <v>241614.44999999998</v>
      </c>
      <c r="CC324" s="24">
        <v>0</v>
      </c>
      <c r="CD324" s="24">
        <v>0</v>
      </c>
      <c r="CE324" s="25"/>
      <c r="CF324" s="24">
        <v>0</v>
      </c>
      <c r="CG324" s="24">
        <v>13195</v>
      </c>
      <c r="CH324" s="24">
        <v>848513.5</v>
      </c>
      <c r="CI324" s="24">
        <v>6448450</v>
      </c>
      <c r="CJ324" s="24">
        <v>1249040</v>
      </c>
      <c r="CK324" s="24">
        <v>0</v>
      </c>
      <c r="CL324" s="24">
        <v>0</v>
      </c>
      <c r="CM324" s="24">
        <v>236854</v>
      </c>
      <c r="CN324" s="24">
        <v>9037666.9499999993</v>
      </c>
      <c r="CO324" s="25"/>
      <c r="CP324" s="25"/>
      <c r="CQ324" s="24">
        <v>26104.369316019071</v>
      </c>
      <c r="CR324" s="24">
        <v>26104.369316019071</v>
      </c>
      <c r="CS324" s="24">
        <v>9011562.5806839801</v>
      </c>
      <c r="CT324" s="24">
        <v>55555291.580683976</v>
      </c>
      <c r="CU324" s="24">
        <v>36644927</v>
      </c>
      <c r="CV324" s="24">
        <v>0</v>
      </c>
      <c r="CW324" s="24">
        <v>36644927</v>
      </c>
      <c r="CX324" s="24">
        <v>0</v>
      </c>
      <c r="CY324" s="22">
        <v>0</v>
      </c>
      <c r="CZ324" s="24">
        <v>0</v>
      </c>
      <c r="DA324" s="24">
        <v>0</v>
      </c>
      <c r="DB324" s="29" t="s">
        <v>771</v>
      </c>
      <c r="DC324" t="s">
        <v>772</v>
      </c>
      <c r="DD324" s="20">
        <v>0</v>
      </c>
      <c r="DE324" s="20"/>
      <c r="DF324" s="30">
        <v>1</v>
      </c>
      <c r="DG324" s="31"/>
    </row>
    <row r="325" spans="1:111" s="26" customFormat="1" x14ac:dyDescent="0.25">
      <c r="A325" s="18" t="s">
        <v>773</v>
      </c>
      <c r="B325" s="19">
        <v>1</v>
      </c>
      <c r="C325" s="20">
        <v>1</v>
      </c>
      <c r="D325" s="21">
        <v>43047</v>
      </c>
      <c r="E325" s="22">
        <v>1</v>
      </c>
      <c r="F325" s="22">
        <v>1</v>
      </c>
      <c r="G325" s="22">
        <v>1</v>
      </c>
      <c r="H325" s="23">
        <v>583180.65</v>
      </c>
      <c r="I325" s="23">
        <v>7901562.9600000018</v>
      </c>
      <c r="J325" s="23">
        <v>191248.85</v>
      </c>
      <c r="K325" s="23">
        <v>0</v>
      </c>
      <c r="L325" s="23">
        <v>121535.87</v>
      </c>
      <c r="M325" s="23">
        <v>806142.77999999991</v>
      </c>
      <c r="N325" s="23">
        <v>0</v>
      </c>
      <c r="O325" s="23">
        <v>1764</v>
      </c>
      <c r="P325" s="23">
        <v>0</v>
      </c>
      <c r="Q325" s="23">
        <v>32106</v>
      </c>
      <c r="R325" s="23">
        <v>0</v>
      </c>
      <c r="S325" s="23">
        <v>771958</v>
      </c>
      <c r="T325" s="24">
        <v>10409499.109999999</v>
      </c>
      <c r="U325" s="25"/>
      <c r="V325" s="24">
        <v>0</v>
      </c>
      <c r="W325" s="25"/>
      <c r="X325" s="24">
        <v>0</v>
      </c>
      <c r="Y325" s="24">
        <v>10409499.109999999</v>
      </c>
      <c r="Z325" s="24">
        <v>132506.75</v>
      </c>
      <c r="AA325" s="24">
        <v>0</v>
      </c>
      <c r="AB325" s="24">
        <v>0</v>
      </c>
      <c r="AC325" s="25"/>
      <c r="AD325" s="23">
        <v>0</v>
      </c>
      <c r="AE325" s="24">
        <v>14560</v>
      </c>
      <c r="AF325" s="23">
        <v>268521</v>
      </c>
      <c r="AG325" s="23">
        <v>1677212</v>
      </c>
      <c r="AH325" s="23">
        <v>0</v>
      </c>
      <c r="AI325" s="24">
        <v>0</v>
      </c>
      <c r="AJ325" s="23">
        <v>0</v>
      </c>
      <c r="AK325" s="23">
        <v>450046</v>
      </c>
      <c r="AL325" s="24">
        <v>2542845.75</v>
      </c>
      <c r="AM325" s="25"/>
      <c r="AN325" s="25"/>
      <c r="AO325" s="23">
        <v>0</v>
      </c>
      <c r="AP325" s="24">
        <v>0</v>
      </c>
      <c r="AQ325" s="24">
        <v>2542845.75</v>
      </c>
      <c r="AR325" s="24">
        <v>12952344.859999999</v>
      </c>
      <c r="AS325" s="24">
        <v>9788411</v>
      </c>
      <c r="AT325" s="24">
        <v>0</v>
      </c>
      <c r="AU325" s="24">
        <v>9788411</v>
      </c>
      <c r="AV325" s="24">
        <v>0</v>
      </c>
      <c r="AW325" s="22">
        <v>0</v>
      </c>
      <c r="AX325" s="24">
        <v>0</v>
      </c>
      <c r="AY325" s="24">
        <v>0</v>
      </c>
      <c r="BA325" s="23">
        <v>1075</v>
      </c>
      <c r="BB325" s="23">
        <v>9767035</v>
      </c>
      <c r="BC325" s="23">
        <v>12893045.639287861</v>
      </c>
      <c r="BD325" s="24">
        <v>3126010.6392878611</v>
      </c>
      <c r="BE325" s="24">
        <v>3124935.6392878611</v>
      </c>
      <c r="BF325" s="24">
        <v>0</v>
      </c>
      <c r="BG325" s="24">
        <v>0</v>
      </c>
      <c r="BI325" s="23">
        <v>614754</v>
      </c>
      <c r="BJ325" s="23">
        <v>8361395</v>
      </c>
      <c r="BK325" s="23">
        <v>163477</v>
      </c>
      <c r="BL325" s="23">
        <v>0</v>
      </c>
      <c r="BM325" s="23">
        <v>128110</v>
      </c>
      <c r="BN325" s="23">
        <v>760207</v>
      </c>
      <c r="BO325" s="23">
        <v>0</v>
      </c>
      <c r="BP325" s="23">
        <v>2925</v>
      </c>
      <c r="BQ325" s="23">
        <v>0</v>
      </c>
      <c r="BR325" s="23">
        <v>32818</v>
      </c>
      <c r="BS325" s="23">
        <v>0</v>
      </c>
      <c r="BT325" s="23">
        <v>738254</v>
      </c>
      <c r="BU325" s="23">
        <v>10801940</v>
      </c>
      <c r="BV325" s="25"/>
      <c r="BW325" s="23">
        <v>0</v>
      </c>
      <c r="BX325" s="25"/>
      <c r="BY325" s="23">
        <v>0</v>
      </c>
      <c r="BZ325" s="24">
        <v>10801940</v>
      </c>
      <c r="CB325" s="24">
        <v>131173</v>
      </c>
      <c r="CC325" s="24">
        <v>0</v>
      </c>
      <c r="CD325" s="24">
        <v>0</v>
      </c>
      <c r="CE325" s="25"/>
      <c r="CF325" s="24">
        <v>0</v>
      </c>
      <c r="CG325" s="24">
        <v>15080</v>
      </c>
      <c r="CH325" s="24">
        <v>284184.71000000002</v>
      </c>
      <c r="CI325" s="24">
        <v>1897478</v>
      </c>
      <c r="CJ325" s="24">
        <v>99229.8</v>
      </c>
      <c r="CK325" s="24">
        <v>0</v>
      </c>
      <c r="CL325" s="24">
        <v>0</v>
      </c>
      <c r="CM325" s="24">
        <v>307487</v>
      </c>
      <c r="CN325" s="24">
        <v>2734632.51</v>
      </c>
      <c r="CO325" s="25"/>
      <c r="CP325" s="25"/>
      <c r="CQ325" s="24">
        <v>0</v>
      </c>
      <c r="CR325" s="24">
        <v>0</v>
      </c>
      <c r="CS325" s="24">
        <v>2734632.51</v>
      </c>
      <c r="CT325" s="24">
        <v>13536572.51</v>
      </c>
      <c r="CU325" s="24">
        <v>9742980</v>
      </c>
      <c r="CV325" s="24">
        <v>0</v>
      </c>
      <c r="CW325" s="24">
        <v>9742980</v>
      </c>
      <c r="CX325" s="24">
        <v>0</v>
      </c>
      <c r="CY325" s="22">
        <v>0</v>
      </c>
      <c r="CZ325" s="24">
        <v>0</v>
      </c>
      <c r="DA325" s="24">
        <v>0</v>
      </c>
      <c r="DB325" s="29" t="s">
        <v>773</v>
      </c>
      <c r="DC325" t="s">
        <v>774</v>
      </c>
      <c r="DD325" s="20">
        <v>0</v>
      </c>
      <c r="DE325" s="20"/>
      <c r="DF325" s="30">
        <v>1</v>
      </c>
      <c r="DG325" s="31"/>
    </row>
    <row r="326" spans="1:111" s="26" customFormat="1" x14ac:dyDescent="0.25">
      <c r="A326" s="18" t="s">
        <v>775</v>
      </c>
      <c r="B326" s="19">
        <v>1</v>
      </c>
      <c r="C326" s="20">
        <v>1</v>
      </c>
      <c r="D326" s="21">
        <v>43039</v>
      </c>
      <c r="E326" s="22">
        <v>1</v>
      </c>
      <c r="F326" s="22">
        <v>1</v>
      </c>
      <c r="G326" s="22">
        <v>1</v>
      </c>
      <c r="H326" s="23">
        <v>623815</v>
      </c>
      <c r="I326" s="23">
        <v>7813435.1700000009</v>
      </c>
      <c r="J326" s="23">
        <v>308655</v>
      </c>
      <c r="K326" s="23">
        <v>0</v>
      </c>
      <c r="L326" s="23">
        <v>395794</v>
      </c>
      <c r="M326" s="23">
        <v>1120777</v>
      </c>
      <c r="N326" s="23">
        <v>59156.38</v>
      </c>
      <c r="O326" s="23">
        <v>28468</v>
      </c>
      <c r="P326" s="23">
        <v>0</v>
      </c>
      <c r="Q326" s="23">
        <v>0</v>
      </c>
      <c r="R326" s="23">
        <v>0</v>
      </c>
      <c r="S326" s="23">
        <v>748349</v>
      </c>
      <c r="T326" s="24">
        <v>11098449.550000003</v>
      </c>
      <c r="U326" s="25"/>
      <c r="V326" s="24">
        <v>0</v>
      </c>
      <c r="W326" s="25"/>
      <c r="X326" s="24">
        <v>0</v>
      </c>
      <c r="Y326" s="24">
        <v>11098449.550000003</v>
      </c>
      <c r="Z326" s="24">
        <v>112176</v>
      </c>
      <c r="AA326" s="24">
        <v>0</v>
      </c>
      <c r="AB326" s="24">
        <v>0</v>
      </c>
      <c r="AC326" s="25"/>
      <c r="AD326" s="23">
        <v>0</v>
      </c>
      <c r="AE326" s="24">
        <v>0</v>
      </c>
      <c r="AF326" s="23">
        <v>405967</v>
      </c>
      <c r="AG326" s="23">
        <v>1456482</v>
      </c>
      <c r="AH326" s="23">
        <v>407104</v>
      </c>
      <c r="AI326" s="24">
        <v>0</v>
      </c>
      <c r="AJ326" s="23">
        <v>0</v>
      </c>
      <c r="AK326" s="23">
        <v>108406</v>
      </c>
      <c r="AL326" s="24">
        <v>2490135</v>
      </c>
      <c r="AM326" s="25"/>
      <c r="AN326" s="25"/>
      <c r="AO326" s="23">
        <v>18563.914311756314</v>
      </c>
      <c r="AP326" s="24">
        <v>18563.914311756314</v>
      </c>
      <c r="AQ326" s="24">
        <v>2471571.0856882436</v>
      </c>
      <c r="AR326" s="24">
        <v>13570020.635688245</v>
      </c>
      <c r="AS326" s="24">
        <v>10285489</v>
      </c>
      <c r="AT326" s="24">
        <v>0</v>
      </c>
      <c r="AU326" s="24">
        <v>10285489</v>
      </c>
      <c r="AV326" s="24">
        <v>0</v>
      </c>
      <c r="AW326" s="22">
        <v>0</v>
      </c>
      <c r="AX326" s="24">
        <v>0</v>
      </c>
      <c r="AY326" s="24">
        <v>0</v>
      </c>
      <c r="BA326" s="23">
        <v>0</v>
      </c>
      <c r="BB326" s="23">
        <v>9881443.2266937494</v>
      </c>
      <c r="BC326" s="23">
        <v>12760356.322682021</v>
      </c>
      <c r="BD326" s="24">
        <v>2878913.0959882718</v>
      </c>
      <c r="BE326" s="24">
        <v>2878913.0959882718</v>
      </c>
      <c r="BF326" s="24">
        <v>0</v>
      </c>
      <c r="BG326" s="24">
        <v>0</v>
      </c>
      <c r="BI326" s="23">
        <v>541846</v>
      </c>
      <c r="BJ326" s="23">
        <v>8125609.0899999999</v>
      </c>
      <c r="BK326" s="23">
        <v>325665</v>
      </c>
      <c r="BL326" s="23">
        <v>0</v>
      </c>
      <c r="BM326" s="23">
        <v>331603</v>
      </c>
      <c r="BN326" s="23">
        <v>1142110</v>
      </c>
      <c r="BO326" s="23">
        <v>55576.91</v>
      </c>
      <c r="BP326" s="23">
        <v>20000</v>
      </c>
      <c r="BQ326" s="23">
        <v>0</v>
      </c>
      <c r="BR326" s="23">
        <v>0</v>
      </c>
      <c r="BS326" s="23">
        <v>0</v>
      </c>
      <c r="BT326" s="23">
        <v>834709</v>
      </c>
      <c r="BU326" s="23">
        <v>11377119</v>
      </c>
      <c r="BV326" s="25"/>
      <c r="BW326" s="23">
        <v>0</v>
      </c>
      <c r="BX326" s="25"/>
      <c r="BY326" s="23">
        <v>0</v>
      </c>
      <c r="BZ326" s="24">
        <v>11377119</v>
      </c>
      <c r="CB326" s="24">
        <v>109853</v>
      </c>
      <c r="CC326" s="24">
        <v>0</v>
      </c>
      <c r="CD326" s="24">
        <v>0</v>
      </c>
      <c r="CE326" s="25"/>
      <c r="CF326" s="24">
        <v>0</v>
      </c>
      <c r="CG326" s="24">
        <v>0</v>
      </c>
      <c r="CH326" s="24">
        <v>444703</v>
      </c>
      <c r="CI326" s="24">
        <v>1898348</v>
      </c>
      <c r="CJ326" s="24">
        <v>457165</v>
      </c>
      <c r="CK326" s="24">
        <v>0</v>
      </c>
      <c r="CL326" s="24">
        <v>0</v>
      </c>
      <c r="CM326" s="24">
        <v>129708</v>
      </c>
      <c r="CN326" s="24">
        <v>3039777</v>
      </c>
      <c r="CO326" s="25"/>
      <c r="CP326" s="25"/>
      <c r="CQ326" s="24">
        <v>11959.88311792065</v>
      </c>
      <c r="CR326" s="24">
        <v>11959.88311792065</v>
      </c>
      <c r="CS326" s="24">
        <v>3027817.1168820793</v>
      </c>
      <c r="CT326" s="24">
        <v>14404936.116882078</v>
      </c>
      <c r="CU326" s="24">
        <v>10458299</v>
      </c>
      <c r="CV326" s="24">
        <v>0</v>
      </c>
      <c r="CW326" s="24">
        <v>10458299</v>
      </c>
      <c r="CX326" s="24">
        <v>0</v>
      </c>
      <c r="CY326" s="22">
        <v>0</v>
      </c>
      <c r="CZ326" s="24">
        <v>0</v>
      </c>
      <c r="DA326" s="24">
        <v>0</v>
      </c>
      <c r="DB326" s="29" t="s">
        <v>775</v>
      </c>
      <c r="DC326" t="s">
        <v>776</v>
      </c>
      <c r="DD326" s="20">
        <v>0</v>
      </c>
      <c r="DE326" s="20"/>
      <c r="DF326" s="30">
        <v>1</v>
      </c>
      <c r="DG326" s="31"/>
    </row>
    <row r="327" spans="1:111" s="26" customFormat="1" x14ac:dyDescent="0.25">
      <c r="A327" s="32" t="s">
        <v>777</v>
      </c>
      <c r="B327" s="19">
        <v>0</v>
      </c>
      <c r="C327" s="20">
        <v>1</v>
      </c>
      <c r="D327" s="21">
        <v>43090</v>
      </c>
      <c r="E327" s="22" t="s">
        <v>1035</v>
      </c>
      <c r="F327" s="22" t="s">
        <v>1035</v>
      </c>
      <c r="G327" s="22" t="s">
        <v>1035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4">
        <v>0</v>
      </c>
      <c r="U327" s="25"/>
      <c r="V327" s="24">
        <v>0</v>
      </c>
      <c r="W327" s="25"/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5"/>
      <c r="AD327" s="23">
        <v>0</v>
      </c>
      <c r="AE327" s="24">
        <v>0</v>
      </c>
      <c r="AF327" s="23">
        <v>0</v>
      </c>
      <c r="AG327" s="23">
        <v>0</v>
      </c>
      <c r="AH327" s="23">
        <v>0</v>
      </c>
      <c r="AI327" s="24">
        <v>0</v>
      </c>
      <c r="AJ327" s="23">
        <v>0</v>
      </c>
      <c r="AK327" s="23">
        <v>379616.91</v>
      </c>
      <c r="AL327" s="24">
        <v>379616.91</v>
      </c>
      <c r="AM327" s="25"/>
      <c r="AN327" s="25"/>
      <c r="AO327" s="23">
        <v>0</v>
      </c>
      <c r="AP327" s="24">
        <v>0</v>
      </c>
      <c r="AQ327" s="24">
        <v>379616.91</v>
      </c>
      <c r="AR327" s="24">
        <v>379616.91</v>
      </c>
      <c r="AS327" s="24">
        <v>387420</v>
      </c>
      <c r="AT327" s="24">
        <v>19276</v>
      </c>
      <c r="AU327" s="24">
        <v>406696</v>
      </c>
      <c r="AV327" s="24">
        <v>-27079.090000000026</v>
      </c>
      <c r="AW327" s="22">
        <v>-6.9895952712818191E-2</v>
      </c>
      <c r="AX327" s="24">
        <v>19371</v>
      </c>
      <c r="AY327" s="24">
        <v>-7708.0900000000256</v>
      </c>
      <c r="BA327" s="23">
        <v>0</v>
      </c>
      <c r="BB327" s="23">
        <v>385520</v>
      </c>
      <c r="BC327" s="23">
        <v>267513</v>
      </c>
      <c r="BD327" s="24">
        <v>-118007</v>
      </c>
      <c r="BE327" s="24">
        <v>-118007</v>
      </c>
      <c r="BF327" s="24">
        <v>0</v>
      </c>
      <c r="BG327" s="24">
        <v>0</v>
      </c>
      <c r="BI327" s="23">
        <v>0</v>
      </c>
      <c r="BJ327" s="23">
        <v>0</v>
      </c>
      <c r="BK327" s="23">
        <v>0</v>
      </c>
      <c r="BL327" s="23">
        <v>0</v>
      </c>
      <c r="BM327" s="23">
        <v>0</v>
      </c>
      <c r="BN327" s="23">
        <v>0</v>
      </c>
      <c r="BO327" s="23">
        <v>0</v>
      </c>
      <c r="BP327" s="23">
        <v>0</v>
      </c>
      <c r="BQ327" s="23">
        <v>0</v>
      </c>
      <c r="BR327" s="23">
        <v>0</v>
      </c>
      <c r="BS327" s="23">
        <v>0</v>
      </c>
      <c r="BT327" s="23">
        <v>0</v>
      </c>
      <c r="BU327" s="23">
        <v>0</v>
      </c>
      <c r="BV327" s="25"/>
      <c r="BW327" s="23">
        <v>0</v>
      </c>
      <c r="BX327" s="25"/>
      <c r="BY327" s="23">
        <v>0</v>
      </c>
      <c r="BZ327" s="24">
        <v>0</v>
      </c>
      <c r="CB327" s="24">
        <v>0</v>
      </c>
      <c r="CC327" s="24">
        <v>0</v>
      </c>
      <c r="CD327" s="24">
        <v>0</v>
      </c>
      <c r="CE327" s="25"/>
      <c r="CF327" s="24">
        <v>0</v>
      </c>
      <c r="CG327" s="24">
        <v>0</v>
      </c>
      <c r="CH327" s="24">
        <v>0</v>
      </c>
      <c r="CI327" s="24">
        <v>0</v>
      </c>
      <c r="CJ327" s="24">
        <v>0</v>
      </c>
      <c r="CK327" s="24">
        <v>0</v>
      </c>
      <c r="CL327" s="24">
        <v>0</v>
      </c>
      <c r="CM327" s="24">
        <v>404706.91</v>
      </c>
      <c r="CN327" s="24">
        <v>404706.91</v>
      </c>
      <c r="CO327" s="25"/>
      <c r="CP327" s="25"/>
      <c r="CQ327" s="24">
        <v>0</v>
      </c>
      <c r="CR327" s="24">
        <v>0</v>
      </c>
      <c r="CS327" s="24">
        <v>404706.91</v>
      </c>
      <c r="CT327" s="24">
        <v>404706.91</v>
      </c>
      <c r="CU327" s="24">
        <v>507436</v>
      </c>
      <c r="CV327" s="24">
        <v>19371</v>
      </c>
      <c r="CW327" s="24">
        <v>526807</v>
      </c>
      <c r="CX327" s="24">
        <v>-122100.09000000003</v>
      </c>
      <c r="CY327" s="22">
        <v>-0.23177385645976614</v>
      </c>
      <c r="CZ327" s="24">
        <v>25371.800000000003</v>
      </c>
      <c r="DA327" s="24">
        <v>-96728.290000000023</v>
      </c>
      <c r="DB327" s="29" t="s">
        <v>777</v>
      </c>
      <c r="DC327" t="s">
        <v>778</v>
      </c>
      <c r="DD327" s="20">
        <v>0</v>
      </c>
      <c r="DE327" s="20"/>
      <c r="DF327" s="30" t="s">
        <v>1042</v>
      </c>
      <c r="DG327" s="6"/>
    </row>
    <row r="328" spans="1:111" s="26" customFormat="1" x14ac:dyDescent="0.25">
      <c r="A328" s="18" t="s">
        <v>779</v>
      </c>
      <c r="B328" s="19">
        <v>1</v>
      </c>
      <c r="C328" s="20">
        <v>1</v>
      </c>
      <c r="D328" s="21">
        <v>43025</v>
      </c>
      <c r="E328" s="22">
        <v>1</v>
      </c>
      <c r="F328" s="22">
        <v>1</v>
      </c>
      <c r="G328" s="22">
        <v>1</v>
      </c>
      <c r="H328" s="23">
        <v>1184181</v>
      </c>
      <c r="I328" s="23">
        <v>42505881</v>
      </c>
      <c r="J328" s="23">
        <v>919883</v>
      </c>
      <c r="K328" s="23">
        <v>0</v>
      </c>
      <c r="L328" s="23">
        <v>722612</v>
      </c>
      <c r="M328" s="23">
        <v>5007239</v>
      </c>
      <c r="N328" s="23">
        <v>920082</v>
      </c>
      <c r="O328" s="23">
        <v>384648</v>
      </c>
      <c r="P328" s="23">
        <v>0</v>
      </c>
      <c r="Q328" s="23">
        <v>556129</v>
      </c>
      <c r="R328" s="23">
        <v>0</v>
      </c>
      <c r="S328" s="23">
        <v>2636044.7199999997</v>
      </c>
      <c r="T328" s="24">
        <v>54836699.719999999</v>
      </c>
      <c r="U328" s="25"/>
      <c r="V328" s="24">
        <v>914472</v>
      </c>
      <c r="W328" s="25"/>
      <c r="X328" s="24">
        <v>914472</v>
      </c>
      <c r="Y328" s="24">
        <v>53922227.719999999</v>
      </c>
      <c r="Z328" s="24">
        <v>221499</v>
      </c>
      <c r="AA328" s="24">
        <v>0</v>
      </c>
      <c r="AB328" s="24">
        <v>0</v>
      </c>
      <c r="AC328" s="25"/>
      <c r="AD328" s="23">
        <v>77971</v>
      </c>
      <c r="AE328" s="24">
        <v>0</v>
      </c>
      <c r="AF328" s="23">
        <v>2466511</v>
      </c>
      <c r="AG328" s="23">
        <v>7860247</v>
      </c>
      <c r="AH328" s="23">
        <v>2603691</v>
      </c>
      <c r="AI328" s="24">
        <v>0</v>
      </c>
      <c r="AJ328" s="23">
        <v>0</v>
      </c>
      <c r="AK328" s="23">
        <v>1039272</v>
      </c>
      <c r="AL328" s="24">
        <v>14269191</v>
      </c>
      <c r="AM328" s="25"/>
      <c r="AN328" s="25"/>
      <c r="AO328" s="23">
        <v>0</v>
      </c>
      <c r="AP328" s="24">
        <v>0</v>
      </c>
      <c r="AQ328" s="24">
        <v>14269191</v>
      </c>
      <c r="AR328" s="24">
        <v>68191418.719999999</v>
      </c>
      <c r="AS328" s="24">
        <v>60438031.488095999</v>
      </c>
      <c r="AT328" s="24">
        <v>0</v>
      </c>
      <c r="AU328" s="24">
        <v>60438031.488095999</v>
      </c>
      <c r="AV328" s="24">
        <v>0</v>
      </c>
      <c r="AW328" s="22">
        <v>0</v>
      </c>
      <c r="AX328" s="24">
        <v>0</v>
      </c>
      <c r="AY328" s="24">
        <v>0</v>
      </c>
      <c r="BA328" s="23">
        <v>0</v>
      </c>
      <c r="BB328" s="23">
        <v>60926711.488095999</v>
      </c>
      <c r="BC328" s="23">
        <v>68474331.237246439</v>
      </c>
      <c r="BD328" s="24">
        <v>7547619.7491504401</v>
      </c>
      <c r="BE328" s="24">
        <v>7547619.7491504401</v>
      </c>
      <c r="BF328" s="24">
        <v>0</v>
      </c>
      <c r="BG328" s="24">
        <v>914472</v>
      </c>
      <c r="BI328" s="23">
        <v>1244249</v>
      </c>
      <c r="BJ328" s="23">
        <v>43806386</v>
      </c>
      <c r="BK328" s="23">
        <v>1036863</v>
      </c>
      <c r="BL328" s="23">
        <v>0</v>
      </c>
      <c r="BM328" s="23">
        <v>738756</v>
      </c>
      <c r="BN328" s="23">
        <v>5261001</v>
      </c>
      <c r="BO328" s="23">
        <v>906464</v>
      </c>
      <c r="BP328" s="23">
        <v>468572</v>
      </c>
      <c r="BQ328" s="23">
        <v>0</v>
      </c>
      <c r="BR328" s="23">
        <v>448935</v>
      </c>
      <c r="BS328" s="23">
        <v>0</v>
      </c>
      <c r="BT328" s="23">
        <v>2501820</v>
      </c>
      <c r="BU328" s="23">
        <v>56413046</v>
      </c>
      <c r="BV328" s="25"/>
      <c r="BW328" s="23">
        <v>1009669</v>
      </c>
      <c r="BX328" s="25"/>
      <c r="BY328" s="23">
        <v>1009669</v>
      </c>
      <c r="BZ328" s="24">
        <v>55403377</v>
      </c>
      <c r="CB328" s="24">
        <v>165240</v>
      </c>
      <c r="CC328" s="24">
        <v>51869</v>
      </c>
      <c r="CD328" s="24">
        <v>0</v>
      </c>
      <c r="CE328" s="25"/>
      <c r="CF328" s="24">
        <v>77971</v>
      </c>
      <c r="CG328" s="24">
        <v>0</v>
      </c>
      <c r="CH328" s="24">
        <v>2466511</v>
      </c>
      <c r="CI328" s="24">
        <v>7192038</v>
      </c>
      <c r="CJ328" s="24">
        <v>2603691</v>
      </c>
      <c r="CK328" s="24">
        <v>0</v>
      </c>
      <c r="CL328" s="24">
        <v>0</v>
      </c>
      <c r="CM328" s="24">
        <v>1187306</v>
      </c>
      <c r="CN328" s="24">
        <v>13744626</v>
      </c>
      <c r="CO328" s="25"/>
      <c r="CP328" s="25"/>
      <c r="CQ328" s="24">
        <v>0</v>
      </c>
      <c r="CR328" s="24">
        <v>0</v>
      </c>
      <c r="CS328" s="24">
        <v>13744626</v>
      </c>
      <c r="CT328" s="24">
        <v>69148003</v>
      </c>
      <c r="CU328" s="24">
        <v>60917917</v>
      </c>
      <c r="CV328" s="24">
        <v>0</v>
      </c>
      <c r="CW328" s="24">
        <v>60917917</v>
      </c>
      <c r="CX328" s="24">
        <v>0</v>
      </c>
      <c r="CY328" s="22">
        <v>0</v>
      </c>
      <c r="CZ328" s="24">
        <v>0</v>
      </c>
      <c r="DA328" s="24">
        <v>0</v>
      </c>
      <c r="DB328" s="29" t="s">
        <v>779</v>
      </c>
      <c r="DC328" t="s">
        <v>780</v>
      </c>
      <c r="DD328" s="20">
        <v>0</v>
      </c>
      <c r="DE328" s="20"/>
      <c r="DF328" s="30">
        <v>1</v>
      </c>
      <c r="DG328" s="31"/>
    </row>
    <row r="329" spans="1:111" s="26" customFormat="1" x14ac:dyDescent="0.25">
      <c r="A329" s="18" t="s">
        <v>781</v>
      </c>
      <c r="B329" s="19">
        <v>1</v>
      </c>
      <c r="C329" s="20">
        <v>1</v>
      </c>
      <c r="D329" s="21">
        <v>43042</v>
      </c>
      <c r="E329" s="22">
        <v>1</v>
      </c>
      <c r="F329" s="22">
        <v>1</v>
      </c>
      <c r="G329" s="22">
        <v>1</v>
      </c>
      <c r="H329" s="23">
        <v>1500180.0899999999</v>
      </c>
      <c r="I329" s="23">
        <v>41243603.459999993</v>
      </c>
      <c r="J329" s="23">
        <v>644773</v>
      </c>
      <c r="K329" s="23">
        <v>362</v>
      </c>
      <c r="L329" s="23">
        <v>778330</v>
      </c>
      <c r="M329" s="23">
        <v>5189133</v>
      </c>
      <c r="N329" s="23">
        <v>57001</v>
      </c>
      <c r="O329" s="23">
        <v>4366</v>
      </c>
      <c r="P329" s="23">
        <v>0</v>
      </c>
      <c r="Q329" s="23">
        <v>135815</v>
      </c>
      <c r="R329" s="23">
        <v>0</v>
      </c>
      <c r="S329" s="23">
        <v>2434134</v>
      </c>
      <c r="T329" s="24">
        <v>51987697.549999997</v>
      </c>
      <c r="U329" s="25"/>
      <c r="V329" s="24">
        <v>0</v>
      </c>
      <c r="W329" s="25"/>
      <c r="X329" s="24">
        <v>0</v>
      </c>
      <c r="Y329" s="24">
        <v>51987697.549999997</v>
      </c>
      <c r="Z329" s="24">
        <v>301393</v>
      </c>
      <c r="AA329" s="24">
        <v>0</v>
      </c>
      <c r="AB329" s="24">
        <v>32710</v>
      </c>
      <c r="AC329" s="25"/>
      <c r="AD329" s="23">
        <v>0</v>
      </c>
      <c r="AE329" s="24">
        <v>432860</v>
      </c>
      <c r="AF329" s="23">
        <v>1422568</v>
      </c>
      <c r="AG329" s="23">
        <v>6128861</v>
      </c>
      <c r="AH329" s="23">
        <v>1441432</v>
      </c>
      <c r="AI329" s="24">
        <v>0</v>
      </c>
      <c r="AJ329" s="23">
        <v>0</v>
      </c>
      <c r="AK329" s="23">
        <v>219903</v>
      </c>
      <c r="AL329" s="24">
        <v>9979727</v>
      </c>
      <c r="AM329" s="25"/>
      <c r="AN329" s="25"/>
      <c r="AO329" s="23">
        <v>9452.6830215756654</v>
      </c>
      <c r="AP329" s="24">
        <v>9452.6830215756654</v>
      </c>
      <c r="AQ329" s="24">
        <v>9970274.3169784248</v>
      </c>
      <c r="AR329" s="24">
        <v>61957971.866978422</v>
      </c>
      <c r="AS329" s="24">
        <v>50383688</v>
      </c>
      <c r="AT329" s="24">
        <v>0</v>
      </c>
      <c r="AU329" s="24">
        <v>50383688</v>
      </c>
      <c r="AV329" s="24">
        <v>0</v>
      </c>
      <c r="AW329" s="22">
        <v>0</v>
      </c>
      <c r="AX329" s="24">
        <v>0</v>
      </c>
      <c r="AY329" s="24">
        <v>0</v>
      </c>
      <c r="BA329" s="23">
        <v>12173</v>
      </c>
      <c r="BB329" s="23">
        <v>50033990</v>
      </c>
      <c r="BC329" s="23">
        <v>59839478.458605498</v>
      </c>
      <c r="BD329" s="24">
        <v>9805488.4586054981</v>
      </c>
      <c r="BE329" s="24">
        <v>9793315.4586054981</v>
      </c>
      <c r="BF329" s="24">
        <v>0</v>
      </c>
      <c r="BG329" s="24">
        <v>0</v>
      </c>
      <c r="BI329" s="23">
        <v>2770487</v>
      </c>
      <c r="BJ329" s="23">
        <v>42241998</v>
      </c>
      <c r="BK329" s="23">
        <v>670122</v>
      </c>
      <c r="BL329" s="23">
        <v>0</v>
      </c>
      <c r="BM329" s="23">
        <v>729684</v>
      </c>
      <c r="BN329" s="23">
        <v>4603146</v>
      </c>
      <c r="BO329" s="23">
        <v>50000</v>
      </c>
      <c r="BP329" s="23">
        <v>6000</v>
      </c>
      <c r="BQ329" s="23">
        <v>0</v>
      </c>
      <c r="BR329" s="23">
        <v>153700</v>
      </c>
      <c r="BS329" s="23">
        <v>0</v>
      </c>
      <c r="BT329" s="23">
        <v>2865470</v>
      </c>
      <c r="BU329" s="23">
        <v>54090607</v>
      </c>
      <c r="BV329" s="25"/>
      <c r="BW329" s="23">
        <v>0</v>
      </c>
      <c r="BX329" s="25"/>
      <c r="BY329" s="23">
        <v>0</v>
      </c>
      <c r="BZ329" s="24">
        <v>54090607</v>
      </c>
      <c r="CB329" s="24">
        <v>327099</v>
      </c>
      <c r="CC329" s="24">
        <v>0</v>
      </c>
      <c r="CD329" s="24">
        <v>31412</v>
      </c>
      <c r="CE329" s="25"/>
      <c r="CF329" s="24">
        <v>0</v>
      </c>
      <c r="CG329" s="24">
        <v>372251</v>
      </c>
      <c r="CH329" s="24">
        <v>1550439</v>
      </c>
      <c r="CI329" s="24">
        <v>6869351</v>
      </c>
      <c r="CJ329" s="24">
        <v>1647878</v>
      </c>
      <c r="CK329" s="24">
        <v>0</v>
      </c>
      <c r="CL329" s="24">
        <v>0</v>
      </c>
      <c r="CM329" s="24">
        <v>271538</v>
      </c>
      <c r="CN329" s="24">
        <v>11069968</v>
      </c>
      <c r="CO329" s="25"/>
      <c r="CP329" s="25"/>
      <c r="CQ329" s="24">
        <v>25413.610941184277</v>
      </c>
      <c r="CR329" s="24">
        <v>25413.610941184277</v>
      </c>
      <c r="CS329" s="24">
        <v>11044554.389058815</v>
      </c>
      <c r="CT329" s="24">
        <v>65135161.389058813</v>
      </c>
      <c r="CU329" s="24">
        <v>51912190</v>
      </c>
      <c r="CV329" s="24">
        <v>0</v>
      </c>
      <c r="CW329" s="24">
        <v>51912190</v>
      </c>
      <c r="CX329" s="24">
        <v>0</v>
      </c>
      <c r="CY329" s="22">
        <v>0</v>
      </c>
      <c r="CZ329" s="24">
        <v>0</v>
      </c>
      <c r="DA329" s="24">
        <v>0</v>
      </c>
      <c r="DB329" s="29" t="s">
        <v>781</v>
      </c>
      <c r="DC329" t="s">
        <v>782</v>
      </c>
      <c r="DD329" s="20">
        <v>0</v>
      </c>
      <c r="DE329" s="20"/>
      <c r="DF329" s="30">
        <v>1</v>
      </c>
      <c r="DG329" s="31"/>
    </row>
    <row r="330" spans="1:111" s="26" customFormat="1" x14ac:dyDescent="0.25">
      <c r="A330" s="18" t="s">
        <v>783</v>
      </c>
      <c r="B330" s="19">
        <v>1</v>
      </c>
      <c r="C330" s="20">
        <v>1</v>
      </c>
      <c r="D330" s="21">
        <v>43021</v>
      </c>
      <c r="E330" s="22">
        <v>1</v>
      </c>
      <c r="F330" s="22">
        <v>1</v>
      </c>
      <c r="G330" s="22">
        <v>1</v>
      </c>
      <c r="H330" s="23">
        <v>60241</v>
      </c>
      <c r="I330" s="23">
        <v>1101715</v>
      </c>
      <c r="J330" s="23">
        <v>66682</v>
      </c>
      <c r="K330" s="23">
        <v>17917</v>
      </c>
      <c r="L330" s="23">
        <v>0</v>
      </c>
      <c r="M330" s="23">
        <v>136573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55965</v>
      </c>
      <c r="T330" s="24">
        <v>1439093</v>
      </c>
      <c r="U330" s="25"/>
      <c r="V330" s="24">
        <v>0</v>
      </c>
      <c r="W330" s="25"/>
      <c r="X330" s="24">
        <v>0</v>
      </c>
      <c r="Y330" s="24">
        <v>1439093</v>
      </c>
      <c r="Z330" s="24">
        <v>16397</v>
      </c>
      <c r="AA330" s="24">
        <v>0</v>
      </c>
      <c r="AB330" s="24">
        <v>0</v>
      </c>
      <c r="AC330" s="25"/>
      <c r="AD330" s="23">
        <v>0</v>
      </c>
      <c r="AE330" s="24">
        <v>3600</v>
      </c>
      <c r="AF330" s="23">
        <v>63208</v>
      </c>
      <c r="AG330" s="23">
        <v>267242</v>
      </c>
      <c r="AH330" s="23">
        <v>0</v>
      </c>
      <c r="AI330" s="24">
        <v>0</v>
      </c>
      <c r="AJ330" s="23">
        <v>0</v>
      </c>
      <c r="AK330" s="23">
        <v>455788</v>
      </c>
      <c r="AL330" s="24">
        <v>806235</v>
      </c>
      <c r="AM330" s="25"/>
      <c r="AN330" s="25"/>
      <c r="AO330" s="23">
        <v>0</v>
      </c>
      <c r="AP330" s="24">
        <v>0</v>
      </c>
      <c r="AQ330" s="24">
        <v>806235</v>
      </c>
      <c r="AR330" s="24">
        <v>2245328</v>
      </c>
      <c r="AS330" s="24">
        <v>1433800</v>
      </c>
      <c r="AT330" s="24">
        <v>0</v>
      </c>
      <c r="AU330" s="24">
        <v>1433800</v>
      </c>
      <c r="AV330" s="24">
        <v>0</v>
      </c>
      <c r="AW330" s="22">
        <v>0</v>
      </c>
      <c r="AX330" s="24">
        <v>0</v>
      </c>
      <c r="AY330" s="24">
        <v>0</v>
      </c>
      <c r="BA330" s="23">
        <v>0</v>
      </c>
      <c r="BB330" s="23">
        <v>1422389</v>
      </c>
      <c r="BC330" s="23">
        <v>2182464.7485862384</v>
      </c>
      <c r="BD330" s="24">
        <v>760075.74858623836</v>
      </c>
      <c r="BE330" s="24">
        <v>760075.74858623836</v>
      </c>
      <c r="BF330" s="24">
        <v>0</v>
      </c>
      <c r="BG330" s="24">
        <v>0</v>
      </c>
      <c r="BI330" s="23">
        <v>90517</v>
      </c>
      <c r="BJ330" s="23">
        <v>1141531</v>
      </c>
      <c r="BK330" s="23">
        <v>68192</v>
      </c>
      <c r="BL330" s="23">
        <v>15464</v>
      </c>
      <c r="BM330" s="23">
        <v>0</v>
      </c>
      <c r="BN330" s="23">
        <v>139555</v>
      </c>
      <c r="BO330" s="23">
        <v>0</v>
      </c>
      <c r="BP330" s="23">
        <v>0</v>
      </c>
      <c r="BQ330" s="23">
        <v>0</v>
      </c>
      <c r="BR330" s="23">
        <v>0</v>
      </c>
      <c r="BS330" s="23">
        <v>0</v>
      </c>
      <c r="BT330" s="23">
        <v>68000</v>
      </c>
      <c r="BU330" s="23">
        <v>1523259</v>
      </c>
      <c r="BV330" s="25"/>
      <c r="BW330" s="23">
        <v>0</v>
      </c>
      <c r="BX330" s="25"/>
      <c r="BY330" s="23">
        <v>0</v>
      </c>
      <c r="BZ330" s="24">
        <v>1523259</v>
      </c>
      <c r="CB330" s="24">
        <v>16724</v>
      </c>
      <c r="CC330" s="24">
        <v>0</v>
      </c>
      <c r="CD330" s="24">
        <v>0</v>
      </c>
      <c r="CE330" s="25"/>
      <c r="CF330" s="24">
        <v>0</v>
      </c>
      <c r="CG330" s="24">
        <v>3600</v>
      </c>
      <c r="CH330" s="24">
        <v>72803</v>
      </c>
      <c r="CI330" s="24">
        <v>270967</v>
      </c>
      <c r="CJ330" s="24">
        <v>0</v>
      </c>
      <c r="CK330" s="24">
        <v>0</v>
      </c>
      <c r="CL330" s="24">
        <v>0</v>
      </c>
      <c r="CM330" s="24">
        <v>529526</v>
      </c>
      <c r="CN330" s="24">
        <v>893620</v>
      </c>
      <c r="CO330" s="25"/>
      <c r="CP330" s="25"/>
      <c r="CQ330" s="24">
        <v>7536.3498281207703</v>
      </c>
      <c r="CR330" s="24">
        <v>7536.3498281207703</v>
      </c>
      <c r="CS330" s="24">
        <v>886083.65017187921</v>
      </c>
      <c r="CT330" s="24">
        <v>2409342.6501718792</v>
      </c>
      <c r="CU330" s="24">
        <v>1388272</v>
      </c>
      <c r="CV330" s="24">
        <v>0</v>
      </c>
      <c r="CW330" s="24">
        <v>1388272</v>
      </c>
      <c r="CX330" s="24">
        <v>0</v>
      </c>
      <c r="CY330" s="22">
        <v>0</v>
      </c>
      <c r="CZ330" s="24">
        <v>0</v>
      </c>
      <c r="DA330" s="24">
        <v>0</v>
      </c>
      <c r="DB330" s="29" t="s">
        <v>783</v>
      </c>
      <c r="DC330" t="s">
        <v>784</v>
      </c>
      <c r="DD330" s="20">
        <v>0</v>
      </c>
      <c r="DE330" s="20"/>
      <c r="DF330" s="30">
        <v>1</v>
      </c>
      <c r="DG330" s="31"/>
    </row>
    <row r="331" spans="1:111" s="26" customFormat="1" x14ac:dyDescent="0.25">
      <c r="A331" s="32" t="s">
        <v>785</v>
      </c>
      <c r="B331" s="19">
        <v>0</v>
      </c>
      <c r="C331" s="20">
        <v>1</v>
      </c>
      <c r="D331" s="21">
        <v>43055</v>
      </c>
      <c r="E331" s="22" t="s">
        <v>1035</v>
      </c>
      <c r="F331" s="22" t="s">
        <v>1035</v>
      </c>
      <c r="G331" s="22" t="s">
        <v>1035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4">
        <v>0</v>
      </c>
      <c r="U331" s="25"/>
      <c r="V331" s="24">
        <v>0</v>
      </c>
      <c r="W331" s="25"/>
      <c r="X331" s="24">
        <v>0</v>
      </c>
      <c r="Y331" s="24">
        <v>0</v>
      </c>
      <c r="Z331" s="24">
        <v>0</v>
      </c>
      <c r="AA331" s="24">
        <v>0</v>
      </c>
      <c r="AB331" s="24">
        <v>0</v>
      </c>
      <c r="AC331" s="25"/>
      <c r="AD331" s="23">
        <v>0</v>
      </c>
      <c r="AE331" s="24">
        <v>0</v>
      </c>
      <c r="AF331" s="23">
        <v>0</v>
      </c>
      <c r="AG331" s="23">
        <v>0</v>
      </c>
      <c r="AH331" s="23">
        <v>0</v>
      </c>
      <c r="AI331" s="24">
        <v>0</v>
      </c>
      <c r="AJ331" s="23">
        <v>0</v>
      </c>
      <c r="AK331" s="23">
        <v>0</v>
      </c>
      <c r="AL331" s="24">
        <v>0</v>
      </c>
      <c r="AM331" s="25"/>
      <c r="AN331" s="25"/>
      <c r="AO331" s="23">
        <v>0</v>
      </c>
      <c r="AP331" s="24">
        <v>0</v>
      </c>
      <c r="AQ331" s="24">
        <v>0</v>
      </c>
      <c r="AR331" s="24">
        <v>0</v>
      </c>
      <c r="AS331" s="24">
        <v>0</v>
      </c>
      <c r="AT331" s="24">
        <v>0</v>
      </c>
      <c r="AU331" s="24">
        <v>0</v>
      </c>
      <c r="AV331" s="24">
        <v>0</v>
      </c>
      <c r="AW331" s="22">
        <v>0</v>
      </c>
      <c r="AX331" s="24">
        <v>0</v>
      </c>
      <c r="AY331" s="24">
        <v>0</v>
      </c>
      <c r="BA331" s="23">
        <v>0</v>
      </c>
      <c r="BB331" s="23">
        <v>0</v>
      </c>
      <c r="BC331" s="23">
        <v>0</v>
      </c>
      <c r="BD331" s="24">
        <v>0</v>
      </c>
      <c r="BE331" s="24">
        <v>0</v>
      </c>
      <c r="BF331" s="24">
        <v>0</v>
      </c>
      <c r="BG331" s="24">
        <v>0</v>
      </c>
      <c r="BI331" s="23">
        <v>0</v>
      </c>
      <c r="BJ331" s="23">
        <v>0</v>
      </c>
      <c r="BK331" s="23">
        <v>0</v>
      </c>
      <c r="BL331" s="23">
        <v>0</v>
      </c>
      <c r="BM331" s="23">
        <v>0</v>
      </c>
      <c r="BN331" s="23">
        <v>0</v>
      </c>
      <c r="BO331" s="23">
        <v>0</v>
      </c>
      <c r="BP331" s="23">
        <v>0</v>
      </c>
      <c r="BQ331" s="23">
        <v>0</v>
      </c>
      <c r="BR331" s="23">
        <v>0</v>
      </c>
      <c r="BS331" s="23">
        <v>0</v>
      </c>
      <c r="BT331" s="23">
        <v>0</v>
      </c>
      <c r="BU331" s="23">
        <v>0</v>
      </c>
      <c r="BV331" s="25"/>
      <c r="BW331" s="23">
        <v>0</v>
      </c>
      <c r="BX331" s="25"/>
      <c r="BY331" s="23">
        <v>0</v>
      </c>
      <c r="BZ331" s="24">
        <v>0</v>
      </c>
      <c r="CB331" s="24">
        <v>0</v>
      </c>
      <c r="CC331" s="24">
        <v>0</v>
      </c>
      <c r="CD331" s="24">
        <v>0</v>
      </c>
      <c r="CE331" s="25"/>
      <c r="CF331" s="24">
        <v>0</v>
      </c>
      <c r="CG331" s="24">
        <v>0</v>
      </c>
      <c r="CH331" s="24">
        <v>0</v>
      </c>
      <c r="CI331" s="24">
        <v>0</v>
      </c>
      <c r="CJ331" s="24">
        <v>0</v>
      </c>
      <c r="CK331" s="24">
        <v>0</v>
      </c>
      <c r="CL331" s="24">
        <v>0</v>
      </c>
      <c r="CM331" s="24">
        <v>0</v>
      </c>
      <c r="CN331" s="24">
        <v>0</v>
      </c>
      <c r="CO331" s="25"/>
      <c r="CP331" s="25"/>
      <c r="CQ331" s="24">
        <v>0</v>
      </c>
      <c r="CR331" s="24">
        <v>0</v>
      </c>
      <c r="CS331" s="24">
        <v>0</v>
      </c>
      <c r="CT331" s="24">
        <v>0</v>
      </c>
      <c r="CU331" s="24">
        <v>0</v>
      </c>
      <c r="CV331" s="24">
        <v>0</v>
      </c>
      <c r="CW331" s="24">
        <v>0</v>
      </c>
      <c r="CX331" s="24">
        <v>0</v>
      </c>
      <c r="CY331" s="22">
        <v>0</v>
      </c>
      <c r="CZ331" s="24">
        <v>0</v>
      </c>
      <c r="DA331" s="24">
        <v>0</v>
      </c>
      <c r="DB331" s="29" t="s">
        <v>785</v>
      </c>
      <c r="DC331" t="s">
        <v>786</v>
      </c>
      <c r="DD331" s="20">
        <v>0</v>
      </c>
      <c r="DE331" s="20"/>
      <c r="DF331" s="30" t="s">
        <v>1042</v>
      </c>
      <c r="DG331" s="6"/>
    </row>
    <row r="332" spans="1:111" s="26" customFormat="1" x14ac:dyDescent="0.25">
      <c r="A332" s="32" t="s">
        <v>787</v>
      </c>
      <c r="B332" s="19">
        <v>0</v>
      </c>
      <c r="C332" s="20">
        <v>1</v>
      </c>
      <c r="D332" s="21">
        <v>42990</v>
      </c>
      <c r="E332" s="22" t="s">
        <v>1035</v>
      </c>
      <c r="F332" s="22" t="s">
        <v>1035</v>
      </c>
      <c r="G332" s="22" t="s">
        <v>1035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4">
        <v>0</v>
      </c>
      <c r="U332" s="25"/>
      <c r="V332" s="24">
        <v>0</v>
      </c>
      <c r="W332" s="25"/>
      <c r="X332" s="24">
        <v>0</v>
      </c>
      <c r="Y332" s="24">
        <v>0</v>
      </c>
      <c r="Z332" s="24">
        <v>0</v>
      </c>
      <c r="AA332" s="24">
        <v>0</v>
      </c>
      <c r="AB332" s="24">
        <v>0</v>
      </c>
      <c r="AC332" s="25"/>
      <c r="AD332" s="23">
        <v>0</v>
      </c>
      <c r="AE332" s="24">
        <v>0</v>
      </c>
      <c r="AF332" s="23">
        <v>0</v>
      </c>
      <c r="AG332" s="23">
        <v>0</v>
      </c>
      <c r="AH332" s="23">
        <v>0</v>
      </c>
      <c r="AI332" s="24">
        <v>0</v>
      </c>
      <c r="AJ332" s="23">
        <v>0</v>
      </c>
      <c r="AK332" s="23">
        <v>0</v>
      </c>
      <c r="AL332" s="24">
        <v>0</v>
      </c>
      <c r="AM332" s="25"/>
      <c r="AN332" s="25"/>
      <c r="AO332" s="23">
        <v>0</v>
      </c>
      <c r="AP332" s="24">
        <v>0</v>
      </c>
      <c r="AQ332" s="24">
        <v>0</v>
      </c>
      <c r="AR332" s="24">
        <v>0</v>
      </c>
      <c r="AS332" s="24">
        <v>0</v>
      </c>
      <c r="AT332" s="24">
        <v>1204.9450000000002</v>
      </c>
      <c r="AU332" s="24">
        <v>1204.9450000000002</v>
      </c>
      <c r="AV332" s="24">
        <v>-1204.9450000000002</v>
      </c>
      <c r="AW332" s="22">
        <v>0</v>
      </c>
      <c r="AX332" s="24">
        <v>1204.9450000000002</v>
      </c>
      <c r="AY332" s="24">
        <v>0</v>
      </c>
      <c r="BA332" s="23">
        <v>0</v>
      </c>
      <c r="BB332" s="23">
        <v>24098.9</v>
      </c>
      <c r="BC332" s="23">
        <v>0</v>
      </c>
      <c r="BD332" s="24">
        <v>-24098.9</v>
      </c>
      <c r="BE332" s="24">
        <v>-24098.9</v>
      </c>
      <c r="BF332" s="24">
        <v>0</v>
      </c>
      <c r="BG332" s="24">
        <v>0</v>
      </c>
      <c r="BI332" s="23">
        <v>0</v>
      </c>
      <c r="BJ332" s="23">
        <v>0</v>
      </c>
      <c r="BK332" s="23">
        <v>0</v>
      </c>
      <c r="BL332" s="23">
        <v>0</v>
      </c>
      <c r="BM332" s="23">
        <v>0</v>
      </c>
      <c r="BN332" s="23">
        <v>0</v>
      </c>
      <c r="BO332" s="23">
        <v>0</v>
      </c>
      <c r="BP332" s="23">
        <v>0</v>
      </c>
      <c r="BQ332" s="23">
        <v>0</v>
      </c>
      <c r="BR332" s="23">
        <v>0</v>
      </c>
      <c r="BS332" s="23">
        <v>0</v>
      </c>
      <c r="BT332" s="23">
        <v>0</v>
      </c>
      <c r="BU332" s="23">
        <v>0</v>
      </c>
      <c r="BV332" s="25"/>
      <c r="BW332" s="23">
        <v>0</v>
      </c>
      <c r="BX332" s="25"/>
      <c r="BY332" s="23">
        <v>0</v>
      </c>
      <c r="BZ332" s="24">
        <v>0</v>
      </c>
      <c r="CB332" s="24">
        <v>0</v>
      </c>
      <c r="CC332" s="24">
        <v>0</v>
      </c>
      <c r="CD332" s="24">
        <v>0</v>
      </c>
      <c r="CE332" s="25"/>
      <c r="CF332" s="24">
        <v>0</v>
      </c>
      <c r="CG332" s="24">
        <v>0</v>
      </c>
      <c r="CH332" s="24">
        <v>0</v>
      </c>
      <c r="CI332" s="24">
        <v>0</v>
      </c>
      <c r="CJ332" s="24">
        <v>0</v>
      </c>
      <c r="CK332" s="24">
        <v>0</v>
      </c>
      <c r="CL332" s="24">
        <v>0</v>
      </c>
      <c r="CM332" s="24">
        <v>0</v>
      </c>
      <c r="CN332" s="24">
        <v>0</v>
      </c>
      <c r="CO332" s="25"/>
      <c r="CP332" s="25"/>
      <c r="CQ332" s="24">
        <v>0</v>
      </c>
      <c r="CR332" s="24">
        <v>0</v>
      </c>
      <c r="CS332" s="24">
        <v>0</v>
      </c>
      <c r="CT332" s="24">
        <v>0</v>
      </c>
      <c r="CU332" s="24">
        <v>13417</v>
      </c>
      <c r="CV332" s="24">
        <v>1204.9450000000002</v>
      </c>
      <c r="CW332" s="24">
        <v>14621.945</v>
      </c>
      <c r="CX332" s="24">
        <v>-14621.945</v>
      </c>
      <c r="CY332" s="22">
        <v>-1</v>
      </c>
      <c r="CZ332" s="24">
        <v>670.85</v>
      </c>
      <c r="DA332" s="24">
        <v>-13951.094999999999</v>
      </c>
      <c r="DB332" s="29" t="s">
        <v>787</v>
      </c>
      <c r="DC332" t="s">
        <v>788</v>
      </c>
      <c r="DD332" s="20">
        <v>0</v>
      </c>
      <c r="DE332" s="20"/>
      <c r="DF332" s="30" t="s">
        <v>1042</v>
      </c>
      <c r="DG332" s="6"/>
    </row>
    <row r="333" spans="1:111" s="26" customFormat="1" x14ac:dyDescent="0.25">
      <c r="A333" s="18" t="s">
        <v>789</v>
      </c>
      <c r="B333" s="19">
        <v>1</v>
      </c>
      <c r="C333" s="20">
        <v>1</v>
      </c>
      <c r="D333" s="21">
        <v>43035</v>
      </c>
      <c r="E333" s="22">
        <v>1</v>
      </c>
      <c r="F333" s="22">
        <v>1</v>
      </c>
      <c r="G333" s="22">
        <v>1</v>
      </c>
      <c r="H333" s="23">
        <v>1613550</v>
      </c>
      <c r="I333" s="23">
        <v>28767394</v>
      </c>
      <c r="J333" s="23">
        <v>566167</v>
      </c>
      <c r="K333" s="23">
        <v>68532</v>
      </c>
      <c r="L333" s="23">
        <v>999754</v>
      </c>
      <c r="M333" s="23">
        <v>2964649</v>
      </c>
      <c r="N333" s="23">
        <v>91481</v>
      </c>
      <c r="O333" s="23">
        <v>1588</v>
      </c>
      <c r="P333" s="23">
        <v>0</v>
      </c>
      <c r="Q333" s="23">
        <v>0</v>
      </c>
      <c r="R333" s="23">
        <v>0</v>
      </c>
      <c r="S333" s="23">
        <v>1672870</v>
      </c>
      <c r="T333" s="24">
        <v>36745985</v>
      </c>
      <c r="U333" s="25"/>
      <c r="V333" s="24">
        <v>30000</v>
      </c>
      <c r="W333" s="25"/>
      <c r="X333" s="24">
        <v>30000</v>
      </c>
      <c r="Y333" s="24">
        <v>36715985</v>
      </c>
      <c r="Z333" s="24">
        <v>65706</v>
      </c>
      <c r="AA333" s="24">
        <v>0</v>
      </c>
      <c r="AB333" s="24">
        <v>0</v>
      </c>
      <c r="AC333" s="25"/>
      <c r="AD333" s="23">
        <v>0</v>
      </c>
      <c r="AE333" s="24">
        <v>1004885</v>
      </c>
      <c r="AF333" s="23">
        <v>1880942</v>
      </c>
      <c r="AG333" s="23">
        <v>6130646</v>
      </c>
      <c r="AH333" s="23">
        <v>0</v>
      </c>
      <c r="AI333" s="24">
        <v>0</v>
      </c>
      <c r="AJ333" s="23">
        <v>0</v>
      </c>
      <c r="AK333" s="23">
        <v>26642</v>
      </c>
      <c r="AL333" s="24">
        <v>9108821</v>
      </c>
      <c r="AM333" s="25"/>
      <c r="AN333" s="25"/>
      <c r="AO333" s="23">
        <v>0</v>
      </c>
      <c r="AP333" s="24">
        <v>0</v>
      </c>
      <c r="AQ333" s="24">
        <v>9108821</v>
      </c>
      <c r="AR333" s="24">
        <v>45824806</v>
      </c>
      <c r="AS333" s="24">
        <v>20900053</v>
      </c>
      <c r="AT333" s="24">
        <v>0</v>
      </c>
      <c r="AU333" s="24">
        <v>20900053</v>
      </c>
      <c r="AV333" s="24">
        <v>0</v>
      </c>
      <c r="AW333" s="22">
        <v>0</v>
      </c>
      <c r="AX333" s="24">
        <v>0</v>
      </c>
      <c r="AY333" s="24">
        <v>0</v>
      </c>
      <c r="BA333" s="23">
        <v>98766</v>
      </c>
      <c r="BB333" s="23">
        <v>21902273</v>
      </c>
      <c r="BC333" s="23">
        <v>44670573</v>
      </c>
      <c r="BD333" s="24">
        <v>22768300</v>
      </c>
      <c r="BE333" s="24">
        <v>22669534</v>
      </c>
      <c r="BF333" s="24">
        <v>0</v>
      </c>
      <c r="BG333" s="24">
        <v>30000</v>
      </c>
      <c r="BI333" s="23">
        <v>1896063</v>
      </c>
      <c r="BJ333" s="23">
        <v>29953226</v>
      </c>
      <c r="BK333" s="23">
        <v>513670</v>
      </c>
      <c r="BL333" s="23">
        <v>48111</v>
      </c>
      <c r="BM333" s="23">
        <v>1011994</v>
      </c>
      <c r="BN333" s="23">
        <v>2961203</v>
      </c>
      <c r="BO333" s="23">
        <v>0</v>
      </c>
      <c r="BP333" s="23">
        <v>975</v>
      </c>
      <c r="BQ333" s="23">
        <v>0</v>
      </c>
      <c r="BR333" s="23">
        <v>0</v>
      </c>
      <c r="BS333" s="23">
        <v>0</v>
      </c>
      <c r="BT333" s="23">
        <v>1660582</v>
      </c>
      <c r="BU333" s="23">
        <v>38045824</v>
      </c>
      <c r="BV333" s="25"/>
      <c r="BW333" s="23">
        <v>30000</v>
      </c>
      <c r="BX333" s="25"/>
      <c r="BY333" s="23">
        <v>30000</v>
      </c>
      <c r="BZ333" s="24">
        <v>38015824</v>
      </c>
      <c r="CB333" s="24">
        <v>111430</v>
      </c>
      <c r="CC333" s="24">
        <v>0</v>
      </c>
      <c r="CD333" s="24">
        <v>0</v>
      </c>
      <c r="CE333" s="25"/>
      <c r="CF333" s="24">
        <v>0</v>
      </c>
      <c r="CG333" s="24">
        <v>1125523</v>
      </c>
      <c r="CH333" s="24">
        <v>1977754</v>
      </c>
      <c r="CI333" s="24">
        <v>6428141</v>
      </c>
      <c r="CJ333" s="24">
        <v>287466.89999999997</v>
      </c>
      <c r="CK333" s="24">
        <v>0</v>
      </c>
      <c r="CL333" s="24">
        <v>0</v>
      </c>
      <c r="CM333" s="24">
        <v>152748</v>
      </c>
      <c r="CN333" s="24">
        <v>10083062.9</v>
      </c>
      <c r="CO333" s="25"/>
      <c r="CP333" s="25"/>
      <c r="CQ333" s="24">
        <v>0</v>
      </c>
      <c r="CR333" s="24">
        <v>0</v>
      </c>
      <c r="CS333" s="24">
        <v>10083062.9</v>
      </c>
      <c r="CT333" s="24">
        <v>48098886.899999999</v>
      </c>
      <c r="CU333" s="24">
        <v>21251738</v>
      </c>
      <c r="CV333" s="24">
        <v>0</v>
      </c>
      <c r="CW333" s="24">
        <v>21251738</v>
      </c>
      <c r="CX333" s="24">
        <v>0</v>
      </c>
      <c r="CY333" s="22">
        <v>0</v>
      </c>
      <c r="CZ333" s="24">
        <v>0</v>
      </c>
      <c r="DA333" s="24">
        <v>0</v>
      </c>
      <c r="DB333" s="29" t="s">
        <v>789</v>
      </c>
      <c r="DC333" t="s">
        <v>790</v>
      </c>
      <c r="DD333" s="20">
        <v>0</v>
      </c>
      <c r="DE333" s="20"/>
      <c r="DF333" s="30">
        <v>1</v>
      </c>
      <c r="DG333" s="31"/>
    </row>
    <row r="334" spans="1:111" s="26" customFormat="1" x14ac:dyDescent="0.25">
      <c r="A334" s="18" t="s">
        <v>791</v>
      </c>
      <c r="B334" s="19">
        <v>1</v>
      </c>
      <c r="C334" s="20">
        <v>1</v>
      </c>
      <c r="D334" s="21">
        <v>43013</v>
      </c>
      <c r="E334" s="22">
        <v>1</v>
      </c>
      <c r="F334" s="22">
        <v>1</v>
      </c>
      <c r="G334" s="22">
        <v>1</v>
      </c>
      <c r="H334" s="23">
        <v>555751</v>
      </c>
      <c r="I334" s="23">
        <v>12899281</v>
      </c>
      <c r="J334" s="23">
        <v>282071</v>
      </c>
      <c r="K334" s="23">
        <v>0</v>
      </c>
      <c r="L334" s="23">
        <v>186067</v>
      </c>
      <c r="M334" s="23">
        <v>1290736</v>
      </c>
      <c r="N334" s="23">
        <v>9740</v>
      </c>
      <c r="O334" s="23">
        <v>0</v>
      </c>
      <c r="P334" s="23">
        <v>0</v>
      </c>
      <c r="Q334" s="23">
        <v>70884</v>
      </c>
      <c r="R334" s="23">
        <v>0</v>
      </c>
      <c r="S334" s="23">
        <v>542919</v>
      </c>
      <c r="T334" s="24">
        <v>15837449</v>
      </c>
      <c r="U334" s="25"/>
      <c r="V334" s="24">
        <v>0</v>
      </c>
      <c r="W334" s="25"/>
      <c r="X334" s="24">
        <v>0</v>
      </c>
      <c r="Y334" s="24">
        <v>15837449</v>
      </c>
      <c r="Z334" s="24">
        <v>216090</v>
      </c>
      <c r="AA334" s="24">
        <v>0</v>
      </c>
      <c r="AB334" s="24">
        <v>0</v>
      </c>
      <c r="AC334" s="25"/>
      <c r="AD334" s="23">
        <v>0</v>
      </c>
      <c r="AE334" s="24">
        <v>7500</v>
      </c>
      <c r="AF334" s="23">
        <v>747560</v>
      </c>
      <c r="AG334" s="23">
        <v>1917164</v>
      </c>
      <c r="AH334" s="23">
        <v>390433</v>
      </c>
      <c r="AI334" s="24">
        <v>0</v>
      </c>
      <c r="AJ334" s="23">
        <v>0</v>
      </c>
      <c r="AK334" s="23">
        <v>438359</v>
      </c>
      <c r="AL334" s="24">
        <v>3717106</v>
      </c>
      <c r="AM334" s="25"/>
      <c r="AN334" s="25"/>
      <c r="AO334" s="23">
        <v>114786.59220117665</v>
      </c>
      <c r="AP334" s="24">
        <v>114786.59220117665</v>
      </c>
      <c r="AQ334" s="24">
        <v>3602319.4077988234</v>
      </c>
      <c r="AR334" s="24">
        <v>19439768.407798823</v>
      </c>
      <c r="AS334" s="24">
        <v>16893211</v>
      </c>
      <c r="AT334" s="24">
        <v>0</v>
      </c>
      <c r="AU334" s="24">
        <v>16893211</v>
      </c>
      <c r="AV334" s="24">
        <v>0</v>
      </c>
      <c r="AW334" s="22">
        <v>0</v>
      </c>
      <c r="AX334" s="24">
        <v>0</v>
      </c>
      <c r="AY334" s="24">
        <v>0</v>
      </c>
      <c r="BA334" s="23">
        <v>1088</v>
      </c>
      <c r="BB334" s="23">
        <v>17218763</v>
      </c>
      <c r="BC334" s="23">
        <v>18570579.578581512</v>
      </c>
      <c r="BD334" s="24">
        <v>1351816.578581512</v>
      </c>
      <c r="BE334" s="24">
        <v>1350728.578581512</v>
      </c>
      <c r="BF334" s="24">
        <v>0</v>
      </c>
      <c r="BG334" s="24">
        <v>0</v>
      </c>
      <c r="BI334" s="23">
        <v>562057</v>
      </c>
      <c r="BJ334" s="23">
        <v>13428286</v>
      </c>
      <c r="BK334" s="23">
        <v>353017</v>
      </c>
      <c r="BL334" s="23">
        <v>0</v>
      </c>
      <c r="BM334" s="23">
        <v>198021</v>
      </c>
      <c r="BN334" s="23">
        <v>1295142</v>
      </c>
      <c r="BO334" s="23">
        <v>26270</v>
      </c>
      <c r="BP334" s="23">
        <v>0</v>
      </c>
      <c r="BQ334" s="23">
        <v>0</v>
      </c>
      <c r="BR334" s="23">
        <v>70991</v>
      </c>
      <c r="BS334" s="23">
        <v>0</v>
      </c>
      <c r="BT334" s="23">
        <v>397279</v>
      </c>
      <c r="BU334" s="23">
        <v>16331063</v>
      </c>
      <c r="BV334" s="25"/>
      <c r="BW334" s="23">
        <v>0</v>
      </c>
      <c r="BX334" s="25"/>
      <c r="BY334" s="23">
        <v>0</v>
      </c>
      <c r="BZ334" s="24">
        <v>16331063</v>
      </c>
      <c r="CB334" s="24">
        <v>238815</v>
      </c>
      <c r="CC334" s="24">
        <v>0</v>
      </c>
      <c r="CD334" s="24">
        <v>0</v>
      </c>
      <c r="CE334" s="25"/>
      <c r="CF334" s="24">
        <v>0</v>
      </c>
      <c r="CG334" s="24">
        <v>7500</v>
      </c>
      <c r="CH334" s="24">
        <v>764016</v>
      </c>
      <c r="CI334" s="24">
        <v>2166760</v>
      </c>
      <c r="CJ334" s="24">
        <v>422840</v>
      </c>
      <c r="CK334" s="24">
        <v>0</v>
      </c>
      <c r="CL334" s="24">
        <v>0</v>
      </c>
      <c r="CM334" s="24">
        <v>640472</v>
      </c>
      <c r="CN334" s="24">
        <v>4240403</v>
      </c>
      <c r="CO334" s="25"/>
      <c r="CP334" s="25"/>
      <c r="CQ334" s="24">
        <v>94156.7257229026</v>
      </c>
      <c r="CR334" s="24">
        <v>94156.7257229026</v>
      </c>
      <c r="CS334" s="24">
        <v>4146246.2742770975</v>
      </c>
      <c r="CT334" s="24">
        <v>20477309.274277098</v>
      </c>
      <c r="CU334" s="24">
        <v>16824813</v>
      </c>
      <c r="CV334" s="24">
        <v>0</v>
      </c>
      <c r="CW334" s="24">
        <v>16824813</v>
      </c>
      <c r="CX334" s="24">
        <v>0</v>
      </c>
      <c r="CY334" s="22">
        <v>0</v>
      </c>
      <c r="CZ334" s="24">
        <v>0</v>
      </c>
      <c r="DA334" s="24">
        <v>0</v>
      </c>
      <c r="DB334" s="29" t="s">
        <v>791</v>
      </c>
      <c r="DC334" t="s">
        <v>792</v>
      </c>
      <c r="DD334" s="20">
        <v>0</v>
      </c>
      <c r="DE334" s="20"/>
      <c r="DF334" s="30">
        <v>1</v>
      </c>
      <c r="DG334" s="31"/>
    </row>
    <row r="335" spans="1:111" s="26" customFormat="1" x14ac:dyDescent="0.25">
      <c r="A335" s="18" t="s">
        <v>793</v>
      </c>
      <c r="B335" s="19">
        <v>1</v>
      </c>
      <c r="C335" s="20">
        <v>1</v>
      </c>
      <c r="D335" s="21">
        <v>43052</v>
      </c>
      <c r="E335" s="22">
        <v>1</v>
      </c>
      <c r="F335" s="22">
        <v>1</v>
      </c>
      <c r="G335" s="22">
        <v>1</v>
      </c>
      <c r="H335" s="23">
        <v>1168711.42</v>
      </c>
      <c r="I335" s="23">
        <v>30329113.920000002</v>
      </c>
      <c r="J335" s="23">
        <v>857188</v>
      </c>
      <c r="K335" s="23">
        <v>72839</v>
      </c>
      <c r="L335" s="23">
        <v>602793</v>
      </c>
      <c r="M335" s="23">
        <v>146784</v>
      </c>
      <c r="N335" s="23">
        <v>103023</v>
      </c>
      <c r="O335" s="23">
        <v>30762</v>
      </c>
      <c r="P335" s="23">
        <v>0</v>
      </c>
      <c r="Q335" s="23">
        <v>0</v>
      </c>
      <c r="R335" s="23">
        <v>0</v>
      </c>
      <c r="S335" s="23">
        <v>3470248</v>
      </c>
      <c r="T335" s="24">
        <v>36781462.340000004</v>
      </c>
      <c r="U335" s="25"/>
      <c r="V335" s="24">
        <v>0</v>
      </c>
      <c r="W335" s="25"/>
      <c r="X335" s="24">
        <v>0</v>
      </c>
      <c r="Y335" s="24">
        <v>36781462.340000004</v>
      </c>
      <c r="Z335" s="24">
        <v>182622</v>
      </c>
      <c r="AA335" s="24">
        <v>177889</v>
      </c>
      <c r="AB335" s="24">
        <v>14935</v>
      </c>
      <c r="AC335" s="25"/>
      <c r="AD335" s="23">
        <v>0</v>
      </c>
      <c r="AE335" s="24">
        <v>3573926</v>
      </c>
      <c r="AF335" s="23">
        <v>1804192</v>
      </c>
      <c r="AG335" s="23">
        <v>5355866</v>
      </c>
      <c r="AH335" s="23">
        <v>0</v>
      </c>
      <c r="AI335" s="24">
        <v>0</v>
      </c>
      <c r="AJ335" s="23">
        <v>0</v>
      </c>
      <c r="AK335" s="23">
        <v>1000122</v>
      </c>
      <c r="AL335" s="24">
        <v>12109552</v>
      </c>
      <c r="AM335" s="25"/>
      <c r="AN335" s="25"/>
      <c r="AO335" s="23">
        <v>0</v>
      </c>
      <c r="AP335" s="24">
        <v>0</v>
      </c>
      <c r="AQ335" s="24">
        <v>12109552</v>
      </c>
      <c r="AR335" s="24">
        <v>48891014.340000004</v>
      </c>
      <c r="AS335" s="24">
        <v>44295065</v>
      </c>
      <c r="AT335" s="24">
        <v>0</v>
      </c>
      <c r="AU335" s="24">
        <v>44295065</v>
      </c>
      <c r="AV335" s="24">
        <v>0</v>
      </c>
      <c r="AW335" s="22">
        <v>0</v>
      </c>
      <c r="AX335" s="24">
        <v>0</v>
      </c>
      <c r="AY335" s="24">
        <v>0</v>
      </c>
      <c r="BA335" s="23">
        <v>27997</v>
      </c>
      <c r="BB335" s="23">
        <v>42891024</v>
      </c>
      <c r="BC335" s="23">
        <v>48444529.493507035</v>
      </c>
      <c r="BD335" s="24">
        <v>5553505.4935070351</v>
      </c>
      <c r="BE335" s="24">
        <v>5525508.4935070351</v>
      </c>
      <c r="BF335" s="24">
        <v>0</v>
      </c>
      <c r="BG335" s="24">
        <v>0</v>
      </c>
      <c r="BI335" s="23">
        <v>1208673</v>
      </c>
      <c r="BJ335" s="23">
        <v>31288106</v>
      </c>
      <c r="BK335" s="23">
        <v>908295</v>
      </c>
      <c r="BL335" s="23">
        <v>80000</v>
      </c>
      <c r="BM335" s="23">
        <v>616213</v>
      </c>
      <c r="BN335" s="23">
        <v>93307</v>
      </c>
      <c r="BO335" s="23">
        <v>84000</v>
      </c>
      <c r="BP335" s="23">
        <v>32315</v>
      </c>
      <c r="BQ335" s="23">
        <v>0</v>
      </c>
      <c r="BR335" s="23">
        <v>0</v>
      </c>
      <c r="BS335" s="23">
        <v>0</v>
      </c>
      <c r="BT335" s="23">
        <v>4217063</v>
      </c>
      <c r="BU335" s="23">
        <v>38527972</v>
      </c>
      <c r="BV335" s="25"/>
      <c r="BW335" s="23">
        <v>0</v>
      </c>
      <c r="BX335" s="25"/>
      <c r="BY335" s="23">
        <v>0</v>
      </c>
      <c r="BZ335" s="24">
        <v>38527972</v>
      </c>
      <c r="CB335" s="24">
        <v>302254</v>
      </c>
      <c r="CC335" s="24">
        <v>52183</v>
      </c>
      <c r="CD335" s="24">
        <v>14935</v>
      </c>
      <c r="CE335" s="25"/>
      <c r="CF335" s="24">
        <v>114647</v>
      </c>
      <c r="CG335" s="24">
        <v>3673048</v>
      </c>
      <c r="CH335" s="24">
        <v>1879118</v>
      </c>
      <c r="CI335" s="24">
        <v>5275592</v>
      </c>
      <c r="CJ335" s="24">
        <v>70946.55</v>
      </c>
      <c r="CK335" s="24">
        <v>0</v>
      </c>
      <c r="CL335" s="24">
        <v>0</v>
      </c>
      <c r="CM335" s="24">
        <v>945912</v>
      </c>
      <c r="CN335" s="24">
        <v>12328635.550000001</v>
      </c>
      <c r="CO335" s="25"/>
      <c r="CP335" s="25"/>
      <c r="CQ335" s="24">
        <v>0</v>
      </c>
      <c r="CR335" s="24">
        <v>0</v>
      </c>
      <c r="CS335" s="24">
        <v>12328635.550000001</v>
      </c>
      <c r="CT335" s="24">
        <v>50856607.549999997</v>
      </c>
      <c r="CU335" s="24">
        <v>46379224</v>
      </c>
      <c r="CV335" s="24">
        <v>0</v>
      </c>
      <c r="CW335" s="24">
        <v>46379224</v>
      </c>
      <c r="CX335" s="24">
        <v>0</v>
      </c>
      <c r="CY335" s="22">
        <v>0</v>
      </c>
      <c r="CZ335" s="24">
        <v>0</v>
      </c>
      <c r="DA335" s="24">
        <v>0</v>
      </c>
      <c r="DB335" s="29" t="s">
        <v>793</v>
      </c>
      <c r="DC335" t="s">
        <v>794</v>
      </c>
      <c r="DD335" s="20">
        <v>0</v>
      </c>
      <c r="DE335" s="20"/>
      <c r="DF335" s="30">
        <v>1</v>
      </c>
      <c r="DG335" s="31"/>
    </row>
    <row r="336" spans="1:111" s="26" customFormat="1" x14ac:dyDescent="0.25">
      <c r="A336" s="32" t="s">
        <v>795</v>
      </c>
      <c r="B336" s="19">
        <v>0</v>
      </c>
      <c r="C336" s="20">
        <v>1</v>
      </c>
      <c r="D336" s="21">
        <v>43008</v>
      </c>
      <c r="E336" s="22" t="s">
        <v>1035</v>
      </c>
      <c r="F336" s="22" t="s">
        <v>1035</v>
      </c>
      <c r="G336" s="22" t="s">
        <v>1035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  <c r="S336" s="23">
        <v>0</v>
      </c>
      <c r="T336" s="24">
        <v>0</v>
      </c>
      <c r="U336" s="25"/>
      <c r="V336" s="24">
        <v>0</v>
      </c>
      <c r="W336" s="25"/>
      <c r="X336" s="24">
        <v>0</v>
      </c>
      <c r="Y336" s="24">
        <v>0</v>
      </c>
      <c r="Z336" s="24">
        <v>0</v>
      </c>
      <c r="AA336" s="24">
        <v>0</v>
      </c>
      <c r="AB336" s="24">
        <v>0</v>
      </c>
      <c r="AC336" s="25"/>
      <c r="AD336" s="23">
        <v>0</v>
      </c>
      <c r="AE336" s="24">
        <v>0</v>
      </c>
      <c r="AF336" s="23">
        <v>0</v>
      </c>
      <c r="AG336" s="23">
        <v>0</v>
      </c>
      <c r="AH336" s="23">
        <v>0</v>
      </c>
      <c r="AI336" s="24">
        <v>0</v>
      </c>
      <c r="AJ336" s="23">
        <v>0</v>
      </c>
      <c r="AK336" s="23">
        <v>0</v>
      </c>
      <c r="AL336" s="24">
        <v>0</v>
      </c>
      <c r="AM336" s="25"/>
      <c r="AN336" s="25"/>
      <c r="AO336" s="23">
        <v>0</v>
      </c>
      <c r="AP336" s="24">
        <v>0</v>
      </c>
      <c r="AQ336" s="24">
        <v>0</v>
      </c>
      <c r="AR336" s="24">
        <v>0</v>
      </c>
      <c r="AS336" s="24">
        <v>0</v>
      </c>
      <c r="AT336" s="24">
        <v>0</v>
      </c>
      <c r="AU336" s="24">
        <v>0</v>
      </c>
      <c r="AV336" s="24">
        <v>0</v>
      </c>
      <c r="AW336" s="22">
        <v>0</v>
      </c>
      <c r="AX336" s="24">
        <v>0</v>
      </c>
      <c r="AY336" s="24">
        <v>0</v>
      </c>
      <c r="BA336" s="23">
        <v>0</v>
      </c>
      <c r="BB336" s="23">
        <v>0</v>
      </c>
      <c r="BC336" s="23">
        <v>0</v>
      </c>
      <c r="BD336" s="24">
        <v>0</v>
      </c>
      <c r="BE336" s="24">
        <v>0</v>
      </c>
      <c r="BF336" s="24">
        <v>0</v>
      </c>
      <c r="BG336" s="24">
        <v>0</v>
      </c>
      <c r="BI336" s="23">
        <v>0</v>
      </c>
      <c r="BJ336" s="23">
        <v>0</v>
      </c>
      <c r="BK336" s="23">
        <v>0</v>
      </c>
      <c r="BL336" s="23">
        <v>0</v>
      </c>
      <c r="BM336" s="23">
        <v>0</v>
      </c>
      <c r="BN336" s="23">
        <v>0</v>
      </c>
      <c r="BO336" s="23">
        <v>0</v>
      </c>
      <c r="BP336" s="23">
        <v>0</v>
      </c>
      <c r="BQ336" s="23">
        <v>0</v>
      </c>
      <c r="BR336" s="23">
        <v>0</v>
      </c>
      <c r="BS336" s="23">
        <v>0</v>
      </c>
      <c r="BT336" s="23">
        <v>0</v>
      </c>
      <c r="BU336" s="23">
        <v>0</v>
      </c>
      <c r="BV336" s="25"/>
      <c r="BW336" s="23">
        <v>0</v>
      </c>
      <c r="BX336" s="25"/>
      <c r="BY336" s="23">
        <v>0</v>
      </c>
      <c r="BZ336" s="24">
        <v>0</v>
      </c>
      <c r="CB336" s="24">
        <v>0</v>
      </c>
      <c r="CC336" s="24">
        <v>0</v>
      </c>
      <c r="CD336" s="24">
        <v>0</v>
      </c>
      <c r="CE336" s="25"/>
      <c r="CF336" s="24">
        <v>0</v>
      </c>
      <c r="CG336" s="24">
        <v>0</v>
      </c>
      <c r="CH336" s="24">
        <v>0</v>
      </c>
      <c r="CI336" s="24">
        <v>0</v>
      </c>
      <c r="CJ336" s="24">
        <v>0</v>
      </c>
      <c r="CK336" s="24">
        <v>0</v>
      </c>
      <c r="CL336" s="24">
        <v>0</v>
      </c>
      <c r="CM336" s="24">
        <v>0</v>
      </c>
      <c r="CN336" s="24">
        <v>0</v>
      </c>
      <c r="CO336" s="25"/>
      <c r="CP336" s="25"/>
      <c r="CQ336" s="24">
        <v>0</v>
      </c>
      <c r="CR336" s="24">
        <v>0</v>
      </c>
      <c r="CS336" s="24">
        <v>0</v>
      </c>
      <c r="CT336" s="24">
        <v>0</v>
      </c>
      <c r="CU336" s="24">
        <v>0</v>
      </c>
      <c r="CV336" s="24">
        <v>0</v>
      </c>
      <c r="CW336" s="24">
        <v>0</v>
      </c>
      <c r="CX336" s="24">
        <v>0</v>
      </c>
      <c r="CY336" s="22">
        <v>0</v>
      </c>
      <c r="CZ336" s="24">
        <v>0</v>
      </c>
      <c r="DA336" s="24">
        <v>0</v>
      </c>
      <c r="DB336" s="29" t="s">
        <v>795</v>
      </c>
      <c r="DC336" t="s">
        <v>796</v>
      </c>
      <c r="DD336" s="20">
        <v>0</v>
      </c>
      <c r="DE336" s="20"/>
      <c r="DF336" s="30" t="s">
        <v>1042</v>
      </c>
      <c r="DG336" s="6"/>
    </row>
    <row r="337" spans="1:111" s="26" customFormat="1" x14ac:dyDescent="0.25">
      <c r="A337" s="32" t="s">
        <v>797</v>
      </c>
      <c r="B337" s="19">
        <v>0</v>
      </c>
      <c r="C337" s="20">
        <v>1</v>
      </c>
      <c r="D337" s="21">
        <v>43077</v>
      </c>
      <c r="E337" s="22" t="s">
        <v>1035</v>
      </c>
      <c r="F337" s="22" t="s">
        <v>1035</v>
      </c>
      <c r="G337" s="22" t="s">
        <v>1035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4">
        <v>0</v>
      </c>
      <c r="U337" s="25"/>
      <c r="V337" s="24">
        <v>0</v>
      </c>
      <c r="W337" s="25"/>
      <c r="X337" s="24">
        <v>0</v>
      </c>
      <c r="Y337" s="24">
        <v>0</v>
      </c>
      <c r="Z337" s="24">
        <v>0</v>
      </c>
      <c r="AA337" s="24">
        <v>0</v>
      </c>
      <c r="AB337" s="24">
        <v>0</v>
      </c>
      <c r="AC337" s="25"/>
      <c r="AD337" s="23">
        <v>0</v>
      </c>
      <c r="AE337" s="24">
        <v>0</v>
      </c>
      <c r="AF337" s="23">
        <v>0</v>
      </c>
      <c r="AG337" s="23">
        <v>0</v>
      </c>
      <c r="AH337" s="23">
        <v>0</v>
      </c>
      <c r="AI337" s="24">
        <v>0</v>
      </c>
      <c r="AJ337" s="23">
        <v>0</v>
      </c>
      <c r="AK337" s="23">
        <v>0</v>
      </c>
      <c r="AL337" s="24">
        <v>0</v>
      </c>
      <c r="AM337" s="25"/>
      <c r="AN337" s="25"/>
      <c r="AO337" s="23">
        <v>0</v>
      </c>
      <c r="AP337" s="24">
        <v>0</v>
      </c>
      <c r="AQ337" s="24">
        <v>0</v>
      </c>
      <c r="AR337" s="24">
        <v>0</v>
      </c>
      <c r="AS337" s="24">
        <v>0</v>
      </c>
      <c r="AT337" s="24">
        <v>0</v>
      </c>
      <c r="AU337" s="24">
        <v>0</v>
      </c>
      <c r="AV337" s="24">
        <v>0</v>
      </c>
      <c r="AW337" s="22">
        <v>0</v>
      </c>
      <c r="AX337" s="24">
        <v>0</v>
      </c>
      <c r="AY337" s="24">
        <v>0</v>
      </c>
      <c r="BA337" s="23">
        <v>0</v>
      </c>
      <c r="BB337" s="23">
        <v>0</v>
      </c>
      <c r="BC337" s="23">
        <v>0</v>
      </c>
      <c r="BD337" s="24">
        <v>0</v>
      </c>
      <c r="BE337" s="24">
        <v>0</v>
      </c>
      <c r="BF337" s="24">
        <v>0</v>
      </c>
      <c r="BG337" s="24">
        <v>0</v>
      </c>
      <c r="BI337" s="23">
        <v>0</v>
      </c>
      <c r="BJ337" s="23">
        <v>0</v>
      </c>
      <c r="BK337" s="23">
        <v>0</v>
      </c>
      <c r="BL337" s="23">
        <v>0</v>
      </c>
      <c r="BM337" s="23">
        <v>0</v>
      </c>
      <c r="BN337" s="23">
        <v>0</v>
      </c>
      <c r="BO337" s="23">
        <v>0</v>
      </c>
      <c r="BP337" s="23">
        <v>0</v>
      </c>
      <c r="BQ337" s="23">
        <v>0</v>
      </c>
      <c r="BR337" s="23">
        <v>0</v>
      </c>
      <c r="BS337" s="23">
        <v>0</v>
      </c>
      <c r="BT337" s="23">
        <v>0</v>
      </c>
      <c r="BU337" s="23">
        <v>0</v>
      </c>
      <c r="BV337" s="25"/>
      <c r="BW337" s="23">
        <v>0</v>
      </c>
      <c r="BX337" s="25"/>
      <c r="BY337" s="23">
        <v>0</v>
      </c>
      <c r="BZ337" s="24">
        <v>0</v>
      </c>
      <c r="CB337" s="24">
        <v>0</v>
      </c>
      <c r="CC337" s="24">
        <v>0</v>
      </c>
      <c r="CD337" s="24">
        <v>0</v>
      </c>
      <c r="CE337" s="25"/>
      <c r="CF337" s="24">
        <v>0</v>
      </c>
      <c r="CG337" s="24">
        <v>0</v>
      </c>
      <c r="CH337" s="24">
        <v>0</v>
      </c>
      <c r="CI337" s="24">
        <v>0</v>
      </c>
      <c r="CJ337" s="24">
        <v>0</v>
      </c>
      <c r="CK337" s="24">
        <v>0</v>
      </c>
      <c r="CL337" s="24">
        <v>0</v>
      </c>
      <c r="CM337" s="24">
        <v>0</v>
      </c>
      <c r="CN337" s="24">
        <v>0</v>
      </c>
      <c r="CO337" s="25"/>
      <c r="CP337" s="25"/>
      <c r="CQ337" s="24">
        <v>0</v>
      </c>
      <c r="CR337" s="24">
        <v>0</v>
      </c>
      <c r="CS337" s="24">
        <v>0</v>
      </c>
      <c r="CT337" s="24">
        <v>0</v>
      </c>
      <c r="CU337" s="24">
        <v>0</v>
      </c>
      <c r="CV337" s="24">
        <v>0</v>
      </c>
      <c r="CW337" s="24">
        <v>0</v>
      </c>
      <c r="CX337" s="24">
        <v>0</v>
      </c>
      <c r="CY337" s="22">
        <v>0</v>
      </c>
      <c r="CZ337" s="24">
        <v>0</v>
      </c>
      <c r="DA337" s="24">
        <v>0</v>
      </c>
      <c r="DB337" s="29" t="s">
        <v>797</v>
      </c>
      <c r="DC337" t="s">
        <v>798</v>
      </c>
      <c r="DD337" s="20">
        <v>0</v>
      </c>
      <c r="DE337" s="20"/>
      <c r="DF337" s="30" t="s">
        <v>1042</v>
      </c>
      <c r="DG337" s="6"/>
    </row>
    <row r="338" spans="1:111" s="26" customFormat="1" x14ac:dyDescent="0.25">
      <c r="A338" s="18" t="s">
        <v>799</v>
      </c>
      <c r="B338" s="19">
        <v>1</v>
      </c>
      <c r="C338" s="20">
        <v>1</v>
      </c>
      <c r="D338" s="21">
        <v>43040</v>
      </c>
      <c r="E338" s="22">
        <v>1</v>
      </c>
      <c r="F338" s="22">
        <v>1</v>
      </c>
      <c r="G338" s="22">
        <v>1</v>
      </c>
      <c r="H338" s="23">
        <v>1390110.6</v>
      </c>
      <c r="I338" s="23">
        <v>33124350.129999999</v>
      </c>
      <c r="J338" s="23">
        <v>758847.82</v>
      </c>
      <c r="K338" s="23">
        <v>30060.959999999999</v>
      </c>
      <c r="L338" s="23">
        <v>790801.6</v>
      </c>
      <c r="M338" s="23">
        <v>4453111.3100000005</v>
      </c>
      <c r="N338" s="23">
        <v>94527.98</v>
      </c>
      <c r="O338" s="23">
        <v>0</v>
      </c>
      <c r="P338" s="23">
        <v>0</v>
      </c>
      <c r="Q338" s="23">
        <v>0</v>
      </c>
      <c r="R338" s="23">
        <v>0</v>
      </c>
      <c r="S338" s="23">
        <v>12803.8</v>
      </c>
      <c r="T338" s="24">
        <v>40654614.199999996</v>
      </c>
      <c r="U338" s="25"/>
      <c r="V338" s="24">
        <v>0</v>
      </c>
      <c r="W338" s="25"/>
      <c r="X338" s="24">
        <v>0</v>
      </c>
      <c r="Y338" s="24">
        <v>40654614.199999996</v>
      </c>
      <c r="Z338" s="24">
        <v>352345</v>
      </c>
      <c r="AA338" s="24">
        <v>0</v>
      </c>
      <c r="AB338" s="24">
        <v>0</v>
      </c>
      <c r="AC338" s="25"/>
      <c r="AD338" s="23">
        <v>0</v>
      </c>
      <c r="AE338" s="24">
        <v>1089550</v>
      </c>
      <c r="AF338" s="23">
        <v>1181267</v>
      </c>
      <c r="AG338" s="23">
        <v>3856696</v>
      </c>
      <c r="AH338" s="23">
        <v>1146046</v>
      </c>
      <c r="AI338" s="24">
        <v>0</v>
      </c>
      <c r="AJ338" s="23">
        <v>0</v>
      </c>
      <c r="AK338" s="23">
        <v>39545</v>
      </c>
      <c r="AL338" s="24">
        <v>7665449</v>
      </c>
      <c r="AM338" s="25"/>
      <c r="AN338" s="25"/>
      <c r="AO338" s="23">
        <v>27491.692101007506</v>
      </c>
      <c r="AP338" s="24">
        <v>27491.692101007506</v>
      </c>
      <c r="AQ338" s="24">
        <v>7637957.3078989927</v>
      </c>
      <c r="AR338" s="24">
        <v>48292571.507898986</v>
      </c>
      <c r="AS338" s="24">
        <v>29456989.90928369</v>
      </c>
      <c r="AT338" s="24">
        <v>0</v>
      </c>
      <c r="AU338" s="24">
        <v>29456989.90928369</v>
      </c>
      <c r="AV338" s="24">
        <v>0</v>
      </c>
      <c r="AW338" s="22">
        <v>0</v>
      </c>
      <c r="AX338" s="24">
        <v>0</v>
      </c>
      <c r="AY338" s="24">
        <v>0</v>
      </c>
      <c r="BA338" s="23">
        <v>0</v>
      </c>
      <c r="BB338" s="23">
        <v>29927394.90928369</v>
      </c>
      <c r="BC338" s="23">
        <v>45613779.38977477</v>
      </c>
      <c r="BD338" s="24">
        <v>15686384.480491079</v>
      </c>
      <c r="BE338" s="24">
        <v>15686384.480491079</v>
      </c>
      <c r="BF338" s="24">
        <v>0</v>
      </c>
      <c r="BG338" s="24">
        <v>0</v>
      </c>
      <c r="BI338" s="23">
        <v>1238594</v>
      </c>
      <c r="BJ338" s="23">
        <v>34702016</v>
      </c>
      <c r="BK338" s="23">
        <v>753108</v>
      </c>
      <c r="BL338" s="23">
        <v>33521</v>
      </c>
      <c r="BM338" s="23">
        <v>822245</v>
      </c>
      <c r="BN338" s="23">
        <v>4338560</v>
      </c>
      <c r="BO338" s="23">
        <v>95000</v>
      </c>
      <c r="BP338" s="23">
        <v>0</v>
      </c>
      <c r="BQ338" s="23">
        <v>0</v>
      </c>
      <c r="BR338" s="23">
        <v>0</v>
      </c>
      <c r="BS338" s="23">
        <v>0</v>
      </c>
      <c r="BT338" s="23">
        <v>-13492</v>
      </c>
      <c r="BU338" s="23">
        <v>41969552</v>
      </c>
      <c r="BV338" s="25"/>
      <c r="BW338" s="23">
        <v>0</v>
      </c>
      <c r="BX338" s="25"/>
      <c r="BY338" s="23">
        <v>0</v>
      </c>
      <c r="BZ338" s="24">
        <v>41969552</v>
      </c>
      <c r="CB338" s="24">
        <v>373401</v>
      </c>
      <c r="CC338" s="24">
        <v>0</v>
      </c>
      <c r="CD338" s="24">
        <v>0</v>
      </c>
      <c r="CE338" s="25"/>
      <c r="CF338" s="24">
        <v>0</v>
      </c>
      <c r="CG338" s="24">
        <v>1466550</v>
      </c>
      <c r="CH338" s="24">
        <v>1385764</v>
      </c>
      <c r="CI338" s="24">
        <v>4579886</v>
      </c>
      <c r="CJ338" s="24">
        <v>1297294</v>
      </c>
      <c r="CK338" s="24">
        <v>0</v>
      </c>
      <c r="CL338" s="24">
        <v>0</v>
      </c>
      <c r="CM338" s="24">
        <v>23132</v>
      </c>
      <c r="CN338" s="24">
        <v>9126027</v>
      </c>
      <c r="CO338" s="25"/>
      <c r="CP338" s="25"/>
      <c r="CQ338" s="24">
        <v>-314.76622020583966</v>
      </c>
      <c r="CR338" s="24">
        <v>-314.76622020583966</v>
      </c>
      <c r="CS338" s="24">
        <v>9126341.7662202064</v>
      </c>
      <c r="CT338" s="24">
        <v>51095893.766220205</v>
      </c>
      <c r="CU338" s="24">
        <v>30014822</v>
      </c>
      <c r="CV338" s="24">
        <v>0</v>
      </c>
      <c r="CW338" s="24">
        <v>30014822</v>
      </c>
      <c r="CX338" s="24">
        <v>0</v>
      </c>
      <c r="CY338" s="22">
        <v>0</v>
      </c>
      <c r="CZ338" s="24">
        <v>0</v>
      </c>
      <c r="DA338" s="24">
        <v>0</v>
      </c>
      <c r="DB338" s="29" t="s">
        <v>799</v>
      </c>
      <c r="DC338" t="s">
        <v>800</v>
      </c>
      <c r="DD338" s="20">
        <v>0</v>
      </c>
      <c r="DE338" s="20"/>
      <c r="DF338" s="30">
        <v>1</v>
      </c>
      <c r="DG338" s="31"/>
    </row>
    <row r="339" spans="1:111" s="26" customFormat="1" x14ac:dyDescent="0.25">
      <c r="A339" s="18" t="s">
        <v>801</v>
      </c>
      <c r="B339" s="19">
        <v>1</v>
      </c>
      <c r="C339" s="20">
        <v>1</v>
      </c>
      <c r="D339" s="21">
        <v>43061</v>
      </c>
      <c r="E339" s="22">
        <v>1</v>
      </c>
      <c r="F339" s="22">
        <v>1</v>
      </c>
      <c r="G339" s="22">
        <v>1</v>
      </c>
      <c r="H339" s="23">
        <v>1923915.3300000005</v>
      </c>
      <c r="I339" s="23">
        <v>46587779.699999996</v>
      </c>
      <c r="J339" s="23">
        <v>999681.76</v>
      </c>
      <c r="K339" s="23">
        <v>0</v>
      </c>
      <c r="L339" s="23">
        <v>606808.73</v>
      </c>
      <c r="M339" s="23">
        <v>5867969.9000000004</v>
      </c>
      <c r="N339" s="23">
        <v>0</v>
      </c>
      <c r="O339" s="23">
        <v>885</v>
      </c>
      <c r="P339" s="23">
        <v>0</v>
      </c>
      <c r="Q339" s="23">
        <v>0</v>
      </c>
      <c r="R339" s="23">
        <v>0</v>
      </c>
      <c r="S339" s="23">
        <v>5034436.8800000008</v>
      </c>
      <c r="T339" s="24">
        <v>61021477.29999999</v>
      </c>
      <c r="U339" s="25"/>
      <c r="V339" s="24">
        <v>0</v>
      </c>
      <c r="W339" s="25"/>
      <c r="X339" s="24">
        <v>0</v>
      </c>
      <c r="Y339" s="24">
        <v>61021477.29999999</v>
      </c>
      <c r="Z339" s="24">
        <v>1015168.78</v>
      </c>
      <c r="AA339" s="24">
        <v>0</v>
      </c>
      <c r="AB339" s="24">
        <v>0</v>
      </c>
      <c r="AC339" s="25"/>
      <c r="AD339" s="23">
        <v>260553</v>
      </c>
      <c r="AE339" s="24">
        <v>314340.86</v>
      </c>
      <c r="AF339" s="23">
        <v>3004888</v>
      </c>
      <c r="AG339" s="23">
        <v>9473367</v>
      </c>
      <c r="AH339" s="23">
        <v>2485464.5</v>
      </c>
      <c r="AI339" s="24">
        <v>0</v>
      </c>
      <c r="AJ339" s="23">
        <v>0</v>
      </c>
      <c r="AK339" s="23">
        <v>2059514</v>
      </c>
      <c r="AL339" s="24">
        <v>18613296.140000001</v>
      </c>
      <c r="AM339" s="25"/>
      <c r="AN339" s="25"/>
      <c r="AO339" s="23">
        <v>598687.77264804847</v>
      </c>
      <c r="AP339" s="24">
        <v>598687.77264804847</v>
      </c>
      <c r="AQ339" s="24">
        <v>18014608.367351953</v>
      </c>
      <c r="AR339" s="24">
        <v>79036085.667351946</v>
      </c>
      <c r="AS339" s="24">
        <v>75338479</v>
      </c>
      <c r="AT339" s="24">
        <v>0</v>
      </c>
      <c r="AU339" s="24">
        <v>75338479</v>
      </c>
      <c r="AV339" s="24">
        <v>0</v>
      </c>
      <c r="AW339" s="22">
        <v>0</v>
      </c>
      <c r="AX339" s="24">
        <v>0</v>
      </c>
      <c r="AY339" s="24">
        <v>0</v>
      </c>
      <c r="BA339" s="23">
        <v>98584</v>
      </c>
      <c r="BB339" s="23">
        <v>73225356</v>
      </c>
      <c r="BC339" s="23">
        <v>77376954.476175129</v>
      </c>
      <c r="BD339" s="24">
        <v>4151598.4761751294</v>
      </c>
      <c r="BE339" s="24">
        <v>4053014.4761751294</v>
      </c>
      <c r="BF339" s="24">
        <v>0</v>
      </c>
      <c r="BG339" s="24">
        <v>0</v>
      </c>
      <c r="BI339" s="23">
        <v>2425705</v>
      </c>
      <c r="BJ339" s="23">
        <v>48262531</v>
      </c>
      <c r="BK339" s="23">
        <v>1093129</v>
      </c>
      <c r="BL339" s="23">
        <v>0</v>
      </c>
      <c r="BM339" s="23">
        <v>492894</v>
      </c>
      <c r="BN339" s="23">
        <v>6024310</v>
      </c>
      <c r="BO339" s="23">
        <v>0</v>
      </c>
      <c r="BP339" s="23">
        <v>2100</v>
      </c>
      <c r="BQ339" s="23">
        <v>0</v>
      </c>
      <c r="BR339" s="23">
        <v>0</v>
      </c>
      <c r="BS339" s="23">
        <v>0</v>
      </c>
      <c r="BT339" s="23">
        <v>5376800</v>
      </c>
      <c r="BU339" s="23">
        <v>63677469</v>
      </c>
      <c r="BV339" s="25"/>
      <c r="BW339" s="23">
        <v>0</v>
      </c>
      <c r="BX339" s="25"/>
      <c r="BY339" s="23">
        <v>0</v>
      </c>
      <c r="BZ339" s="24">
        <v>63677469</v>
      </c>
      <c r="CB339" s="24">
        <v>929048.71</v>
      </c>
      <c r="CC339" s="24">
        <v>0</v>
      </c>
      <c r="CD339" s="24">
        <v>0</v>
      </c>
      <c r="CE339" s="25"/>
      <c r="CF339" s="24">
        <v>260553</v>
      </c>
      <c r="CG339" s="24">
        <v>306200.3</v>
      </c>
      <c r="CH339" s="24">
        <v>3004888</v>
      </c>
      <c r="CI339" s="24">
        <v>9473367.3399999999</v>
      </c>
      <c r="CJ339" s="24">
        <v>3728196.9824999999</v>
      </c>
      <c r="CK339" s="24">
        <v>0</v>
      </c>
      <c r="CL339" s="24">
        <v>0</v>
      </c>
      <c r="CM339" s="24">
        <v>2933356</v>
      </c>
      <c r="CN339" s="24">
        <v>20635610.3325</v>
      </c>
      <c r="CO339" s="25"/>
      <c r="CP339" s="25"/>
      <c r="CQ339" s="24">
        <v>499726.44588671078</v>
      </c>
      <c r="CR339" s="24">
        <v>499726.44588671078</v>
      </c>
      <c r="CS339" s="24">
        <v>20135883.886613287</v>
      </c>
      <c r="CT339" s="24">
        <v>83813352.88661328</v>
      </c>
      <c r="CU339" s="24">
        <v>77091645</v>
      </c>
      <c r="CV339" s="24">
        <v>0</v>
      </c>
      <c r="CW339" s="24">
        <v>77091645</v>
      </c>
      <c r="CX339" s="24">
        <v>0</v>
      </c>
      <c r="CY339" s="22">
        <v>0</v>
      </c>
      <c r="CZ339" s="24">
        <v>0</v>
      </c>
      <c r="DA339" s="24">
        <v>0</v>
      </c>
      <c r="DB339" s="29" t="s">
        <v>801</v>
      </c>
      <c r="DC339" t="s">
        <v>802</v>
      </c>
      <c r="DD339" s="20">
        <v>0</v>
      </c>
      <c r="DE339" s="20"/>
      <c r="DF339" s="30">
        <v>1</v>
      </c>
      <c r="DG339" s="31"/>
    </row>
    <row r="340" spans="1:111" s="26" customFormat="1" x14ac:dyDescent="0.25">
      <c r="A340" s="18" t="s">
        <v>803</v>
      </c>
      <c r="B340" s="19">
        <v>1</v>
      </c>
      <c r="C340" s="20">
        <v>1</v>
      </c>
      <c r="D340" s="21">
        <v>43018</v>
      </c>
      <c r="E340" s="22">
        <v>1</v>
      </c>
      <c r="F340" s="22">
        <v>1</v>
      </c>
      <c r="G340" s="22">
        <v>1</v>
      </c>
      <c r="H340" s="23">
        <v>66688</v>
      </c>
      <c r="I340" s="23">
        <v>1141024</v>
      </c>
      <c r="J340" s="23">
        <v>46403</v>
      </c>
      <c r="K340" s="23">
        <v>16600</v>
      </c>
      <c r="L340" s="23">
        <v>0</v>
      </c>
      <c r="M340" s="23">
        <v>216307</v>
      </c>
      <c r="N340" s="23">
        <v>23254</v>
      </c>
      <c r="O340" s="23">
        <v>20097</v>
      </c>
      <c r="P340" s="23">
        <v>0</v>
      </c>
      <c r="Q340" s="23">
        <v>0</v>
      </c>
      <c r="R340" s="23">
        <v>0</v>
      </c>
      <c r="S340" s="23">
        <v>21028</v>
      </c>
      <c r="T340" s="24">
        <v>1551401</v>
      </c>
      <c r="U340" s="25"/>
      <c r="V340" s="24">
        <v>0</v>
      </c>
      <c r="W340" s="25"/>
      <c r="X340" s="24">
        <v>0</v>
      </c>
      <c r="Y340" s="24">
        <v>1551401</v>
      </c>
      <c r="Z340" s="24">
        <v>27039</v>
      </c>
      <c r="AA340" s="24">
        <v>0</v>
      </c>
      <c r="AB340" s="24">
        <v>0</v>
      </c>
      <c r="AC340" s="25"/>
      <c r="AD340" s="23">
        <v>0</v>
      </c>
      <c r="AE340" s="24">
        <v>6208</v>
      </c>
      <c r="AF340" s="23">
        <v>70865</v>
      </c>
      <c r="AG340" s="23">
        <v>178992</v>
      </c>
      <c r="AH340" s="23">
        <v>0</v>
      </c>
      <c r="AI340" s="24">
        <v>0</v>
      </c>
      <c r="AJ340" s="23">
        <v>0</v>
      </c>
      <c r="AK340" s="23">
        <v>132131</v>
      </c>
      <c r="AL340" s="24">
        <v>415235</v>
      </c>
      <c r="AM340" s="25"/>
      <c r="AN340" s="25"/>
      <c r="AO340" s="23">
        <v>5100.709540196508</v>
      </c>
      <c r="AP340" s="24">
        <v>5100.709540196508</v>
      </c>
      <c r="AQ340" s="24">
        <v>410134.29045980348</v>
      </c>
      <c r="AR340" s="24">
        <v>1961535.2904598035</v>
      </c>
      <c r="AS340" s="24">
        <v>970925.0875275</v>
      </c>
      <c r="AT340" s="24">
        <v>0</v>
      </c>
      <c r="AU340" s="24">
        <v>970925.0875275</v>
      </c>
      <c r="AV340" s="24">
        <v>0</v>
      </c>
      <c r="AW340" s="22">
        <v>0</v>
      </c>
      <c r="AX340" s="24">
        <v>0</v>
      </c>
      <c r="AY340" s="24">
        <v>0</v>
      </c>
      <c r="BA340" s="23">
        <v>5</v>
      </c>
      <c r="BB340" s="23">
        <v>997995.0875275</v>
      </c>
      <c r="BC340" s="23">
        <v>1827695.9834503457</v>
      </c>
      <c r="BD340" s="24">
        <v>829700.8959228457</v>
      </c>
      <c r="BE340" s="24">
        <v>829695.8959228457</v>
      </c>
      <c r="BF340" s="24">
        <v>0</v>
      </c>
      <c r="BG340" s="24">
        <v>0</v>
      </c>
      <c r="BI340" s="23">
        <v>95913</v>
      </c>
      <c r="BJ340" s="23">
        <v>1141493</v>
      </c>
      <c r="BK340" s="23">
        <v>82654</v>
      </c>
      <c r="BL340" s="23">
        <v>0</v>
      </c>
      <c r="BM340" s="23">
        <v>0</v>
      </c>
      <c r="BN340" s="23">
        <v>232324</v>
      </c>
      <c r="BO340" s="23">
        <v>31905</v>
      </c>
      <c r="BP340" s="23">
        <v>26840</v>
      </c>
      <c r="BQ340" s="23">
        <v>0</v>
      </c>
      <c r="BR340" s="23">
        <v>0</v>
      </c>
      <c r="BS340" s="23">
        <v>0</v>
      </c>
      <c r="BT340" s="23">
        <v>0</v>
      </c>
      <c r="BU340" s="23">
        <v>1611129</v>
      </c>
      <c r="BV340" s="25"/>
      <c r="BW340" s="23">
        <v>0</v>
      </c>
      <c r="BX340" s="25"/>
      <c r="BY340" s="23">
        <v>0</v>
      </c>
      <c r="BZ340" s="24">
        <v>1611129</v>
      </c>
      <c r="CB340" s="24">
        <v>20011</v>
      </c>
      <c r="CC340" s="24">
        <v>0</v>
      </c>
      <c r="CD340" s="24">
        <v>0</v>
      </c>
      <c r="CE340" s="25"/>
      <c r="CF340" s="24">
        <v>0</v>
      </c>
      <c r="CG340" s="24">
        <v>6300</v>
      </c>
      <c r="CH340" s="24">
        <v>79458</v>
      </c>
      <c r="CI340" s="24">
        <v>243619</v>
      </c>
      <c r="CJ340" s="24">
        <v>3661.95</v>
      </c>
      <c r="CK340" s="24">
        <v>0</v>
      </c>
      <c r="CL340" s="24">
        <v>0</v>
      </c>
      <c r="CM340" s="24">
        <v>83280</v>
      </c>
      <c r="CN340" s="24">
        <v>436329.95</v>
      </c>
      <c r="CO340" s="25"/>
      <c r="CP340" s="25"/>
      <c r="CQ340" s="24">
        <v>-58.400590856198683</v>
      </c>
      <c r="CR340" s="24">
        <v>-58.400590856198683</v>
      </c>
      <c r="CS340" s="24">
        <v>436388.35059085622</v>
      </c>
      <c r="CT340" s="24">
        <v>2047517.3505908563</v>
      </c>
      <c r="CU340" s="24">
        <v>980331.0875275</v>
      </c>
      <c r="CV340" s="24">
        <v>0</v>
      </c>
      <c r="CW340" s="24">
        <v>980331.0875275</v>
      </c>
      <c r="CX340" s="24">
        <v>0</v>
      </c>
      <c r="CY340" s="22">
        <v>0</v>
      </c>
      <c r="CZ340" s="24">
        <v>0</v>
      </c>
      <c r="DA340" s="24">
        <v>0</v>
      </c>
      <c r="DB340" s="29" t="s">
        <v>803</v>
      </c>
      <c r="DC340" t="s">
        <v>804</v>
      </c>
      <c r="DD340" s="20">
        <v>0</v>
      </c>
      <c r="DE340" s="20"/>
      <c r="DF340" s="30">
        <v>1</v>
      </c>
      <c r="DG340" s="31"/>
    </row>
    <row r="341" spans="1:111" s="26" customFormat="1" x14ac:dyDescent="0.25">
      <c r="A341" s="32" t="s">
        <v>805</v>
      </c>
      <c r="B341" s="19">
        <v>0</v>
      </c>
      <c r="C341" s="20">
        <v>1</v>
      </c>
      <c r="D341" s="21">
        <v>43010</v>
      </c>
      <c r="E341" s="22">
        <v>1</v>
      </c>
      <c r="F341" s="22">
        <v>1</v>
      </c>
      <c r="G341" s="22">
        <v>1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4">
        <v>0</v>
      </c>
      <c r="U341" s="25"/>
      <c r="V341" s="24">
        <v>0</v>
      </c>
      <c r="W341" s="25"/>
      <c r="X341" s="24">
        <v>0</v>
      </c>
      <c r="Y341" s="24">
        <v>0</v>
      </c>
      <c r="Z341" s="24">
        <v>13303</v>
      </c>
      <c r="AA341" s="24">
        <v>199989</v>
      </c>
      <c r="AB341" s="24">
        <v>0</v>
      </c>
      <c r="AC341" s="25"/>
      <c r="AD341" s="23">
        <v>0</v>
      </c>
      <c r="AE341" s="24">
        <v>500751</v>
      </c>
      <c r="AF341" s="23">
        <v>0</v>
      </c>
      <c r="AG341" s="23">
        <v>0</v>
      </c>
      <c r="AH341" s="23">
        <v>0</v>
      </c>
      <c r="AI341" s="24">
        <v>0</v>
      </c>
      <c r="AJ341" s="23">
        <v>0</v>
      </c>
      <c r="AK341" s="23">
        <v>199341</v>
      </c>
      <c r="AL341" s="24">
        <v>913384</v>
      </c>
      <c r="AM341" s="25"/>
      <c r="AN341" s="25"/>
      <c r="AO341" s="23">
        <v>0</v>
      </c>
      <c r="AP341" s="24">
        <v>0</v>
      </c>
      <c r="AQ341" s="24">
        <v>913384</v>
      </c>
      <c r="AR341" s="24">
        <v>913384</v>
      </c>
      <c r="AS341" s="24">
        <v>126903.39999999998</v>
      </c>
      <c r="AT341" s="24">
        <v>0</v>
      </c>
      <c r="AU341" s="24">
        <v>126903.39999999998</v>
      </c>
      <c r="AV341" s="24">
        <v>0</v>
      </c>
      <c r="AW341" s="22">
        <v>0</v>
      </c>
      <c r="AX341" s="24">
        <v>0</v>
      </c>
      <c r="AY341" s="24">
        <v>0</v>
      </c>
      <c r="BA341" s="23">
        <v>0</v>
      </c>
      <c r="BB341" s="23">
        <v>125865.39999999998</v>
      </c>
      <c r="BC341" s="23">
        <v>1063734</v>
      </c>
      <c r="BD341" s="24">
        <v>937868.6</v>
      </c>
      <c r="BE341" s="24">
        <v>937868.6</v>
      </c>
      <c r="BF341" s="24">
        <v>0</v>
      </c>
      <c r="BG341" s="24">
        <v>0</v>
      </c>
      <c r="BI341" s="23">
        <v>0</v>
      </c>
      <c r="BJ341" s="23">
        <v>0</v>
      </c>
      <c r="BK341" s="23">
        <v>0</v>
      </c>
      <c r="BL341" s="23">
        <v>0</v>
      </c>
      <c r="BM341" s="23">
        <v>0</v>
      </c>
      <c r="BN341" s="23">
        <v>0</v>
      </c>
      <c r="BO341" s="23">
        <v>0</v>
      </c>
      <c r="BP341" s="23">
        <v>0</v>
      </c>
      <c r="BQ341" s="23">
        <v>0</v>
      </c>
      <c r="BR341" s="23">
        <v>0</v>
      </c>
      <c r="BS341" s="23">
        <v>0</v>
      </c>
      <c r="BT341" s="23">
        <v>0</v>
      </c>
      <c r="BU341" s="23">
        <v>0</v>
      </c>
      <c r="BV341" s="25"/>
      <c r="BW341" s="23">
        <v>0</v>
      </c>
      <c r="BX341" s="25"/>
      <c r="BY341" s="23">
        <v>0</v>
      </c>
      <c r="BZ341" s="24">
        <v>0</v>
      </c>
      <c r="CB341" s="24">
        <v>13842</v>
      </c>
      <c r="CC341" s="24">
        <v>204305</v>
      </c>
      <c r="CD341" s="24">
        <v>0</v>
      </c>
      <c r="CE341" s="25"/>
      <c r="CF341" s="24">
        <v>0</v>
      </c>
      <c r="CG341" s="24">
        <v>399142</v>
      </c>
      <c r="CH341" s="24">
        <v>0</v>
      </c>
      <c r="CI341" s="24">
        <v>0</v>
      </c>
      <c r="CJ341" s="24">
        <v>0</v>
      </c>
      <c r="CK341" s="24">
        <v>0</v>
      </c>
      <c r="CL341" s="24">
        <v>0</v>
      </c>
      <c r="CM341" s="24">
        <v>266000</v>
      </c>
      <c r="CN341" s="24">
        <v>883289</v>
      </c>
      <c r="CO341" s="25"/>
      <c r="CP341" s="25"/>
      <c r="CQ341" s="24">
        <v>0</v>
      </c>
      <c r="CR341" s="24">
        <v>0</v>
      </c>
      <c r="CS341" s="24">
        <v>883289</v>
      </c>
      <c r="CT341" s="24">
        <v>883289</v>
      </c>
      <c r="CU341" s="24">
        <v>129860.39999999998</v>
      </c>
      <c r="CV341" s="24">
        <v>0</v>
      </c>
      <c r="CW341" s="24">
        <v>129860.39999999998</v>
      </c>
      <c r="CX341" s="24">
        <v>0</v>
      </c>
      <c r="CY341" s="22">
        <v>0</v>
      </c>
      <c r="CZ341" s="24">
        <v>0</v>
      </c>
      <c r="DA341" s="24">
        <v>0</v>
      </c>
      <c r="DB341" s="29" t="s">
        <v>805</v>
      </c>
      <c r="DC341" t="s">
        <v>806</v>
      </c>
      <c r="DD341" s="20">
        <v>0</v>
      </c>
      <c r="DE341" s="20"/>
      <c r="DF341" s="30" t="s">
        <v>1042</v>
      </c>
      <c r="DG341" s="6"/>
    </row>
    <row r="342" spans="1:111" s="26" customFormat="1" x14ac:dyDescent="0.25">
      <c r="A342" s="32" t="s">
        <v>807</v>
      </c>
      <c r="B342" s="19">
        <v>0</v>
      </c>
      <c r="C342" s="20">
        <v>1</v>
      </c>
      <c r="D342" s="21">
        <v>43054</v>
      </c>
      <c r="E342" s="22" t="s">
        <v>1035</v>
      </c>
      <c r="F342" s="22" t="s">
        <v>1035</v>
      </c>
      <c r="G342" s="22" t="s">
        <v>1035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4">
        <v>0</v>
      </c>
      <c r="U342" s="25"/>
      <c r="V342" s="24">
        <v>0</v>
      </c>
      <c r="W342" s="25"/>
      <c r="X342" s="24">
        <v>0</v>
      </c>
      <c r="Y342" s="24">
        <v>0</v>
      </c>
      <c r="Z342" s="24">
        <v>0</v>
      </c>
      <c r="AA342" s="24">
        <v>0</v>
      </c>
      <c r="AB342" s="24">
        <v>0</v>
      </c>
      <c r="AC342" s="25"/>
      <c r="AD342" s="23">
        <v>0</v>
      </c>
      <c r="AE342" s="24">
        <v>0</v>
      </c>
      <c r="AF342" s="23">
        <v>0</v>
      </c>
      <c r="AG342" s="23">
        <v>0</v>
      </c>
      <c r="AH342" s="23">
        <v>0</v>
      </c>
      <c r="AI342" s="24">
        <v>0</v>
      </c>
      <c r="AJ342" s="23">
        <v>0</v>
      </c>
      <c r="AK342" s="23">
        <v>0</v>
      </c>
      <c r="AL342" s="24">
        <v>0</v>
      </c>
      <c r="AM342" s="25"/>
      <c r="AN342" s="25"/>
      <c r="AO342" s="23">
        <v>0</v>
      </c>
      <c r="AP342" s="24">
        <v>0</v>
      </c>
      <c r="AQ342" s="24">
        <v>0</v>
      </c>
      <c r="AR342" s="24">
        <v>0</v>
      </c>
      <c r="AS342" s="24">
        <v>0</v>
      </c>
      <c r="AT342" s="24">
        <v>0</v>
      </c>
      <c r="AU342" s="24">
        <v>0</v>
      </c>
      <c r="AV342" s="24">
        <v>0</v>
      </c>
      <c r="AW342" s="22">
        <v>0</v>
      </c>
      <c r="AX342" s="24">
        <v>0</v>
      </c>
      <c r="AY342" s="24">
        <v>0</v>
      </c>
      <c r="BA342" s="23">
        <v>0</v>
      </c>
      <c r="BB342" s="23">
        <v>0</v>
      </c>
      <c r="BC342" s="23">
        <v>0</v>
      </c>
      <c r="BD342" s="24">
        <v>0</v>
      </c>
      <c r="BE342" s="24">
        <v>0</v>
      </c>
      <c r="BF342" s="24">
        <v>0</v>
      </c>
      <c r="BG342" s="24">
        <v>0</v>
      </c>
      <c r="BI342" s="23">
        <v>0</v>
      </c>
      <c r="BJ342" s="23">
        <v>0</v>
      </c>
      <c r="BK342" s="23">
        <v>0</v>
      </c>
      <c r="BL342" s="23">
        <v>0</v>
      </c>
      <c r="BM342" s="23">
        <v>0</v>
      </c>
      <c r="BN342" s="23">
        <v>0</v>
      </c>
      <c r="BO342" s="23">
        <v>0</v>
      </c>
      <c r="BP342" s="23">
        <v>0</v>
      </c>
      <c r="BQ342" s="23">
        <v>0</v>
      </c>
      <c r="BR342" s="23">
        <v>0</v>
      </c>
      <c r="BS342" s="23">
        <v>0</v>
      </c>
      <c r="BT342" s="23">
        <v>0</v>
      </c>
      <c r="BU342" s="23">
        <v>0</v>
      </c>
      <c r="BV342" s="25"/>
      <c r="BW342" s="23">
        <v>0</v>
      </c>
      <c r="BX342" s="25"/>
      <c r="BY342" s="23">
        <v>0</v>
      </c>
      <c r="BZ342" s="24">
        <v>0</v>
      </c>
      <c r="CB342" s="24">
        <v>0</v>
      </c>
      <c r="CC342" s="24">
        <v>0</v>
      </c>
      <c r="CD342" s="24">
        <v>0</v>
      </c>
      <c r="CE342" s="25"/>
      <c r="CF342" s="24">
        <v>0</v>
      </c>
      <c r="CG342" s="24">
        <v>0</v>
      </c>
      <c r="CH342" s="24">
        <v>0</v>
      </c>
      <c r="CI342" s="24">
        <v>0</v>
      </c>
      <c r="CJ342" s="24">
        <v>0</v>
      </c>
      <c r="CK342" s="24">
        <v>0</v>
      </c>
      <c r="CL342" s="24">
        <v>0</v>
      </c>
      <c r="CM342" s="24">
        <v>0</v>
      </c>
      <c r="CN342" s="24">
        <v>0</v>
      </c>
      <c r="CO342" s="25"/>
      <c r="CP342" s="25"/>
      <c r="CQ342" s="24">
        <v>0</v>
      </c>
      <c r="CR342" s="24">
        <v>0</v>
      </c>
      <c r="CS342" s="24">
        <v>0</v>
      </c>
      <c r="CT342" s="24">
        <v>0</v>
      </c>
      <c r="CU342" s="24">
        <v>0</v>
      </c>
      <c r="CV342" s="24">
        <v>0</v>
      </c>
      <c r="CW342" s="24">
        <v>0</v>
      </c>
      <c r="CX342" s="24">
        <v>0</v>
      </c>
      <c r="CY342" s="22">
        <v>0</v>
      </c>
      <c r="CZ342" s="24">
        <v>0</v>
      </c>
      <c r="DA342" s="24">
        <v>0</v>
      </c>
      <c r="DB342" s="29" t="s">
        <v>807</v>
      </c>
      <c r="DC342" t="s">
        <v>808</v>
      </c>
      <c r="DD342" s="20">
        <v>0</v>
      </c>
      <c r="DE342" s="20"/>
      <c r="DF342" s="30" t="s">
        <v>1042</v>
      </c>
      <c r="DG342" s="6"/>
    </row>
    <row r="343" spans="1:111" s="26" customFormat="1" x14ac:dyDescent="0.25">
      <c r="A343" s="18" t="s">
        <v>809</v>
      </c>
      <c r="B343" s="19">
        <v>1</v>
      </c>
      <c r="C343" s="20">
        <v>1</v>
      </c>
      <c r="D343" s="21">
        <v>43021</v>
      </c>
      <c r="E343" s="22">
        <v>1</v>
      </c>
      <c r="F343" s="22">
        <v>1</v>
      </c>
      <c r="G343" s="22">
        <v>1</v>
      </c>
      <c r="H343" s="23">
        <v>73353</v>
      </c>
      <c r="I343" s="23">
        <v>1512434</v>
      </c>
      <c r="J343" s="23">
        <v>63872</v>
      </c>
      <c r="K343" s="23">
        <v>10534</v>
      </c>
      <c r="L343" s="23">
        <v>0</v>
      </c>
      <c r="M343" s="23">
        <v>203655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52824</v>
      </c>
      <c r="T343" s="24">
        <v>1916672</v>
      </c>
      <c r="U343" s="25"/>
      <c r="V343" s="24">
        <v>0</v>
      </c>
      <c r="W343" s="25"/>
      <c r="X343" s="24">
        <v>0</v>
      </c>
      <c r="Y343" s="24">
        <v>1916672</v>
      </c>
      <c r="Z343" s="24">
        <v>0</v>
      </c>
      <c r="AA343" s="24">
        <v>0</v>
      </c>
      <c r="AB343" s="24">
        <v>0</v>
      </c>
      <c r="AC343" s="25"/>
      <c r="AD343" s="23">
        <v>0</v>
      </c>
      <c r="AE343" s="24">
        <v>0</v>
      </c>
      <c r="AF343" s="23">
        <v>54378</v>
      </c>
      <c r="AG343" s="23">
        <v>289801</v>
      </c>
      <c r="AH343" s="23">
        <v>0</v>
      </c>
      <c r="AI343" s="24">
        <v>0</v>
      </c>
      <c r="AJ343" s="23">
        <v>0</v>
      </c>
      <c r="AK343" s="23">
        <v>488386</v>
      </c>
      <c r="AL343" s="24">
        <v>832565</v>
      </c>
      <c r="AM343" s="25"/>
      <c r="AN343" s="25"/>
      <c r="AO343" s="23">
        <v>14582.358904024191</v>
      </c>
      <c r="AP343" s="24">
        <v>14582.358904024191</v>
      </c>
      <c r="AQ343" s="24">
        <v>817982.64109597576</v>
      </c>
      <c r="AR343" s="24">
        <v>2734654.6410959759</v>
      </c>
      <c r="AS343" s="24">
        <v>1824703.1450864999</v>
      </c>
      <c r="AT343" s="24">
        <v>0</v>
      </c>
      <c r="AU343" s="24">
        <v>1824703.1450864999</v>
      </c>
      <c r="AV343" s="24">
        <v>0</v>
      </c>
      <c r="AW343" s="22">
        <v>0</v>
      </c>
      <c r="AX343" s="24">
        <v>0</v>
      </c>
      <c r="AY343" s="24">
        <v>0</v>
      </c>
      <c r="BA343" s="23">
        <v>0</v>
      </c>
      <c r="BB343" s="23">
        <v>1923287.1450864999</v>
      </c>
      <c r="BC343" s="23">
        <v>2670121.9175451803</v>
      </c>
      <c r="BD343" s="24">
        <v>746834.77245868044</v>
      </c>
      <c r="BE343" s="24">
        <v>746834.77245868044</v>
      </c>
      <c r="BF343" s="24">
        <v>0</v>
      </c>
      <c r="BG343" s="24">
        <v>0</v>
      </c>
      <c r="BI343" s="23">
        <v>118244</v>
      </c>
      <c r="BJ343" s="23">
        <v>1551576</v>
      </c>
      <c r="BK343" s="23">
        <v>68423</v>
      </c>
      <c r="BL343" s="23">
        <v>11277</v>
      </c>
      <c r="BM343" s="23">
        <v>0</v>
      </c>
      <c r="BN343" s="23">
        <v>208179</v>
      </c>
      <c r="BO343" s="23">
        <v>0</v>
      </c>
      <c r="BP343" s="23">
        <v>0</v>
      </c>
      <c r="BQ343" s="23">
        <v>0</v>
      </c>
      <c r="BR343" s="23">
        <v>0</v>
      </c>
      <c r="BS343" s="23">
        <v>0</v>
      </c>
      <c r="BT343" s="23">
        <v>7600</v>
      </c>
      <c r="BU343" s="23">
        <v>1965299</v>
      </c>
      <c r="BV343" s="25"/>
      <c r="BW343" s="23">
        <v>0</v>
      </c>
      <c r="BX343" s="25"/>
      <c r="BY343" s="23">
        <v>0</v>
      </c>
      <c r="BZ343" s="24">
        <v>1965299</v>
      </c>
      <c r="CB343" s="24">
        <v>0</v>
      </c>
      <c r="CC343" s="24">
        <v>0</v>
      </c>
      <c r="CD343" s="24">
        <v>0</v>
      </c>
      <c r="CE343" s="25"/>
      <c r="CF343" s="24">
        <v>0</v>
      </c>
      <c r="CG343" s="24">
        <v>0</v>
      </c>
      <c r="CH343" s="24">
        <v>56000</v>
      </c>
      <c r="CI343" s="24">
        <v>324775</v>
      </c>
      <c r="CJ343" s="24">
        <v>7500</v>
      </c>
      <c r="CK343" s="24">
        <v>0</v>
      </c>
      <c r="CL343" s="24">
        <v>0</v>
      </c>
      <c r="CM343" s="24">
        <v>641754</v>
      </c>
      <c r="CN343" s="24">
        <v>1030029</v>
      </c>
      <c r="CO343" s="25"/>
      <c r="CP343" s="25"/>
      <c r="CQ343" s="24">
        <v>-166.96076680330859</v>
      </c>
      <c r="CR343" s="24">
        <v>-166.96076680330859</v>
      </c>
      <c r="CS343" s="24">
        <v>1030195.9607668034</v>
      </c>
      <c r="CT343" s="24">
        <v>2995494.9607668035</v>
      </c>
      <c r="CU343" s="24">
        <v>1758356.1450864999</v>
      </c>
      <c r="CV343" s="24">
        <v>0</v>
      </c>
      <c r="CW343" s="24">
        <v>1758356.1450864999</v>
      </c>
      <c r="CX343" s="24">
        <v>0</v>
      </c>
      <c r="CY343" s="22">
        <v>0</v>
      </c>
      <c r="CZ343" s="24">
        <v>0</v>
      </c>
      <c r="DA343" s="24">
        <v>0</v>
      </c>
      <c r="DB343" s="29" t="s">
        <v>809</v>
      </c>
      <c r="DC343" t="s">
        <v>810</v>
      </c>
      <c r="DD343" s="20">
        <v>0</v>
      </c>
      <c r="DE343" s="20"/>
      <c r="DF343" s="30">
        <v>1</v>
      </c>
      <c r="DG343" s="31"/>
    </row>
    <row r="344" spans="1:111" s="26" customFormat="1" x14ac:dyDescent="0.25">
      <c r="A344" s="18" t="s">
        <v>811</v>
      </c>
      <c r="B344" s="19">
        <v>1</v>
      </c>
      <c r="C344" s="20">
        <v>1</v>
      </c>
      <c r="D344" s="21">
        <v>43046</v>
      </c>
      <c r="E344" s="22">
        <v>1</v>
      </c>
      <c r="F344" s="22">
        <v>1</v>
      </c>
      <c r="G344" s="22">
        <v>1</v>
      </c>
      <c r="H344" s="23">
        <v>190306.35</v>
      </c>
      <c r="I344" s="23">
        <v>3790880.54</v>
      </c>
      <c r="J344" s="23">
        <v>63390.069999999992</v>
      </c>
      <c r="K344" s="23">
        <v>11000</v>
      </c>
      <c r="L344" s="23">
        <v>0</v>
      </c>
      <c r="M344" s="23">
        <v>282113.46999999997</v>
      </c>
      <c r="N344" s="23">
        <v>206077</v>
      </c>
      <c r="O344" s="23">
        <v>1042045.38</v>
      </c>
      <c r="P344" s="23">
        <v>309400.39</v>
      </c>
      <c r="Q344" s="23">
        <v>0</v>
      </c>
      <c r="R344" s="23">
        <v>0</v>
      </c>
      <c r="S344" s="23">
        <v>8639.68</v>
      </c>
      <c r="T344" s="24">
        <v>5903852.879999999</v>
      </c>
      <c r="U344" s="25"/>
      <c r="V344" s="24">
        <v>0</v>
      </c>
      <c r="W344" s="25"/>
      <c r="X344" s="24">
        <v>0</v>
      </c>
      <c r="Y344" s="24">
        <v>5903852.879999999</v>
      </c>
      <c r="Z344" s="24">
        <v>0</v>
      </c>
      <c r="AA344" s="24">
        <v>0</v>
      </c>
      <c r="AB344" s="24">
        <v>0</v>
      </c>
      <c r="AC344" s="25"/>
      <c r="AD344" s="23">
        <v>0</v>
      </c>
      <c r="AE344" s="24">
        <v>0</v>
      </c>
      <c r="AF344" s="23">
        <v>0</v>
      </c>
      <c r="AG344" s="23">
        <v>0</v>
      </c>
      <c r="AH344" s="23">
        <v>0</v>
      </c>
      <c r="AI344" s="24">
        <v>0</v>
      </c>
      <c r="AJ344" s="23">
        <v>0</v>
      </c>
      <c r="AK344" s="23">
        <v>33392</v>
      </c>
      <c r="AL344" s="24">
        <v>33392</v>
      </c>
      <c r="AM344" s="25"/>
      <c r="AN344" s="25"/>
      <c r="AO344" s="23">
        <v>12696.913353801838</v>
      </c>
      <c r="AP344" s="24">
        <v>12696.913353801838</v>
      </c>
      <c r="AQ344" s="24">
        <v>20695.086646198164</v>
      </c>
      <c r="AR344" s="24">
        <v>5924547.9666461973</v>
      </c>
      <c r="AS344" s="24">
        <v>4088646</v>
      </c>
      <c r="AT344" s="24">
        <v>0</v>
      </c>
      <c r="AU344" s="24">
        <v>4088646</v>
      </c>
      <c r="AV344" s="24">
        <v>0</v>
      </c>
      <c r="AW344" s="22">
        <v>0</v>
      </c>
      <c r="AX344" s="24">
        <v>0</v>
      </c>
      <c r="AY344" s="24">
        <v>0</v>
      </c>
      <c r="BA344" s="23">
        <v>0</v>
      </c>
      <c r="BB344" s="23">
        <v>4062595</v>
      </c>
      <c r="BC344" s="23">
        <v>5600474.4768644171</v>
      </c>
      <c r="BD344" s="24">
        <v>1537879.4768644171</v>
      </c>
      <c r="BE344" s="24">
        <v>1537879.4768644171</v>
      </c>
      <c r="BF344" s="24">
        <v>0</v>
      </c>
      <c r="BG344" s="24">
        <v>0</v>
      </c>
      <c r="BI344" s="23">
        <v>176815</v>
      </c>
      <c r="BJ344" s="23">
        <v>3946360</v>
      </c>
      <c r="BK344" s="23">
        <v>74808</v>
      </c>
      <c r="BL344" s="23">
        <v>12667</v>
      </c>
      <c r="BM344" s="23">
        <v>0</v>
      </c>
      <c r="BN344" s="23">
        <v>343726</v>
      </c>
      <c r="BO344" s="23">
        <v>211347</v>
      </c>
      <c r="BP344" s="23">
        <v>1347996</v>
      </c>
      <c r="BQ344" s="23">
        <v>0</v>
      </c>
      <c r="BR344" s="23">
        <v>0</v>
      </c>
      <c r="BS344" s="23">
        <v>0</v>
      </c>
      <c r="BT344" s="23">
        <v>85113</v>
      </c>
      <c r="BU344" s="24">
        <v>6198832</v>
      </c>
      <c r="BV344" s="25"/>
      <c r="BW344" s="23">
        <v>0</v>
      </c>
      <c r="BX344" s="25"/>
      <c r="BY344" s="23">
        <v>0</v>
      </c>
      <c r="BZ344" s="24">
        <v>6198832</v>
      </c>
      <c r="CB344" s="24">
        <v>0</v>
      </c>
      <c r="CC344" s="24">
        <v>0</v>
      </c>
      <c r="CD344" s="24">
        <v>0</v>
      </c>
      <c r="CE344" s="25"/>
      <c r="CF344" s="24">
        <v>0</v>
      </c>
      <c r="CG344" s="24">
        <v>0</v>
      </c>
      <c r="CH344" s="24">
        <v>0</v>
      </c>
      <c r="CI344" s="24">
        <v>0</v>
      </c>
      <c r="CJ344" s="24">
        <v>0</v>
      </c>
      <c r="CK344" s="24">
        <v>0</v>
      </c>
      <c r="CL344" s="24">
        <v>0</v>
      </c>
      <c r="CM344" s="24">
        <v>50460</v>
      </c>
      <c r="CN344" s="24">
        <v>50460</v>
      </c>
      <c r="CO344" s="25"/>
      <c r="CP344" s="25"/>
      <c r="CQ344" s="24">
        <v>2853.0869244400214</v>
      </c>
      <c r="CR344" s="24">
        <v>2853.0869244400214</v>
      </c>
      <c r="CS344" s="24">
        <v>47606.913075559976</v>
      </c>
      <c r="CT344" s="24">
        <v>6246438.9130755598</v>
      </c>
      <c r="CU344" s="24">
        <v>4094882</v>
      </c>
      <c r="CV344" s="24">
        <v>0</v>
      </c>
      <c r="CW344" s="24">
        <v>4094882</v>
      </c>
      <c r="CX344" s="24">
        <v>0</v>
      </c>
      <c r="CY344" s="22">
        <v>0</v>
      </c>
      <c r="CZ344" s="24">
        <v>0</v>
      </c>
      <c r="DA344" s="24">
        <v>0</v>
      </c>
      <c r="DB344" s="29" t="s">
        <v>811</v>
      </c>
      <c r="DC344" t="s">
        <v>812</v>
      </c>
      <c r="DD344" s="20">
        <v>0</v>
      </c>
      <c r="DE344" s="20"/>
      <c r="DF344" s="30">
        <v>1</v>
      </c>
      <c r="DG344" s="31"/>
    </row>
    <row r="345" spans="1:111" s="26" customFormat="1" x14ac:dyDescent="0.25">
      <c r="A345" s="18" t="s">
        <v>813</v>
      </c>
      <c r="B345" s="19">
        <v>1</v>
      </c>
      <c r="C345" s="20">
        <v>1</v>
      </c>
      <c r="D345" s="21">
        <v>43039</v>
      </c>
      <c r="E345" s="22">
        <v>1</v>
      </c>
      <c r="F345" s="22">
        <v>1</v>
      </c>
      <c r="G345" s="22">
        <v>1</v>
      </c>
      <c r="H345" s="23">
        <v>1624623.96</v>
      </c>
      <c r="I345" s="23">
        <v>27852949.779999997</v>
      </c>
      <c r="J345" s="23">
        <v>710313.92999999993</v>
      </c>
      <c r="K345" s="23">
        <v>0</v>
      </c>
      <c r="L345" s="23">
        <v>684965.97000000009</v>
      </c>
      <c r="M345" s="23">
        <v>765273.52</v>
      </c>
      <c r="N345" s="23">
        <v>36864</v>
      </c>
      <c r="O345" s="23">
        <v>94285.93</v>
      </c>
      <c r="P345" s="23">
        <v>0</v>
      </c>
      <c r="Q345" s="23">
        <v>76565.09</v>
      </c>
      <c r="R345" s="23">
        <v>0</v>
      </c>
      <c r="S345" s="23">
        <v>3759205.99</v>
      </c>
      <c r="T345" s="24">
        <v>35605048.169999994</v>
      </c>
      <c r="U345" s="25"/>
      <c r="V345" s="24">
        <v>0</v>
      </c>
      <c r="W345" s="25"/>
      <c r="X345" s="24">
        <v>0</v>
      </c>
      <c r="Y345" s="24">
        <v>35605048.169999994</v>
      </c>
      <c r="Z345" s="24">
        <v>360226</v>
      </c>
      <c r="AA345" s="24">
        <v>0</v>
      </c>
      <c r="AB345" s="24">
        <v>0</v>
      </c>
      <c r="AC345" s="25"/>
      <c r="AD345" s="23">
        <v>126658</v>
      </c>
      <c r="AE345" s="24">
        <v>4911467</v>
      </c>
      <c r="AF345" s="23">
        <v>1774004</v>
      </c>
      <c r="AG345" s="23">
        <v>7690853</v>
      </c>
      <c r="AH345" s="23">
        <v>476526</v>
      </c>
      <c r="AI345" s="24">
        <v>0</v>
      </c>
      <c r="AJ345" s="23">
        <v>0</v>
      </c>
      <c r="AK345" s="23">
        <v>124616</v>
      </c>
      <c r="AL345" s="24">
        <v>15464350</v>
      </c>
      <c r="AM345" s="25"/>
      <c r="AN345" s="25"/>
      <c r="AO345" s="23">
        <v>0</v>
      </c>
      <c r="AP345" s="24">
        <v>0</v>
      </c>
      <c r="AQ345" s="24">
        <v>15464350</v>
      </c>
      <c r="AR345" s="24">
        <v>51069398.169999994</v>
      </c>
      <c r="AS345" s="24">
        <v>35906518.755806603</v>
      </c>
      <c r="AT345" s="24">
        <v>0</v>
      </c>
      <c r="AU345" s="24">
        <v>35906518.755806603</v>
      </c>
      <c r="AV345" s="24">
        <v>0</v>
      </c>
      <c r="AW345" s="22">
        <v>0</v>
      </c>
      <c r="AX345" s="24">
        <v>0</v>
      </c>
      <c r="AY345" s="24">
        <v>0</v>
      </c>
      <c r="BA345" s="23">
        <v>0</v>
      </c>
      <c r="BB345" s="23">
        <v>35819611.755806603</v>
      </c>
      <c r="BC345" s="23">
        <v>49412019.660855219</v>
      </c>
      <c r="BD345" s="24">
        <v>13592407.905048616</v>
      </c>
      <c r="BE345" s="24">
        <v>13592407.905048616</v>
      </c>
      <c r="BF345" s="24">
        <v>0</v>
      </c>
      <c r="BG345" s="24">
        <v>0</v>
      </c>
      <c r="BI345" s="23">
        <v>1354811</v>
      </c>
      <c r="BJ345" s="23">
        <v>29800798</v>
      </c>
      <c r="BK345" s="23">
        <v>739040</v>
      </c>
      <c r="BL345" s="23">
        <v>0</v>
      </c>
      <c r="BM345" s="23">
        <v>534289</v>
      </c>
      <c r="BN345" s="23">
        <v>705408</v>
      </c>
      <c r="BO345" s="23">
        <v>500</v>
      </c>
      <c r="BP345" s="23">
        <v>32500</v>
      </c>
      <c r="BQ345" s="23">
        <v>0</v>
      </c>
      <c r="BR345" s="23">
        <v>81377</v>
      </c>
      <c r="BS345" s="23">
        <v>0</v>
      </c>
      <c r="BT345" s="23">
        <v>3735713</v>
      </c>
      <c r="BU345" s="24">
        <v>36984436</v>
      </c>
      <c r="BV345" s="25"/>
      <c r="BW345" s="23">
        <v>0</v>
      </c>
      <c r="BX345" s="25"/>
      <c r="BY345" s="23">
        <v>0</v>
      </c>
      <c r="BZ345" s="24">
        <v>36984436</v>
      </c>
      <c r="CB345" s="24">
        <v>394031</v>
      </c>
      <c r="CC345" s="24">
        <v>0</v>
      </c>
      <c r="CD345" s="24">
        <v>0</v>
      </c>
      <c r="CE345" s="25"/>
      <c r="CF345" s="24">
        <v>127961</v>
      </c>
      <c r="CG345" s="24">
        <v>5049448</v>
      </c>
      <c r="CH345" s="24">
        <v>1939189</v>
      </c>
      <c r="CI345" s="24">
        <v>9705253</v>
      </c>
      <c r="CJ345" s="24">
        <v>539003</v>
      </c>
      <c r="CK345" s="24">
        <v>0</v>
      </c>
      <c r="CL345" s="24">
        <v>0</v>
      </c>
      <c r="CM345" s="24">
        <v>78192</v>
      </c>
      <c r="CN345" s="24">
        <v>17833077</v>
      </c>
      <c r="CO345" s="25"/>
      <c r="CP345" s="25"/>
      <c r="CQ345" s="24">
        <v>0</v>
      </c>
      <c r="CR345" s="24">
        <v>0</v>
      </c>
      <c r="CS345" s="24">
        <v>17833077</v>
      </c>
      <c r="CT345" s="24">
        <v>54817513</v>
      </c>
      <c r="CU345" s="24">
        <v>36782837.755806603</v>
      </c>
      <c r="CV345" s="24">
        <v>0</v>
      </c>
      <c r="CW345" s="24">
        <v>36782837.755806603</v>
      </c>
      <c r="CX345" s="24">
        <v>0</v>
      </c>
      <c r="CY345" s="22">
        <v>0</v>
      </c>
      <c r="CZ345" s="24">
        <v>0</v>
      </c>
      <c r="DA345" s="24">
        <v>0</v>
      </c>
      <c r="DB345" s="29" t="s">
        <v>813</v>
      </c>
      <c r="DC345" t="s">
        <v>814</v>
      </c>
      <c r="DD345" s="20">
        <v>0</v>
      </c>
      <c r="DE345" s="20"/>
      <c r="DF345" s="30">
        <v>1</v>
      </c>
      <c r="DG345" s="31"/>
    </row>
    <row r="346" spans="1:111" s="26" customFormat="1" x14ac:dyDescent="0.25">
      <c r="A346" s="18" t="s">
        <v>815</v>
      </c>
      <c r="B346" s="19">
        <v>1</v>
      </c>
      <c r="C346" s="20">
        <v>1</v>
      </c>
      <c r="D346" s="21">
        <v>43028</v>
      </c>
      <c r="E346" s="22">
        <v>1</v>
      </c>
      <c r="F346" s="22">
        <v>1</v>
      </c>
      <c r="G346" s="22">
        <v>1</v>
      </c>
      <c r="H346" s="23">
        <v>699707.63000000012</v>
      </c>
      <c r="I346" s="23">
        <v>9525118.5699999966</v>
      </c>
      <c r="J346" s="23">
        <v>198422.77</v>
      </c>
      <c r="K346" s="23">
        <v>0</v>
      </c>
      <c r="L346" s="23">
        <v>242055</v>
      </c>
      <c r="M346" s="23">
        <v>1447935.63</v>
      </c>
      <c r="N346" s="23">
        <v>37711</v>
      </c>
      <c r="O346" s="23">
        <v>0</v>
      </c>
      <c r="P346" s="23">
        <v>0</v>
      </c>
      <c r="Q346" s="23">
        <v>0</v>
      </c>
      <c r="R346" s="23">
        <v>0</v>
      </c>
      <c r="S346" s="23">
        <v>655830</v>
      </c>
      <c r="T346" s="24">
        <v>12806780.599999998</v>
      </c>
      <c r="U346" s="25"/>
      <c r="V346" s="24">
        <v>0</v>
      </c>
      <c r="W346" s="25"/>
      <c r="X346" s="24">
        <v>0</v>
      </c>
      <c r="Y346" s="24">
        <v>12806780.599999998</v>
      </c>
      <c r="Z346" s="24">
        <v>186604</v>
      </c>
      <c r="AA346" s="24">
        <v>0</v>
      </c>
      <c r="AB346" s="24">
        <v>0</v>
      </c>
      <c r="AC346" s="25"/>
      <c r="AD346" s="23">
        <v>0</v>
      </c>
      <c r="AE346" s="24">
        <v>0</v>
      </c>
      <c r="AF346" s="23">
        <v>507247</v>
      </c>
      <c r="AG346" s="23">
        <v>1303562</v>
      </c>
      <c r="AH346" s="23">
        <v>0</v>
      </c>
      <c r="AI346" s="24">
        <v>0</v>
      </c>
      <c r="AJ346" s="23">
        <v>0</v>
      </c>
      <c r="AK346" s="23">
        <v>1324060</v>
      </c>
      <c r="AL346" s="24">
        <v>3321473</v>
      </c>
      <c r="AM346" s="25"/>
      <c r="AN346" s="25"/>
      <c r="AO346" s="23">
        <v>0</v>
      </c>
      <c r="AP346" s="24">
        <v>0</v>
      </c>
      <c r="AQ346" s="24">
        <v>3321473</v>
      </c>
      <c r="AR346" s="24">
        <v>16128253.599999998</v>
      </c>
      <c r="AS346" s="24">
        <v>16227713</v>
      </c>
      <c r="AT346" s="24">
        <v>0</v>
      </c>
      <c r="AU346" s="24">
        <v>16227713</v>
      </c>
      <c r="AV346" s="24">
        <v>-99459.400000002235</v>
      </c>
      <c r="AW346" s="22">
        <v>-6.128984410804051E-3</v>
      </c>
      <c r="AX346" s="24">
        <v>99459.400000002235</v>
      </c>
      <c r="AY346" s="24">
        <v>0</v>
      </c>
      <c r="BA346" s="23">
        <v>487</v>
      </c>
      <c r="BB346" s="23">
        <v>16220258</v>
      </c>
      <c r="BC346" s="23">
        <v>16361928.46786155</v>
      </c>
      <c r="BD346" s="24">
        <v>141670.46786154993</v>
      </c>
      <c r="BE346" s="24">
        <v>141183.46786154993</v>
      </c>
      <c r="BF346" s="24">
        <v>0</v>
      </c>
      <c r="BG346" s="24">
        <v>0</v>
      </c>
      <c r="BI346" s="23">
        <v>791276</v>
      </c>
      <c r="BJ346" s="23">
        <v>9469064</v>
      </c>
      <c r="BK346" s="23">
        <v>206188</v>
      </c>
      <c r="BL346" s="23">
        <v>0</v>
      </c>
      <c r="BM346" s="23">
        <v>320281</v>
      </c>
      <c r="BN346" s="23">
        <v>1477640</v>
      </c>
      <c r="BO346" s="23">
        <v>53970</v>
      </c>
      <c r="BP346" s="23">
        <v>0</v>
      </c>
      <c r="BQ346" s="23">
        <v>0</v>
      </c>
      <c r="BR346" s="23">
        <v>0</v>
      </c>
      <c r="BS346" s="23">
        <v>0</v>
      </c>
      <c r="BT346" s="23">
        <v>721691</v>
      </c>
      <c r="BU346" s="24">
        <v>13040110</v>
      </c>
      <c r="BV346" s="25"/>
      <c r="BW346" s="23">
        <v>0</v>
      </c>
      <c r="BX346" s="25"/>
      <c r="BY346" s="23">
        <v>0</v>
      </c>
      <c r="BZ346" s="24">
        <v>13040110</v>
      </c>
      <c r="CB346" s="24">
        <v>201604</v>
      </c>
      <c r="CC346" s="24">
        <v>0</v>
      </c>
      <c r="CD346" s="24">
        <v>0</v>
      </c>
      <c r="CE346" s="25"/>
      <c r="CF346" s="24">
        <v>0</v>
      </c>
      <c r="CG346" s="24">
        <v>0</v>
      </c>
      <c r="CH346" s="24">
        <v>456156</v>
      </c>
      <c r="CI346" s="24">
        <v>1245699</v>
      </c>
      <c r="CJ346" s="24">
        <v>52571.85</v>
      </c>
      <c r="CK346" s="24">
        <v>0</v>
      </c>
      <c r="CL346" s="24">
        <v>0</v>
      </c>
      <c r="CM346" s="24">
        <v>1863071.1800000002</v>
      </c>
      <c r="CN346" s="24">
        <v>3819102.0300000003</v>
      </c>
      <c r="CO346" s="25"/>
      <c r="CP346" s="25"/>
      <c r="CQ346" s="24">
        <v>0</v>
      </c>
      <c r="CR346" s="24">
        <v>0</v>
      </c>
      <c r="CS346" s="24">
        <v>3819102.0300000003</v>
      </c>
      <c r="CT346" s="24">
        <v>16859212.030000001</v>
      </c>
      <c r="CU346" s="24">
        <v>16159446</v>
      </c>
      <c r="CV346" s="24">
        <v>99459.400000002235</v>
      </c>
      <c r="CW346" s="24">
        <v>16258905.400000002</v>
      </c>
      <c r="CX346" s="24">
        <v>0</v>
      </c>
      <c r="CY346" s="22">
        <v>0</v>
      </c>
      <c r="CZ346" s="24">
        <v>0</v>
      </c>
      <c r="DA346" s="24">
        <v>0</v>
      </c>
      <c r="DB346" s="29" t="s">
        <v>815</v>
      </c>
      <c r="DC346" t="s">
        <v>816</v>
      </c>
      <c r="DD346" s="20">
        <v>0</v>
      </c>
      <c r="DE346" s="20"/>
      <c r="DF346" s="30">
        <v>1</v>
      </c>
      <c r="DG346" s="31"/>
    </row>
    <row r="347" spans="1:111" s="26" customFormat="1" x14ac:dyDescent="0.25">
      <c r="A347" s="18" t="s">
        <v>817</v>
      </c>
      <c r="B347" s="19">
        <v>1</v>
      </c>
      <c r="C347" s="20">
        <v>1</v>
      </c>
      <c r="D347" s="21">
        <v>43041</v>
      </c>
      <c r="E347" s="22">
        <v>1</v>
      </c>
      <c r="F347" s="22">
        <v>1</v>
      </c>
      <c r="G347" s="22">
        <v>1</v>
      </c>
      <c r="H347" s="23">
        <v>2256253</v>
      </c>
      <c r="I347" s="23">
        <v>37750341.950819671</v>
      </c>
      <c r="J347" s="23">
        <v>727139</v>
      </c>
      <c r="K347" s="23">
        <v>8839</v>
      </c>
      <c r="L347" s="23">
        <v>573712</v>
      </c>
      <c r="M347" s="23">
        <v>107716</v>
      </c>
      <c r="N347" s="23">
        <v>36934</v>
      </c>
      <c r="O347" s="23">
        <v>0</v>
      </c>
      <c r="P347" s="23">
        <v>0</v>
      </c>
      <c r="Q347" s="23">
        <v>0</v>
      </c>
      <c r="R347" s="23">
        <v>0</v>
      </c>
      <c r="S347" s="23">
        <v>2427979</v>
      </c>
      <c r="T347" s="24">
        <v>43888913.950819671</v>
      </c>
      <c r="U347" s="25"/>
      <c r="V347" s="24">
        <v>0</v>
      </c>
      <c r="W347" s="25"/>
      <c r="X347" s="24">
        <v>0</v>
      </c>
      <c r="Y347" s="24">
        <v>43888913.950819671</v>
      </c>
      <c r="Z347" s="24">
        <v>894890</v>
      </c>
      <c r="AA347" s="24">
        <v>0</v>
      </c>
      <c r="AB347" s="24">
        <v>0</v>
      </c>
      <c r="AC347" s="25"/>
      <c r="AD347" s="23">
        <v>0</v>
      </c>
      <c r="AE347" s="24">
        <v>3710871</v>
      </c>
      <c r="AF347" s="23">
        <v>1279534</v>
      </c>
      <c r="AG347" s="23">
        <v>5203913</v>
      </c>
      <c r="AH347" s="23">
        <v>0</v>
      </c>
      <c r="AI347" s="24">
        <v>0</v>
      </c>
      <c r="AJ347" s="23">
        <v>0</v>
      </c>
      <c r="AK347" s="23">
        <v>47381</v>
      </c>
      <c r="AL347" s="24">
        <v>11136589</v>
      </c>
      <c r="AM347" s="25"/>
      <c r="AN347" s="25"/>
      <c r="AO347" s="23">
        <v>0</v>
      </c>
      <c r="AP347" s="24">
        <v>0</v>
      </c>
      <c r="AQ347" s="24">
        <v>11136589</v>
      </c>
      <c r="AR347" s="24">
        <v>55025502.950819671</v>
      </c>
      <c r="AS347" s="24">
        <v>42398436</v>
      </c>
      <c r="AT347" s="24">
        <v>0</v>
      </c>
      <c r="AU347" s="24">
        <v>42398436</v>
      </c>
      <c r="AV347" s="24">
        <v>0</v>
      </c>
      <c r="AW347" s="22">
        <v>0</v>
      </c>
      <c r="AX347" s="24">
        <v>0</v>
      </c>
      <c r="AY347" s="24">
        <v>0</v>
      </c>
      <c r="BA347" s="23">
        <v>0</v>
      </c>
      <c r="BB347" s="23">
        <v>41329002</v>
      </c>
      <c r="BC347" s="23">
        <v>52708507.657840922</v>
      </c>
      <c r="BD347" s="24">
        <v>11379505.657840922</v>
      </c>
      <c r="BE347" s="24">
        <v>11379505.657840922</v>
      </c>
      <c r="BF347" s="24">
        <v>0</v>
      </c>
      <c r="BG347" s="24">
        <v>0</v>
      </c>
      <c r="BI347" s="23">
        <v>2084211</v>
      </c>
      <c r="BJ347" s="23">
        <v>40110538</v>
      </c>
      <c r="BK347" s="23">
        <v>2018635</v>
      </c>
      <c r="BL347" s="23">
        <v>0</v>
      </c>
      <c r="BM347" s="23">
        <v>0</v>
      </c>
      <c r="BN347" s="23">
        <v>0</v>
      </c>
      <c r="BO347" s="23">
        <v>20000</v>
      </c>
      <c r="BP347" s="23">
        <v>0</v>
      </c>
      <c r="BQ347" s="23">
        <v>0</v>
      </c>
      <c r="BR347" s="23">
        <v>0</v>
      </c>
      <c r="BS347" s="23">
        <v>0</v>
      </c>
      <c r="BT347" s="23">
        <v>2544198</v>
      </c>
      <c r="BU347" s="24">
        <v>46777582</v>
      </c>
      <c r="BV347" s="25"/>
      <c r="BW347" s="23">
        <v>0</v>
      </c>
      <c r="BX347" s="25"/>
      <c r="BY347" s="23">
        <v>0</v>
      </c>
      <c r="BZ347" s="24">
        <v>46777582</v>
      </c>
      <c r="CB347" s="24">
        <v>887295</v>
      </c>
      <c r="CC347" s="24">
        <v>0</v>
      </c>
      <c r="CD347" s="24">
        <v>0</v>
      </c>
      <c r="CE347" s="25"/>
      <c r="CF347" s="24">
        <v>0</v>
      </c>
      <c r="CG347" s="24">
        <v>3686743</v>
      </c>
      <c r="CH347" s="24">
        <v>1285002</v>
      </c>
      <c r="CI347" s="24">
        <v>5515000</v>
      </c>
      <c r="CJ347" s="24">
        <v>156402.44999999998</v>
      </c>
      <c r="CK347" s="24">
        <v>0</v>
      </c>
      <c r="CL347" s="24">
        <v>0</v>
      </c>
      <c r="CM347" s="24">
        <v>36356</v>
      </c>
      <c r="CN347" s="24">
        <v>11566798.449999999</v>
      </c>
      <c r="CO347" s="25"/>
      <c r="CP347" s="25"/>
      <c r="CQ347" s="24">
        <v>8865.5573835002378</v>
      </c>
      <c r="CR347" s="24">
        <v>8865.5573835002378</v>
      </c>
      <c r="CS347" s="24">
        <v>11557932.892616499</v>
      </c>
      <c r="CT347" s="24">
        <v>58335514.892616495</v>
      </c>
      <c r="CU347" s="24">
        <v>43721449</v>
      </c>
      <c r="CV347" s="24">
        <v>0</v>
      </c>
      <c r="CW347" s="24">
        <v>43721449</v>
      </c>
      <c r="CX347" s="24">
        <v>0</v>
      </c>
      <c r="CY347" s="22">
        <v>0</v>
      </c>
      <c r="CZ347" s="24">
        <v>0</v>
      </c>
      <c r="DA347" s="24">
        <v>0</v>
      </c>
      <c r="DB347" s="29" t="s">
        <v>817</v>
      </c>
      <c r="DC347" t="s">
        <v>818</v>
      </c>
      <c r="DD347" s="20">
        <v>0</v>
      </c>
      <c r="DE347" s="20"/>
      <c r="DF347" s="30">
        <v>1</v>
      </c>
      <c r="DG347" s="31"/>
    </row>
    <row r="348" spans="1:111" s="26" customFormat="1" x14ac:dyDescent="0.25">
      <c r="A348" s="32" t="s">
        <v>819</v>
      </c>
      <c r="B348" s="19">
        <v>0</v>
      </c>
      <c r="C348" s="20">
        <v>1</v>
      </c>
      <c r="D348" s="21">
        <v>43083</v>
      </c>
      <c r="E348" s="22" t="s">
        <v>1035</v>
      </c>
      <c r="F348" s="22" t="s">
        <v>1035</v>
      </c>
      <c r="G348" s="22" t="s">
        <v>1035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4">
        <v>0</v>
      </c>
      <c r="U348" s="25"/>
      <c r="V348" s="24">
        <v>0</v>
      </c>
      <c r="W348" s="25"/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5"/>
      <c r="AD348" s="23">
        <v>0</v>
      </c>
      <c r="AE348" s="24">
        <v>0</v>
      </c>
      <c r="AF348" s="23">
        <v>0</v>
      </c>
      <c r="AG348" s="23">
        <v>0</v>
      </c>
      <c r="AH348" s="23">
        <v>0</v>
      </c>
      <c r="AI348" s="24">
        <v>0</v>
      </c>
      <c r="AJ348" s="23">
        <v>0</v>
      </c>
      <c r="AK348" s="23">
        <v>32928</v>
      </c>
      <c r="AL348" s="24">
        <v>32928</v>
      </c>
      <c r="AM348" s="25"/>
      <c r="AN348" s="25"/>
      <c r="AO348" s="23">
        <v>0</v>
      </c>
      <c r="AP348" s="24">
        <v>0</v>
      </c>
      <c r="AQ348" s="24">
        <v>32928</v>
      </c>
      <c r="AR348" s="24">
        <v>32928</v>
      </c>
      <c r="AS348" s="24">
        <v>48585.840000000004</v>
      </c>
      <c r="AT348" s="24">
        <v>3648.3440000000005</v>
      </c>
      <c r="AU348" s="24">
        <v>52234.184000000001</v>
      </c>
      <c r="AV348" s="24">
        <v>-19306.184000000001</v>
      </c>
      <c r="AW348" s="22">
        <v>-0.39736235907416645</v>
      </c>
      <c r="AX348" s="24">
        <v>2429.2920000000004</v>
      </c>
      <c r="AY348" s="24">
        <v>-16876.892</v>
      </c>
      <c r="BA348" s="23">
        <v>0</v>
      </c>
      <c r="BB348" s="23">
        <v>72966.880000000005</v>
      </c>
      <c r="BC348" s="23">
        <v>35112</v>
      </c>
      <c r="BD348" s="24">
        <v>-37854.880000000005</v>
      </c>
      <c r="BE348" s="24">
        <v>-37854.880000000005</v>
      </c>
      <c r="BF348" s="24">
        <v>0</v>
      </c>
      <c r="BG348" s="24">
        <v>0</v>
      </c>
      <c r="BI348" s="23">
        <v>0</v>
      </c>
      <c r="BJ348" s="23">
        <v>0</v>
      </c>
      <c r="BK348" s="23">
        <v>0</v>
      </c>
      <c r="BL348" s="23">
        <v>0</v>
      </c>
      <c r="BM348" s="23">
        <v>0</v>
      </c>
      <c r="BN348" s="23">
        <v>0</v>
      </c>
      <c r="BO348" s="23">
        <v>0</v>
      </c>
      <c r="BP348" s="23">
        <v>0</v>
      </c>
      <c r="BQ348" s="23">
        <v>0</v>
      </c>
      <c r="BR348" s="23">
        <v>0</v>
      </c>
      <c r="BS348" s="23">
        <v>0</v>
      </c>
      <c r="BT348" s="23">
        <v>0</v>
      </c>
      <c r="BU348" s="24">
        <v>0</v>
      </c>
      <c r="BV348" s="25"/>
      <c r="BW348" s="23">
        <v>0</v>
      </c>
      <c r="BX348" s="25"/>
      <c r="BY348" s="23">
        <v>0</v>
      </c>
      <c r="BZ348" s="24">
        <v>0</v>
      </c>
      <c r="CB348" s="24">
        <v>0</v>
      </c>
      <c r="CC348" s="24">
        <v>0</v>
      </c>
      <c r="CD348" s="24">
        <v>0</v>
      </c>
      <c r="CE348" s="25"/>
      <c r="CF348" s="24">
        <v>0</v>
      </c>
      <c r="CG348" s="24">
        <v>0</v>
      </c>
      <c r="CH348" s="24">
        <v>0</v>
      </c>
      <c r="CI348" s="24">
        <v>0</v>
      </c>
      <c r="CJ348" s="24">
        <v>0</v>
      </c>
      <c r="CK348" s="24">
        <v>0</v>
      </c>
      <c r="CL348" s="24">
        <v>0</v>
      </c>
      <c r="CM348" s="24">
        <v>52950</v>
      </c>
      <c r="CN348" s="24">
        <v>52950</v>
      </c>
      <c r="CO348" s="25"/>
      <c r="CP348" s="25"/>
      <c r="CQ348" s="24">
        <v>0</v>
      </c>
      <c r="CR348" s="24">
        <v>0</v>
      </c>
      <c r="CS348" s="24">
        <v>52950</v>
      </c>
      <c r="CT348" s="24">
        <v>52950</v>
      </c>
      <c r="CU348" s="24">
        <v>48631.840000000004</v>
      </c>
      <c r="CV348" s="24">
        <v>2429.2920000000004</v>
      </c>
      <c r="CW348" s="24">
        <v>51061.132000000005</v>
      </c>
      <c r="CX348" s="24">
        <v>0</v>
      </c>
      <c r="CY348" s="22">
        <v>0</v>
      </c>
      <c r="CZ348" s="24">
        <v>0</v>
      </c>
      <c r="DA348" s="24">
        <v>0</v>
      </c>
      <c r="DB348" s="29" t="s">
        <v>819</v>
      </c>
      <c r="DC348" t="s">
        <v>820</v>
      </c>
      <c r="DD348" s="20">
        <v>0</v>
      </c>
      <c r="DE348" s="20"/>
      <c r="DF348" s="30" t="s">
        <v>1042</v>
      </c>
      <c r="DG348" s="6"/>
    </row>
    <row r="349" spans="1:111" s="26" customFormat="1" x14ac:dyDescent="0.25">
      <c r="A349" s="18" t="s">
        <v>821</v>
      </c>
      <c r="B349" s="19">
        <v>1</v>
      </c>
      <c r="C349" s="20">
        <v>1</v>
      </c>
      <c r="D349" s="21">
        <v>43039</v>
      </c>
      <c r="E349" s="22">
        <v>1</v>
      </c>
      <c r="F349" s="22">
        <v>1</v>
      </c>
      <c r="G349" s="22">
        <v>1</v>
      </c>
      <c r="H349" s="23">
        <v>588436</v>
      </c>
      <c r="I349" s="23">
        <v>14337953</v>
      </c>
      <c r="J349" s="23">
        <v>201144</v>
      </c>
      <c r="K349" s="23">
        <v>27225</v>
      </c>
      <c r="L349" s="23">
        <v>352240</v>
      </c>
      <c r="M349" s="23">
        <v>1632024</v>
      </c>
      <c r="N349" s="23">
        <v>1018948</v>
      </c>
      <c r="O349" s="23">
        <v>2640502</v>
      </c>
      <c r="P349" s="23">
        <v>0</v>
      </c>
      <c r="Q349" s="23">
        <v>63443</v>
      </c>
      <c r="R349" s="23">
        <v>0</v>
      </c>
      <c r="S349" s="23">
        <v>827999</v>
      </c>
      <c r="T349" s="24">
        <v>21689914</v>
      </c>
      <c r="U349" s="25"/>
      <c r="V349" s="24">
        <v>0</v>
      </c>
      <c r="W349" s="25"/>
      <c r="X349" s="24">
        <v>0</v>
      </c>
      <c r="Y349" s="24">
        <v>21689914</v>
      </c>
      <c r="Z349" s="24">
        <v>200285</v>
      </c>
      <c r="AA349" s="24">
        <v>0</v>
      </c>
      <c r="AB349" s="24">
        <v>0</v>
      </c>
      <c r="AC349" s="25"/>
      <c r="AD349" s="23">
        <v>68008.179999999993</v>
      </c>
      <c r="AE349" s="24">
        <v>130862</v>
      </c>
      <c r="AF349" s="23">
        <v>0</v>
      </c>
      <c r="AG349" s="23">
        <v>158169</v>
      </c>
      <c r="AH349" s="23">
        <v>0</v>
      </c>
      <c r="AI349" s="24">
        <v>0</v>
      </c>
      <c r="AJ349" s="23">
        <v>0</v>
      </c>
      <c r="AK349" s="23">
        <v>221698</v>
      </c>
      <c r="AL349" s="24">
        <v>779022.17999999993</v>
      </c>
      <c r="AM349" s="25"/>
      <c r="AN349" s="25"/>
      <c r="AO349" s="23">
        <v>6041.6767794136231</v>
      </c>
      <c r="AP349" s="24">
        <v>6041.6767794136231</v>
      </c>
      <c r="AQ349" s="24">
        <v>772980.50322058634</v>
      </c>
      <c r="AR349" s="24">
        <v>22462894.503220588</v>
      </c>
      <c r="AS349" s="24">
        <v>20190928</v>
      </c>
      <c r="AT349" s="24">
        <v>0</v>
      </c>
      <c r="AU349" s="24">
        <v>20190928</v>
      </c>
      <c r="AV349" s="24">
        <v>0</v>
      </c>
      <c r="AW349" s="22">
        <v>0</v>
      </c>
      <c r="AX349" s="24">
        <v>0</v>
      </c>
      <c r="AY349" s="24">
        <v>0</v>
      </c>
      <c r="BA349" s="23">
        <v>0</v>
      </c>
      <c r="BB349" s="23">
        <v>20104539</v>
      </c>
      <c r="BC349" s="23">
        <v>21484580.15100728</v>
      </c>
      <c r="BD349" s="24">
        <v>1380041.1510072798</v>
      </c>
      <c r="BE349" s="24">
        <v>1380041.1510072798</v>
      </c>
      <c r="BF349" s="24">
        <v>0</v>
      </c>
      <c r="BG349" s="24">
        <v>0</v>
      </c>
      <c r="BI349" s="23">
        <v>635514</v>
      </c>
      <c r="BJ349" s="23">
        <v>14841617</v>
      </c>
      <c r="BK349" s="23">
        <v>239096</v>
      </c>
      <c r="BL349" s="23">
        <v>27400</v>
      </c>
      <c r="BM349" s="23">
        <v>312610</v>
      </c>
      <c r="BN349" s="23">
        <v>1678621</v>
      </c>
      <c r="BO349" s="23">
        <v>972320</v>
      </c>
      <c r="BP349" s="23">
        <v>2547491</v>
      </c>
      <c r="BQ349" s="23">
        <v>0</v>
      </c>
      <c r="BR349" s="23">
        <v>58035</v>
      </c>
      <c r="BS349" s="23">
        <v>0</v>
      </c>
      <c r="BT349" s="23">
        <v>1099698</v>
      </c>
      <c r="BU349" s="24">
        <v>22412402</v>
      </c>
      <c r="BV349" s="25"/>
      <c r="BW349" s="23">
        <v>0</v>
      </c>
      <c r="BX349" s="25"/>
      <c r="BY349" s="23">
        <v>0</v>
      </c>
      <c r="BZ349" s="24">
        <v>22412402</v>
      </c>
      <c r="CB349" s="24">
        <v>212637.30000000002</v>
      </c>
      <c r="CC349" s="24">
        <v>0</v>
      </c>
      <c r="CD349" s="24">
        <v>0</v>
      </c>
      <c r="CE349" s="25"/>
      <c r="CF349" s="24">
        <v>68688.261799999993</v>
      </c>
      <c r="CG349" s="24">
        <v>84905.049999999988</v>
      </c>
      <c r="CH349" s="24">
        <v>0</v>
      </c>
      <c r="CI349" s="24">
        <v>156292</v>
      </c>
      <c r="CJ349" s="24">
        <v>167204.02298850575</v>
      </c>
      <c r="CK349" s="24">
        <v>0</v>
      </c>
      <c r="CL349" s="24">
        <v>0</v>
      </c>
      <c r="CM349" s="24">
        <v>261911</v>
      </c>
      <c r="CN349" s="24">
        <v>951637.63478850573</v>
      </c>
      <c r="CO349" s="25"/>
      <c r="CP349" s="25"/>
      <c r="CQ349" s="24">
        <v>14686.545371513368</v>
      </c>
      <c r="CR349" s="24">
        <v>14686.545371513368</v>
      </c>
      <c r="CS349" s="24">
        <v>936951.08941699238</v>
      </c>
      <c r="CT349" s="24">
        <v>23349353.089416992</v>
      </c>
      <c r="CU349" s="24">
        <v>21129260</v>
      </c>
      <c r="CV349" s="24">
        <v>0</v>
      </c>
      <c r="CW349" s="24">
        <v>21129260</v>
      </c>
      <c r="CX349" s="24">
        <v>0</v>
      </c>
      <c r="CY349" s="22">
        <v>0</v>
      </c>
      <c r="CZ349" s="24">
        <v>0</v>
      </c>
      <c r="DA349" s="24">
        <v>0</v>
      </c>
      <c r="DB349" s="29" t="s">
        <v>821</v>
      </c>
      <c r="DC349" t="s">
        <v>822</v>
      </c>
      <c r="DD349" s="20">
        <v>0</v>
      </c>
      <c r="DE349" s="20"/>
      <c r="DF349" s="30">
        <v>1</v>
      </c>
      <c r="DG349" s="31"/>
    </row>
    <row r="350" spans="1:111" s="26" customFormat="1" x14ac:dyDescent="0.25">
      <c r="A350" s="18" t="s">
        <v>823</v>
      </c>
      <c r="B350" s="19">
        <v>1</v>
      </c>
      <c r="C350" s="20">
        <v>1</v>
      </c>
      <c r="D350" s="21">
        <v>43039</v>
      </c>
      <c r="E350" s="22">
        <v>1</v>
      </c>
      <c r="F350" s="22">
        <v>1</v>
      </c>
      <c r="G350" s="22">
        <v>1</v>
      </c>
      <c r="H350" s="23">
        <v>1450334</v>
      </c>
      <c r="I350" s="23">
        <v>42790492.5</v>
      </c>
      <c r="J350" s="23">
        <v>922522</v>
      </c>
      <c r="K350" s="23">
        <v>0</v>
      </c>
      <c r="L350" s="23">
        <v>892187</v>
      </c>
      <c r="M350" s="23">
        <v>6193952.0199999996</v>
      </c>
      <c r="N350" s="23">
        <v>470921</v>
      </c>
      <c r="O350" s="23">
        <v>21764</v>
      </c>
      <c r="P350" s="23">
        <v>0</v>
      </c>
      <c r="Q350" s="23">
        <v>226318</v>
      </c>
      <c r="R350" s="23">
        <v>0</v>
      </c>
      <c r="S350" s="23">
        <v>2494232.091</v>
      </c>
      <c r="T350" s="24">
        <v>55462722.610999994</v>
      </c>
      <c r="U350" s="25"/>
      <c r="V350" s="24">
        <v>0</v>
      </c>
      <c r="W350" s="25"/>
      <c r="X350" s="24">
        <v>0</v>
      </c>
      <c r="Y350" s="24">
        <v>55462722.610999994</v>
      </c>
      <c r="Z350" s="24">
        <v>270000</v>
      </c>
      <c r="AA350" s="24">
        <v>0</v>
      </c>
      <c r="AB350" s="24">
        <v>22000</v>
      </c>
      <c r="AC350" s="25"/>
      <c r="AD350" s="23">
        <v>1026026.4</v>
      </c>
      <c r="AE350" s="24">
        <v>290000</v>
      </c>
      <c r="AF350" s="23">
        <v>3928294.47</v>
      </c>
      <c r="AG350" s="23">
        <v>8504713.5499999989</v>
      </c>
      <c r="AH350" s="23">
        <v>2259456</v>
      </c>
      <c r="AI350" s="24">
        <v>0</v>
      </c>
      <c r="AJ350" s="23">
        <v>0</v>
      </c>
      <c r="AK350" s="23">
        <v>434320</v>
      </c>
      <c r="AL350" s="24">
        <v>16734810.419999998</v>
      </c>
      <c r="AM350" s="25"/>
      <c r="AN350" s="25"/>
      <c r="AO350" s="23">
        <v>89071.502424959661</v>
      </c>
      <c r="AP350" s="24">
        <v>89071.502424959661</v>
      </c>
      <c r="AQ350" s="24">
        <v>16645738.917575039</v>
      </c>
      <c r="AR350" s="24">
        <v>72108461.528575033</v>
      </c>
      <c r="AS350" s="24">
        <v>50151188.037571654</v>
      </c>
      <c r="AT350" s="24">
        <v>0</v>
      </c>
      <c r="AU350" s="24">
        <v>50151188.037571654</v>
      </c>
      <c r="AV350" s="24">
        <v>0</v>
      </c>
      <c r="AW350" s="22">
        <v>0</v>
      </c>
      <c r="AX350" s="24">
        <v>0</v>
      </c>
      <c r="AY350" s="24">
        <v>0</v>
      </c>
      <c r="BA350" s="23">
        <v>0</v>
      </c>
      <c r="BB350" s="23">
        <v>49953269.037571654</v>
      </c>
      <c r="BC350" s="23">
        <v>69858524.462033316</v>
      </c>
      <c r="BD350" s="24">
        <v>19905255.424461663</v>
      </c>
      <c r="BE350" s="24">
        <v>19905255.424461663</v>
      </c>
      <c r="BF350" s="24">
        <v>0</v>
      </c>
      <c r="BG350" s="24">
        <v>0</v>
      </c>
      <c r="BI350" s="23">
        <v>2607187</v>
      </c>
      <c r="BJ350" s="23">
        <v>43057135</v>
      </c>
      <c r="BK350" s="23">
        <v>949307</v>
      </c>
      <c r="BL350" s="23">
        <v>184218</v>
      </c>
      <c r="BM350" s="23">
        <v>353015</v>
      </c>
      <c r="BN350" s="23">
        <v>6323226</v>
      </c>
      <c r="BO350" s="23">
        <v>624217</v>
      </c>
      <c r="BP350" s="23">
        <v>30000</v>
      </c>
      <c r="BQ350" s="23">
        <v>0</v>
      </c>
      <c r="BR350" s="23">
        <v>0</v>
      </c>
      <c r="BS350" s="23">
        <v>0</v>
      </c>
      <c r="BT350" s="23">
        <v>2839236</v>
      </c>
      <c r="BU350" s="24">
        <v>56967541</v>
      </c>
      <c r="BV350" s="25"/>
      <c r="BW350" s="23">
        <v>0</v>
      </c>
      <c r="BX350" s="25"/>
      <c r="BY350" s="23">
        <v>0</v>
      </c>
      <c r="BZ350" s="24">
        <v>56967541</v>
      </c>
      <c r="CB350" s="24">
        <v>275000</v>
      </c>
      <c r="CC350" s="24">
        <v>0</v>
      </c>
      <c r="CD350" s="24">
        <v>21000</v>
      </c>
      <c r="CE350" s="25"/>
      <c r="CF350" s="24">
        <v>1025000</v>
      </c>
      <c r="CG350" s="24">
        <v>300000</v>
      </c>
      <c r="CH350" s="24">
        <v>3925000</v>
      </c>
      <c r="CI350" s="24">
        <v>8550000</v>
      </c>
      <c r="CJ350" s="24">
        <v>2300000</v>
      </c>
      <c r="CK350" s="24">
        <v>0</v>
      </c>
      <c r="CL350" s="24">
        <v>0</v>
      </c>
      <c r="CM350" s="24">
        <v>445344</v>
      </c>
      <c r="CN350" s="24">
        <v>16841344</v>
      </c>
      <c r="CO350" s="25"/>
      <c r="CP350" s="25"/>
      <c r="CQ350" s="24">
        <v>30029.725947680588</v>
      </c>
      <c r="CR350" s="24">
        <v>30029.725947680588</v>
      </c>
      <c r="CS350" s="24">
        <v>16811314.274052318</v>
      </c>
      <c r="CT350" s="24">
        <v>73778855.274052322</v>
      </c>
      <c r="CU350" s="24">
        <v>50609197.037571654</v>
      </c>
      <c r="CV350" s="24">
        <v>0</v>
      </c>
      <c r="CW350" s="24">
        <v>50609197.037571654</v>
      </c>
      <c r="CX350" s="24">
        <v>0</v>
      </c>
      <c r="CY350" s="22">
        <v>0</v>
      </c>
      <c r="CZ350" s="24">
        <v>0</v>
      </c>
      <c r="DA350" s="24">
        <v>0</v>
      </c>
      <c r="DB350" s="29" t="s">
        <v>823</v>
      </c>
      <c r="DC350" t="s">
        <v>824</v>
      </c>
      <c r="DD350" s="20">
        <v>0</v>
      </c>
      <c r="DE350" s="20"/>
      <c r="DF350" s="30">
        <v>1</v>
      </c>
      <c r="DG350" s="31"/>
    </row>
    <row r="351" spans="1:111" s="26" customFormat="1" x14ac:dyDescent="0.25">
      <c r="A351" s="18" t="s">
        <v>825</v>
      </c>
      <c r="B351" s="19">
        <v>1</v>
      </c>
      <c r="C351" s="20">
        <v>1</v>
      </c>
      <c r="D351" s="21">
        <v>43084</v>
      </c>
      <c r="E351" s="22">
        <v>1</v>
      </c>
      <c r="F351" s="22">
        <v>0.99945887018537194</v>
      </c>
      <c r="G351" s="22">
        <v>0.99945458247468189</v>
      </c>
      <c r="H351" s="23">
        <v>4022803.22</v>
      </c>
      <c r="I351" s="23">
        <v>189962795.18000004</v>
      </c>
      <c r="J351" s="23">
        <v>5747428.0000000028</v>
      </c>
      <c r="K351" s="23">
        <v>0</v>
      </c>
      <c r="L351" s="23">
        <v>1458000.0600000003</v>
      </c>
      <c r="M351" s="23">
        <v>20338206.880000003</v>
      </c>
      <c r="N351" s="23">
        <v>16864930.950000007</v>
      </c>
      <c r="O351" s="23">
        <v>34717774.07</v>
      </c>
      <c r="P351" s="23">
        <v>12335268</v>
      </c>
      <c r="Q351" s="23">
        <v>0</v>
      </c>
      <c r="R351" s="23">
        <v>0</v>
      </c>
      <c r="S351" s="23">
        <v>18376729.73</v>
      </c>
      <c r="T351" s="24">
        <v>303823936.09000009</v>
      </c>
      <c r="U351" s="25"/>
      <c r="V351" s="24">
        <v>271807.51</v>
      </c>
      <c r="W351" s="25"/>
      <c r="X351" s="24">
        <v>271807.51</v>
      </c>
      <c r="Y351" s="24">
        <v>303552128.5800001</v>
      </c>
      <c r="Z351" s="24">
        <v>4235304.7299680319</v>
      </c>
      <c r="AA351" s="24">
        <v>0</v>
      </c>
      <c r="AB351" s="24">
        <v>0</v>
      </c>
      <c r="AC351" s="25"/>
      <c r="AD351" s="23">
        <v>1021768</v>
      </c>
      <c r="AE351" s="24">
        <v>520950.70929619082</v>
      </c>
      <c r="AF351" s="23">
        <v>0</v>
      </c>
      <c r="AG351" s="23">
        <v>0</v>
      </c>
      <c r="AH351" s="23">
        <v>0</v>
      </c>
      <c r="AI351" s="24">
        <v>0</v>
      </c>
      <c r="AJ351" s="23">
        <v>0</v>
      </c>
      <c r="AK351" s="23">
        <v>25758087</v>
      </c>
      <c r="AL351" s="24">
        <v>31536110.439264223</v>
      </c>
      <c r="AM351" s="25"/>
      <c r="AN351" s="25"/>
      <c r="AO351" s="23">
        <v>0</v>
      </c>
      <c r="AP351" s="24">
        <v>0</v>
      </c>
      <c r="AQ351" s="24">
        <v>31536110.439264223</v>
      </c>
      <c r="AR351" s="24">
        <v>335088239.01926434</v>
      </c>
      <c r="AS351" s="24">
        <v>332590292</v>
      </c>
      <c r="AT351" s="24">
        <v>1280100.1612603664</v>
      </c>
      <c r="AU351" s="24">
        <v>333870392.16126037</v>
      </c>
      <c r="AV351" s="24">
        <v>0</v>
      </c>
      <c r="AW351" s="22">
        <v>0</v>
      </c>
      <c r="AX351" s="24">
        <v>0</v>
      </c>
      <c r="AY351" s="24">
        <v>0</v>
      </c>
      <c r="BA351" s="23">
        <v>271807.51</v>
      </c>
      <c r="BB351" s="23">
        <v>331770015.09253401</v>
      </c>
      <c r="BC351" s="23">
        <v>330489914.9312737</v>
      </c>
      <c r="BD351" s="24">
        <v>-1280100.1612603068</v>
      </c>
      <c r="BE351" s="24">
        <v>-1551907.6712603068</v>
      </c>
      <c r="BF351" s="24">
        <v>271807.51</v>
      </c>
      <c r="BG351" s="24">
        <v>0</v>
      </c>
      <c r="BI351" s="23">
        <v>4610990.5046349009</v>
      </c>
      <c r="BJ351" s="23">
        <v>195863928</v>
      </c>
      <c r="BK351" s="23">
        <v>5561824</v>
      </c>
      <c r="BL351" s="23">
        <v>0</v>
      </c>
      <c r="BM351" s="23">
        <v>2260481</v>
      </c>
      <c r="BN351" s="23">
        <v>21112885.002798777</v>
      </c>
      <c r="BO351" s="23">
        <v>17144847.388812993</v>
      </c>
      <c r="BP351" s="23">
        <v>36639989.27461119</v>
      </c>
      <c r="BQ351" s="23">
        <v>12365744</v>
      </c>
      <c r="BR351" s="23">
        <v>0</v>
      </c>
      <c r="BS351" s="23">
        <v>0</v>
      </c>
      <c r="BT351" s="23">
        <v>18651817</v>
      </c>
      <c r="BU351" s="24">
        <v>314212506.17085785</v>
      </c>
      <c r="BV351" s="25"/>
      <c r="BW351" s="23">
        <v>0</v>
      </c>
      <c r="BX351" s="25"/>
      <c r="BY351" s="23">
        <v>0</v>
      </c>
      <c r="BZ351" s="24">
        <v>314212506.17085785</v>
      </c>
      <c r="CB351" s="24">
        <v>4667044.1559103774</v>
      </c>
      <c r="CC351" s="24">
        <v>0</v>
      </c>
      <c r="CD351" s="24">
        <v>0</v>
      </c>
      <c r="CE351" s="25"/>
      <c r="CF351" s="24">
        <v>1047900</v>
      </c>
      <c r="CG351" s="24">
        <v>530079.003144735</v>
      </c>
      <c r="CH351" s="24">
        <v>0</v>
      </c>
      <c r="CI351" s="24">
        <v>0</v>
      </c>
      <c r="CJ351" s="24">
        <v>0</v>
      </c>
      <c r="CK351" s="24">
        <v>0</v>
      </c>
      <c r="CL351" s="24">
        <v>0</v>
      </c>
      <c r="CM351" s="24">
        <v>26289469</v>
      </c>
      <c r="CN351" s="24">
        <v>32534492.159055114</v>
      </c>
      <c r="CO351" s="25"/>
      <c r="CP351" s="25"/>
      <c r="CQ351" s="24">
        <v>0</v>
      </c>
      <c r="CR351" s="24">
        <v>0</v>
      </c>
      <c r="CS351" s="24">
        <v>32534492.159055114</v>
      </c>
      <c r="CT351" s="24">
        <v>346746998.32991296</v>
      </c>
      <c r="CU351" s="24">
        <v>342886581</v>
      </c>
      <c r="CV351" s="24">
        <v>0</v>
      </c>
      <c r="CW351" s="24">
        <v>342886581</v>
      </c>
      <c r="CX351" s="24">
        <v>0</v>
      </c>
      <c r="CY351" s="22">
        <v>0</v>
      </c>
      <c r="CZ351" s="24">
        <v>0</v>
      </c>
      <c r="DA351" s="24">
        <v>0</v>
      </c>
      <c r="DB351" s="29" t="s">
        <v>825</v>
      </c>
      <c r="DC351" t="s">
        <v>826</v>
      </c>
      <c r="DD351" s="20">
        <v>0</v>
      </c>
      <c r="DE351" s="20"/>
      <c r="DF351" s="30">
        <v>1</v>
      </c>
      <c r="DG351" s="31"/>
    </row>
    <row r="352" spans="1:111" s="26" customFormat="1" x14ac:dyDescent="0.25">
      <c r="A352" s="18" t="s">
        <v>827</v>
      </c>
      <c r="B352" s="19">
        <v>1</v>
      </c>
      <c r="C352" s="20">
        <v>1</v>
      </c>
      <c r="D352" s="21">
        <v>43041</v>
      </c>
      <c r="E352" s="22">
        <v>1</v>
      </c>
      <c r="F352" s="22">
        <v>1</v>
      </c>
      <c r="G352" s="22">
        <v>1</v>
      </c>
      <c r="H352" s="23">
        <v>32937</v>
      </c>
      <c r="I352" s="23">
        <v>637229</v>
      </c>
      <c r="J352" s="23">
        <v>45107</v>
      </c>
      <c r="K352" s="23">
        <v>13214</v>
      </c>
      <c r="L352" s="23">
        <v>0</v>
      </c>
      <c r="M352" s="23">
        <v>95934</v>
      </c>
      <c r="N352" s="23">
        <v>0</v>
      </c>
      <c r="O352" s="23">
        <v>0</v>
      </c>
      <c r="P352" s="23">
        <v>0</v>
      </c>
      <c r="Q352" s="23">
        <v>0</v>
      </c>
      <c r="R352" s="23">
        <v>0</v>
      </c>
      <c r="S352" s="23">
        <v>0</v>
      </c>
      <c r="T352" s="24">
        <v>824421</v>
      </c>
      <c r="U352" s="25"/>
      <c r="V352" s="24">
        <v>0</v>
      </c>
      <c r="W352" s="25"/>
      <c r="X352" s="24">
        <v>0</v>
      </c>
      <c r="Y352" s="24">
        <v>824421</v>
      </c>
      <c r="Z352" s="24">
        <v>5926</v>
      </c>
      <c r="AA352" s="24">
        <v>0</v>
      </c>
      <c r="AB352" s="24">
        <v>0</v>
      </c>
      <c r="AC352" s="25"/>
      <c r="AD352" s="23">
        <v>0</v>
      </c>
      <c r="AE352" s="24">
        <v>55000</v>
      </c>
      <c r="AF352" s="23">
        <v>33668</v>
      </c>
      <c r="AG352" s="23">
        <v>95563</v>
      </c>
      <c r="AH352" s="23">
        <v>0</v>
      </c>
      <c r="AI352" s="24">
        <v>0</v>
      </c>
      <c r="AJ352" s="23">
        <v>0</v>
      </c>
      <c r="AK352" s="23">
        <v>728756</v>
      </c>
      <c r="AL352" s="24">
        <v>918913</v>
      </c>
      <c r="AM352" s="25"/>
      <c r="AN352" s="25"/>
      <c r="AO352" s="23">
        <v>344.96280318314018</v>
      </c>
      <c r="AP352" s="24">
        <v>344.96280318314018</v>
      </c>
      <c r="AQ352" s="24">
        <v>918568.03719681688</v>
      </c>
      <c r="AR352" s="24">
        <v>1742989.0371968169</v>
      </c>
      <c r="AS352" s="24">
        <v>1206121</v>
      </c>
      <c r="AT352" s="24">
        <v>0</v>
      </c>
      <c r="AU352" s="24">
        <v>1206121</v>
      </c>
      <c r="AV352" s="24">
        <v>0</v>
      </c>
      <c r="AW352" s="22">
        <v>0</v>
      </c>
      <c r="AX352" s="24">
        <v>0</v>
      </c>
      <c r="AY352" s="24">
        <v>0</v>
      </c>
      <c r="BA352" s="23">
        <v>0</v>
      </c>
      <c r="BB352" s="23">
        <v>1175416</v>
      </c>
      <c r="BC352" s="23">
        <v>1411139.6409658757</v>
      </c>
      <c r="BD352" s="24">
        <v>235723.6409658757</v>
      </c>
      <c r="BE352" s="24">
        <v>235723.6409658757</v>
      </c>
      <c r="BF352" s="24">
        <v>0</v>
      </c>
      <c r="BG352" s="24">
        <v>0</v>
      </c>
      <c r="BI352" s="23">
        <v>38616</v>
      </c>
      <c r="BJ352" s="23">
        <v>578607</v>
      </c>
      <c r="BK352" s="23">
        <v>48030</v>
      </c>
      <c r="BL352" s="23">
        <v>15000</v>
      </c>
      <c r="BM352" s="23">
        <v>0</v>
      </c>
      <c r="BN352" s="23">
        <v>157240</v>
      </c>
      <c r="BO352" s="23">
        <v>0</v>
      </c>
      <c r="BP352" s="23">
        <v>0</v>
      </c>
      <c r="BQ352" s="23">
        <v>0</v>
      </c>
      <c r="BR352" s="23">
        <v>0</v>
      </c>
      <c r="BS352" s="23">
        <v>0</v>
      </c>
      <c r="BT352" s="23">
        <v>39600</v>
      </c>
      <c r="BU352" s="24">
        <v>877093</v>
      </c>
      <c r="BV352" s="25"/>
      <c r="BW352" s="23">
        <v>0</v>
      </c>
      <c r="BX352" s="25"/>
      <c r="BY352" s="23">
        <v>0</v>
      </c>
      <c r="BZ352" s="24">
        <v>877093</v>
      </c>
      <c r="CB352" s="24">
        <v>83517</v>
      </c>
      <c r="CC352" s="24">
        <v>0</v>
      </c>
      <c r="CD352" s="24">
        <v>0</v>
      </c>
      <c r="CE352" s="25"/>
      <c r="CF352" s="24">
        <v>0</v>
      </c>
      <c r="CG352" s="24">
        <v>0</v>
      </c>
      <c r="CH352" s="24">
        <v>43200</v>
      </c>
      <c r="CI352" s="24">
        <v>101492</v>
      </c>
      <c r="CJ352" s="24">
        <v>0</v>
      </c>
      <c r="CK352" s="24">
        <v>0</v>
      </c>
      <c r="CL352" s="24">
        <v>0</v>
      </c>
      <c r="CM352" s="24">
        <v>705826</v>
      </c>
      <c r="CN352" s="24">
        <v>934035</v>
      </c>
      <c r="CO352" s="25"/>
      <c r="CP352" s="25"/>
      <c r="CQ352" s="24">
        <v>-3.9496527631192868</v>
      </c>
      <c r="CR352" s="24">
        <v>-3.9496527631192868</v>
      </c>
      <c r="CS352" s="24">
        <v>934038.94965276308</v>
      </c>
      <c r="CT352" s="24">
        <v>1811131.9496527631</v>
      </c>
      <c r="CU352" s="24">
        <v>1207519</v>
      </c>
      <c r="CV352" s="24">
        <v>0</v>
      </c>
      <c r="CW352" s="24">
        <v>1207519</v>
      </c>
      <c r="CX352" s="24">
        <v>0</v>
      </c>
      <c r="CY352" s="22">
        <v>0</v>
      </c>
      <c r="CZ352" s="24">
        <v>0</v>
      </c>
      <c r="DA352" s="24">
        <v>0</v>
      </c>
      <c r="DB352" s="29" t="s">
        <v>827</v>
      </c>
      <c r="DC352" t="s">
        <v>828</v>
      </c>
      <c r="DD352" s="20">
        <v>0</v>
      </c>
      <c r="DE352" s="20"/>
      <c r="DF352" s="30">
        <v>1</v>
      </c>
      <c r="DG352" s="31"/>
    </row>
    <row r="353" spans="1:111" s="26" customFormat="1" x14ac:dyDescent="0.25">
      <c r="A353" s="18" t="s">
        <v>829</v>
      </c>
      <c r="B353" s="19">
        <v>1</v>
      </c>
      <c r="C353" s="20">
        <v>1</v>
      </c>
      <c r="D353" s="21">
        <v>43045</v>
      </c>
      <c r="E353" s="22">
        <v>1</v>
      </c>
      <c r="F353" s="22">
        <v>1</v>
      </c>
      <c r="G353" s="22">
        <v>1</v>
      </c>
      <c r="H353" s="23">
        <v>463334</v>
      </c>
      <c r="I353" s="23">
        <v>8291244</v>
      </c>
      <c r="J353" s="23">
        <v>169000</v>
      </c>
      <c r="K353" s="23">
        <v>13340</v>
      </c>
      <c r="L353" s="23">
        <v>26220</v>
      </c>
      <c r="M353" s="23">
        <v>1085360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272836</v>
      </c>
      <c r="T353" s="24">
        <v>10321334</v>
      </c>
      <c r="U353" s="25"/>
      <c r="V353" s="24">
        <v>0</v>
      </c>
      <c r="W353" s="25"/>
      <c r="X353" s="24">
        <v>0</v>
      </c>
      <c r="Y353" s="24">
        <v>10321334</v>
      </c>
      <c r="Z353" s="24">
        <v>108018</v>
      </c>
      <c r="AA353" s="24">
        <v>0</v>
      </c>
      <c r="AB353" s="24">
        <v>0</v>
      </c>
      <c r="AC353" s="25"/>
      <c r="AD353" s="23">
        <v>0</v>
      </c>
      <c r="AE353" s="24">
        <v>7500</v>
      </c>
      <c r="AF353" s="23">
        <v>235361</v>
      </c>
      <c r="AG353" s="23">
        <v>2256136</v>
      </c>
      <c r="AH353" s="23">
        <v>0</v>
      </c>
      <c r="AI353" s="24">
        <v>0</v>
      </c>
      <c r="AJ353" s="23">
        <v>0</v>
      </c>
      <c r="AK353" s="23">
        <v>184553</v>
      </c>
      <c r="AL353" s="24">
        <v>2791568</v>
      </c>
      <c r="AM353" s="25"/>
      <c r="AN353" s="25"/>
      <c r="AO353" s="23">
        <v>0</v>
      </c>
      <c r="AP353" s="24">
        <v>0</v>
      </c>
      <c r="AQ353" s="24">
        <v>2791568</v>
      </c>
      <c r="AR353" s="24">
        <v>13112902</v>
      </c>
      <c r="AS353" s="24">
        <v>10625488</v>
      </c>
      <c r="AT353" s="24">
        <v>0</v>
      </c>
      <c r="AU353" s="24">
        <v>10625488</v>
      </c>
      <c r="AV353" s="24">
        <v>0</v>
      </c>
      <c r="AW353" s="22">
        <v>0</v>
      </c>
      <c r="AX353" s="24">
        <v>0</v>
      </c>
      <c r="AY353" s="24">
        <v>0</v>
      </c>
      <c r="BA353" s="23">
        <v>16384</v>
      </c>
      <c r="BB353" s="23">
        <v>10419623</v>
      </c>
      <c r="BC353" s="23">
        <v>12365154.122005545</v>
      </c>
      <c r="BD353" s="24">
        <v>1945531.1220055446</v>
      </c>
      <c r="BE353" s="24">
        <v>1929147.1220055446</v>
      </c>
      <c r="BF353" s="24">
        <v>0</v>
      </c>
      <c r="BG353" s="24">
        <v>0</v>
      </c>
      <c r="BI353" s="23">
        <v>485646</v>
      </c>
      <c r="BJ353" s="23">
        <v>8668715</v>
      </c>
      <c r="BK353" s="23">
        <v>177635</v>
      </c>
      <c r="BL353" s="23">
        <v>23515</v>
      </c>
      <c r="BM353" s="23">
        <v>27565</v>
      </c>
      <c r="BN353" s="23">
        <v>1033831</v>
      </c>
      <c r="BO353" s="23">
        <v>0</v>
      </c>
      <c r="BP353" s="23">
        <v>0</v>
      </c>
      <c r="BQ353" s="23">
        <v>0</v>
      </c>
      <c r="BR353" s="23">
        <v>0</v>
      </c>
      <c r="BS353" s="23">
        <v>0</v>
      </c>
      <c r="BT353" s="23">
        <v>77163</v>
      </c>
      <c r="BU353" s="24">
        <v>10494070</v>
      </c>
      <c r="BV353" s="25"/>
      <c r="BW353" s="23">
        <v>0</v>
      </c>
      <c r="BX353" s="25"/>
      <c r="BY353" s="23">
        <v>0</v>
      </c>
      <c r="BZ353" s="24">
        <v>10494070</v>
      </c>
      <c r="CB353" s="24">
        <v>121751</v>
      </c>
      <c r="CC353" s="24">
        <v>0</v>
      </c>
      <c r="CD353" s="24">
        <v>0</v>
      </c>
      <c r="CE353" s="25"/>
      <c r="CF353" s="24">
        <v>0</v>
      </c>
      <c r="CG353" s="24">
        <v>7500</v>
      </c>
      <c r="CH353" s="24">
        <v>266204</v>
      </c>
      <c r="CI353" s="24">
        <v>2540732</v>
      </c>
      <c r="CJ353" s="24">
        <v>62596.049999999996</v>
      </c>
      <c r="CK353" s="24">
        <v>0</v>
      </c>
      <c r="CL353" s="24">
        <v>0</v>
      </c>
      <c r="CM353" s="24">
        <v>334688</v>
      </c>
      <c r="CN353" s="24">
        <v>3333471.05</v>
      </c>
      <c r="CO353" s="25"/>
      <c r="CP353" s="25"/>
      <c r="CQ353" s="24">
        <v>109491.90724401973</v>
      </c>
      <c r="CR353" s="24">
        <v>109491.90724401973</v>
      </c>
      <c r="CS353" s="24">
        <v>3223979.1427559801</v>
      </c>
      <c r="CT353" s="24">
        <v>13718049.14275598</v>
      </c>
      <c r="CU353" s="24">
        <v>10843605</v>
      </c>
      <c r="CV353" s="24">
        <v>0</v>
      </c>
      <c r="CW353" s="24">
        <v>10843605</v>
      </c>
      <c r="CX353" s="24">
        <v>0</v>
      </c>
      <c r="CY353" s="22">
        <v>0</v>
      </c>
      <c r="CZ353" s="24">
        <v>0</v>
      </c>
      <c r="DA353" s="24">
        <v>0</v>
      </c>
      <c r="DB353" s="29" t="s">
        <v>829</v>
      </c>
      <c r="DC353" t="s">
        <v>830</v>
      </c>
      <c r="DD353" s="20">
        <v>0</v>
      </c>
      <c r="DE353" s="20"/>
      <c r="DF353" s="30">
        <v>1</v>
      </c>
      <c r="DG353" s="31"/>
    </row>
    <row r="354" spans="1:111" s="26" customFormat="1" x14ac:dyDescent="0.25">
      <c r="A354" s="32" t="s">
        <v>831</v>
      </c>
      <c r="B354" s="19">
        <v>0</v>
      </c>
      <c r="C354" s="20">
        <v>1</v>
      </c>
      <c r="D354" s="21">
        <v>43087</v>
      </c>
      <c r="E354" s="22">
        <v>1</v>
      </c>
      <c r="F354" s="22" t="s">
        <v>1035</v>
      </c>
      <c r="G354" s="22" t="s">
        <v>1035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0</v>
      </c>
      <c r="T354" s="24">
        <v>0</v>
      </c>
      <c r="U354" s="25"/>
      <c r="V354" s="24">
        <v>0</v>
      </c>
      <c r="W354" s="25"/>
      <c r="X354" s="24">
        <v>0</v>
      </c>
      <c r="Y354" s="24">
        <v>0</v>
      </c>
      <c r="Z354" s="24">
        <v>0</v>
      </c>
      <c r="AA354" s="24">
        <v>0</v>
      </c>
      <c r="AB354" s="24">
        <v>0</v>
      </c>
      <c r="AC354" s="25"/>
      <c r="AD354" s="23">
        <v>61205</v>
      </c>
      <c r="AE354" s="24">
        <v>0</v>
      </c>
      <c r="AF354" s="23">
        <v>0</v>
      </c>
      <c r="AG354" s="23">
        <v>0</v>
      </c>
      <c r="AH354" s="23">
        <v>0</v>
      </c>
      <c r="AI354" s="24">
        <v>0</v>
      </c>
      <c r="AJ354" s="23">
        <v>0</v>
      </c>
      <c r="AK354" s="23">
        <v>0</v>
      </c>
      <c r="AL354" s="24">
        <v>61205</v>
      </c>
      <c r="AM354" s="25"/>
      <c r="AN354" s="25"/>
      <c r="AO354" s="23">
        <v>0</v>
      </c>
      <c r="AP354" s="24">
        <v>0</v>
      </c>
      <c r="AQ354" s="24">
        <v>61205</v>
      </c>
      <c r="AR354" s="24">
        <v>61205</v>
      </c>
      <c r="AS354" s="24">
        <v>0</v>
      </c>
      <c r="AT354" s="24">
        <v>0</v>
      </c>
      <c r="AU354" s="24">
        <v>0</v>
      </c>
      <c r="AV354" s="24">
        <v>0</v>
      </c>
      <c r="AW354" s="22">
        <v>0</v>
      </c>
      <c r="AX354" s="24">
        <v>0</v>
      </c>
      <c r="AY354" s="24">
        <v>0</v>
      </c>
      <c r="BA354" s="23">
        <v>0</v>
      </c>
      <c r="BB354" s="23">
        <v>0</v>
      </c>
      <c r="BC354" s="23">
        <v>57720</v>
      </c>
      <c r="BD354" s="24">
        <v>57720</v>
      </c>
      <c r="BE354" s="24">
        <v>57720</v>
      </c>
      <c r="BF354" s="24">
        <v>0</v>
      </c>
      <c r="BG354" s="24">
        <v>0</v>
      </c>
      <c r="BI354" s="23">
        <v>0</v>
      </c>
      <c r="BJ354" s="23">
        <v>0</v>
      </c>
      <c r="BK354" s="23">
        <v>0</v>
      </c>
      <c r="BL354" s="23">
        <v>0</v>
      </c>
      <c r="BM354" s="23">
        <v>0</v>
      </c>
      <c r="BN354" s="23">
        <v>0</v>
      </c>
      <c r="BO354" s="23">
        <v>0</v>
      </c>
      <c r="BP354" s="23">
        <v>0</v>
      </c>
      <c r="BQ354" s="23">
        <v>0</v>
      </c>
      <c r="BR354" s="23">
        <v>0</v>
      </c>
      <c r="BS354" s="23">
        <v>0</v>
      </c>
      <c r="BT354" s="23">
        <v>0</v>
      </c>
      <c r="BU354" s="24">
        <v>0</v>
      </c>
      <c r="BV354" s="25"/>
      <c r="BW354" s="23">
        <v>0</v>
      </c>
      <c r="BX354" s="25"/>
      <c r="BY354" s="23">
        <v>0</v>
      </c>
      <c r="BZ354" s="24">
        <v>0</v>
      </c>
      <c r="CB354" s="24">
        <v>0</v>
      </c>
      <c r="CC354" s="24">
        <v>0</v>
      </c>
      <c r="CD354" s="24">
        <v>0</v>
      </c>
      <c r="CE354" s="25"/>
      <c r="CF354" s="24">
        <v>57000</v>
      </c>
      <c r="CG354" s="24">
        <v>0</v>
      </c>
      <c r="CH354" s="24">
        <v>0</v>
      </c>
      <c r="CI354" s="24">
        <v>0</v>
      </c>
      <c r="CJ354" s="24">
        <v>0</v>
      </c>
      <c r="CK354" s="24">
        <v>0</v>
      </c>
      <c r="CL354" s="24">
        <v>0</v>
      </c>
      <c r="CM354" s="24">
        <v>0</v>
      </c>
      <c r="CN354" s="24">
        <v>57000</v>
      </c>
      <c r="CO354" s="25"/>
      <c r="CP354" s="25"/>
      <c r="CQ354" s="24">
        <v>0</v>
      </c>
      <c r="CR354" s="24">
        <v>0</v>
      </c>
      <c r="CS354" s="24">
        <v>57000</v>
      </c>
      <c r="CT354" s="24">
        <v>57000</v>
      </c>
      <c r="CU354" s="24">
        <v>0</v>
      </c>
      <c r="CV354" s="24">
        <v>0</v>
      </c>
      <c r="CW354" s="24">
        <v>0</v>
      </c>
      <c r="CX354" s="24">
        <v>0</v>
      </c>
      <c r="CY354" s="22">
        <v>0</v>
      </c>
      <c r="CZ354" s="24">
        <v>0</v>
      </c>
      <c r="DA354" s="24">
        <v>0</v>
      </c>
      <c r="DB354" s="29" t="s">
        <v>831</v>
      </c>
      <c r="DC354" t="s">
        <v>832</v>
      </c>
      <c r="DD354" s="20">
        <v>0</v>
      </c>
      <c r="DE354" s="20"/>
      <c r="DF354" s="30" t="s">
        <v>1042</v>
      </c>
      <c r="DG354" s="6"/>
    </row>
    <row r="355" spans="1:111" s="26" customFormat="1" x14ac:dyDescent="0.25">
      <c r="A355" s="18" t="s">
        <v>833</v>
      </c>
      <c r="B355" s="19">
        <v>1</v>
      </c>
      <c r="C355" s="20">
        <v>1</v>
      </c>
      <c r="D355" s="21">
        <v>43038</v>
      </c>
      <c r="E355" s="22">
        <v>1</v>
      </c>
      <c r="F355" s="22">
        <v>1</v>
      </c>
      <c r="G355" s="22">
        <v>1</v>
      </c>
      <c r="H355" s="23">
        <v>494649.00000000012</v>
      </c>
      <c r="I355" s="23">
        <v>5282485.7</v>
      </c>
      <c r="J355" s="23">
        <v>88439.44</v>
      </c>
      <c r="K355" s="23">
        <v>0</v>
      </c>
      <c r="L355" s="23">
        <v>237036.56</v>
      </c>
      <c r="M355" s="23">
        <v>890332.91999999993</v>
      </c>
      <c r="N355" s="23">
        <v>17804</v>
      </c>
      <c r="O355" s="23">
        <v>61380.08</v>
      </c>
      <c r="P355" s="23">
        <v>0</v>
      </c>
      <c r="Q355" s="23">
        <v>0</v>
      </c>
      <c r="R355" s="23">
        <v>0</v>
      </c>
      <c r="S355" s="23">
        <v>0</v>
      </c>
      <c r="T355" s="24">
        <v>7072127.7000000002</v>
      </c>
      <c r="U355" s="25"/>
      <c r="V355" s="24">
        <v>5906000</v>
      </c>
      <c r="W355" s="25"/>
      <c r="X355" s="24">
        <v>5906000</v>
      </c>
      <c r="Y355" s="24">
        <v>1166127.7000000002</v>
      </c>
      <c r="Z355" s="24">
        <v>149174</v>
      </c>
      <c r="AA355" s="24">
        <v>2446</v>
      </c>
      <c r="AB355" s="24">
        <v>0</v>
      </c>
      <c r="AC355" s="25"/>
      <c r="AD355" s="23">
        <v>0</v>
      </c>
      <c r="AE355" s="24">
        <v>78890</v>
      </c>
      <c r="AF355" s="23">
        <v>383529</v>
      </c>
      <c r="AG355" s="23">
        <v>933682</v>
      </c>
      <c r="AH355" s="23">
        <v>46076</v>
      </c>
      <c r="AI355" s="24">
        <v>0</v>
      </c>
      <c r="AJ355" s="23">
        <v>0</v>
      </c>
      <c r="AK355" s="23">
        <v>0</v>
      </c>
      <c r="AL355" s="24">
        <v>1593797</v>
      </c>
      <c r="AM355" s="25"/>
      <c r="AN355" s="25"/>
      <c r="AO355" s="23">
        <v>0</v>
      </c>
      <c r="AP355" s="24">
        <v>0</v>
      </c>
      <c r="AQ355" s="24">
        <v>1593797</v>
      </c>
      <c r="AR355" s="24">
        <v>2759924.7</v>
      </c>
      <c r="AS355" s="24">
        <v>2710771</v>
      </c>
      <c r="AT355" s="24">
        <v>0</v>
      </c>
      <c r="AU355" s="24">
        <v>2710771</v>
      </c>
      <c r="AV355" s="24">
        <v>0</v>
      </c>
      <c r="AW355" s="22">
        <v>0</v>
      </c>
      <c r="AX355" s="24">
        <v>0</v>
      </c>
      <c r="AY355" s="24">
        <v>0</v>
      </c>
      <c r="BA355" s="23">
        <v>0</v>
      </c>
      <c r="BB355" s="23">
        <v>2567959</v>
      </c>
      <c r="BC355" s="23">
        <v>2699361.2199999997</v>
      </c>
      <c r="BD355" s="24">
        <v>131402.21999999974</v>
      </c>
      <c r="BE355" s="24">
        <v>131402.21999999974</v>
      </c>
      <c r="BF355" s="24">
        <v>0</v>
      </c>
      <c r="BG355" s="24">
        <v>5906000</v>
      </c>
      <c r="BI355" s="23">
        <v>565640</v>
      </c>
      <c r="BJ355" s="23">
        <v>5621872</v>
      </c>
      <c r="BK355" s="23">
        <v>96534</v>
      </c>
      <c r="BL355" s="23">
        <v>0</v>
      </c>
      <c r="BM355" s="23">
        <v>305917</v>
      </c>
      <c r="BN355" s="23">
        <v>941964</v>
      </c>
      <c r="BO355" s="23">
        <v>15000</v>
      </c>
      <c r="BP355" s="23">
        <v>84000</v>
      </c>
      <c r="BQ355" s="23">
        <v>0</v>
      </c>
      <c r="BR355" s="23">
        <v>0</v>
      </c>
      <c r="BS355" s="23">
        <v>0</v>
      </c>
      <c r="BT355" s="23">
        <v>0</v>
      </c>
      <c r="BU355" s="24">
        <v>7630927</v>
      </c>
      <c r="BV355" s="25"/>
      <c r="BW355" s="23">
        <v>6403000</v>
      </c>
      <c r="BX355" s="25"/>
      <c r="BY355" s="23">
        <v>6403000</v>
      </c>
      <c r="BZ355" s="24">
        <v>1227927</v>
      </c>
      <c r="CB355" s="24">
        <v>150533</v>
      </c>
      <c r="CC355" s="24">
        <v>0</v>
      </c>
      <c r="CD355" s="24">
        <v>2736</v>
      </c>
      <c r="CE355" s="25"/>
      <c r="CF355" s="24">
        <v>0</v>
      </c>
      <c r="CG355" s="24">
        <v>58842</v>
      </c>
      <c r="CH355" s="24">
        <v>426726</v>
      </c>
      <c r="CI355" s="24">
        <v>935622</v>
      </c>
      <c r="CJ355" s="24">
        <v>80360.25</v>
      </c>
      <c r="CK355" s="24">
        <v>0</v>
      </c>
      <c r="CL355" s="24">
        <v>0</v>
      </c>
      <c r="CM355" s="24">
        <v>0</v>
      </c>
      <c r="CN355" s="24">
        <v>1654819.25</v>
      </c>
      <c r="CO355" s="25"/>
      <c r="CP355" s="25"/>
      <c r="CQ355" s="24">
        <v>0</v>
      </c>
      <c r="CR355" s="24">
        <v>0</v>
      </c>
      <c r="CS355" s="24">
        <v>1654819.25</v>
      </c>
      <c r="CT355" s="24">
        <v>2882746.25</v>
      </c>
      <c r="CU355" s="24">
        <v>2770707</v>
      </c>
      <c r="CV355" s="24">
        <v>0</v>
      </c>
      <c r="CW355" s="24">
        <v>2770707</v>
      </c>
      <c r="CX355" s="24">
        <v>0</v>
      </c>
      <c r="CY355" s="22">
        <v>0</v>
      </c>
      <c r="CZ355" s="24">
        <v>0</v>
      </c>
      <c r="DA355" s="24">
        <v>0</v>
      </c>
      <c r="DB355" s="29" t="s">
        <v>833</v>
      </c>
      <c r="DC355" t="s">
        <v>834</v>
      </c>
      <c r="DD355" s="20">
        <v>0</v>
      </c>
      <c r="DE355" s="20"/>
      <c r="DF355" s="30">
        <v>1</v>
      </c>
      <c r="DG355" s="31"/>
    </row>
    <row r="356" spans="1:111" s="26" customFormat="1" x14ac:dyDescent="0.25">
      <c r="A356" s="18" t="s">
        <v>835</v>
      </c>
      <c r="B356" s="19">
        <v>1</v>
      </c>
      <c r="C356" s="20">
        <v>1</v>
      </c>
      <c r="D356" s="21">
        <v>43007</v>
      </c>
      <c r="E356" s="22">
        <v>1</v>
      </c>
      <c r="F356" s="22">
        <v>1</v>
      </c>
      <c r="G356" s="22">
        <v>1</v>
      </c>
      <c r="H356" s="23">
        <v>2887568.68</v>
      </c>
      <c r="I356" s="23">
        <v>45410505.12999998</v>
      </c>
      <c r="J356" s="23">
        <v>819413.75</v>
      </c>
      <c r="K356" s="23">
        <v>175952.52000000002</v>
      </c>
      <c r="L356" s="23">
        <v>816898.31999999983</v>
      </c>
      <c r="M356" s="23">
        <v>5251459.9099999992</v>
      </c>
      <c r="N356" s="23">
        <v>3330737.33</v>
      </c>
      <c r="O356" s="23">
        <v>8574093.8300000001</v>
      </c>
      <c r="P356" s="23">
        <v>849364.61</v>
      </c>
      <c r="Q356" s="23">
        <v>35636.959999999999</v>
      </c>
      <c r="R356" s="23">
        <v>0</v>
      </c>
      <c r="S356" s="23">
        <v>5830192.7200000007</v>
      </c>
      <c r="T356" s="24">
        <v>73981823.759999976</v>
      </c>
      <c r="U356" s="25"/>
      <c r="V356" s="24">
        <v>0</v>
      </c>
      <c r="W356" s="25"/>
      <c r="X356" s="24">
        <v>0</v>
      </c>
      <c r="Y356" s="24">
        <v>73981823.759999976</v>
      </c>
      <c r="Z356" s="24">
        <v>0</v>
      </c>
      <c r="AA356" s="24">
        <v>0</v>
      </c>
      <c r="AB356" s="24">
        <v>0</v>
      </c>
      <c r="AC356" s="25"/>
      <c r="AD356" s="23">
        <v>0</v>
      </c>
      <c r="AE356" s="24">
        <v>0</v>
      </c>
      <c r="AF356" s="23">
        <v>0</v>
      </c>
      <c r="AG356" s="23">
        <v>0</v>
      </c>
      <c r="AH356" s="23">
        <v>0</v>
      </c>
      <c r="AI356" s="24">
        <v>0</v>
      </c>
      <c r="AJ356" s="23">
        <v>0</v>
      </c>
      <c r="AK356" s="23">
        <v>0</v>
      </c>
      <c r="AL356" s="24">
        <v>0</v>
      </c>
      <c r="AM356" s="25"/>
      <c r="AN356" s="25"/>
      <c r="AO356" s="23">
        <v>0</v>
      </c>
      <c r="AP356" s="24">
        <v>0</v>
      </c>
      <c r="AQ356" s="24">
        <v>0</v>
      </c>
      <c r="AR356" s="24">
        <v>73981823.759999976</v>
      </c>
      <c r="AS356" s="24">
        <v>55349562.561999999</v>
      </c>
      <c r="AT356" s="24">
        <v>0</v>
      </c>
      <c r="AU356" s="24">
        <v>55349562.561999999</v>
      </c>
      <c r="AV356" s="24">
        <v>0</v>
      </c>
      <c r="AW356" s="22">
        <v>0</v>
      </c>
      <c r="AX356" s="24">
        <v>0</v>
      </c>
      <c r="AY356" s="24">
        <v>0</v>
      </c>
      <c r="BA356" s="23">
        <v>73753.440000000002</v>
      </c>
      <c r="BB356" s="23">
        <v>55709027.561999999</v>
      </c>
      <c r="BC356" s="23">
        <v>72302939.229999989</v>
      </c>
      <c r="BD356" s="24">
        <v>16593911.66799999</v>
      </c>
      <c r="BE356" s="24">
        <v>16520158.227999991</v>
      </c>
      <c r="BF356" s="24">
        <v>0</v>
      </c>
      <c r="BG356" s="24">
        <v>0</v>
      </c>
      <c r="BI356" s="23">
        <v>3012529</v>
      </c>
      <c r="BJ356" s="23">
        <v>47794431</v>
      </c>
      <c r="BK356" s="23">
        <v>842028</v>
      </c>
      <c r="BL356" s="23">
        <v>173700</v>
      </c>
      <c r="BM356" s="23">
        <v>1008502</v>
      </c>
      <c r="BN356" s="23">
        <v>5463332</v>
      </c>
      <c r="BO356" s="23">
        <v>3293256</v>
      </c>
      <c r="BP356" s="23">
        <v>8869921</v>
      </c>
      <c r="BQ356" s="23">
        <v>879098</v>
      </c>
      <c r="BR356" s="23">
        <v>60500</v>
      </c>
      <c r="BS356" s="23">
        <v>0</v>
      </c>
      <c r="BT356" s="23">
        <v>5889613</v>
      </c>
      <c r="BU356" s="24">
        <v>77286910</v>
      </c>
      <c r="BV356" s="25"/>
      <c r="BW356" s="23">
        <v>30000</v>
      </c>
      <c r="BX356" s="25"/>
      <c r="BY356" s="23">
        <v>30000</v>
      </c>
      <c r="BZ356" s="24">
        <v>77256910</v>
      </c>
      <c r="CB356" s="24">
        <v>0</v>
      </c>
      <c r="CC356" s="24">
        <v>0</v>
      </c>
      <c r="CD356" s="24">
        <v>0</v>
      </c>
      <c r="CE356" s="25"/>
      <c r="CF356" s="24">
        <v>0</v>
      </c>
      <c r="CG356" s="24">
        <v>0</v>
      </c>
      <c r="CH356" s="24">
        <v>0</v>
      </c>
      <c r="CI356" s="24">
        <v>0</v>
      </c>
      <c r="CJ356" s="24">
        <v>0</v>
      </c>
      <c r="CK356" s="24">
        <v>0</v>
      </c>
      <c r="CL356" s="24">
        <v>0</v>
      </c>
      <c r="CM356" s="24">
        <v>0</v>
      </c>
      <c r="CN356" s="24">
        <v>0</v>
      </c>
      <c r="CO356" s="25"/>
      <c r="CP356" s="25"/>
      <c r="CQ356" s="24">
        <v>0</v>
      </c>
      <c r="CR356" s="24">
        <v>0</v>
      </c>
      <c r="CS356" s="24">
        <v>0</v>
      </c>
      <c r="CT356" s="24">
        <v>77256910</v>
      </c>
      <c r="CU356" s="24">
        <v>56905169.561999999</v>
      </c>
      <c r="CV356" s="24">
        <v>0</v>
      </c>
      <c r="CW356" s="24">
        <v>56905169.561999999</v>
      </c>
      <c r="CX356" s="24">
        <v>0</v>
      </c>
      <c r="CY356" s="22">
        <v>0</v>
      </c>
      <c r="CZ356" s="24">
        <v>0</v>
      </c>
      <c r="DA356" s="24">
        <v>0</v>
      </c>
      <c r="DB356" s="29" t="s">
        <v>835</v>
      </c>
      <c r="DC356" t="s">
        <v>836</v>
      </c>
      <c r="DD356" s="20">
        <v>0</v>
      </c>
      <c r="DE356" s="20"/>
      <c r="DF356" s="30">
        <v>1</v>
      </c>
      <c r="DG356" s="31"/>
    </row>
    <row r="357" spans="1:111" s="26" customFormat="1" x14ac:dyDescent="0.25">
      <c r="A357" s="18" t="s">
        <v>837</v>
      </c>
      <c r="B357" s="19">
        <v>1</v>
      </c>
      <c r="C357" s="20">
        <v>1</v>
      </c>
      <c r="D357" s="21">
        <v>42997</v>
      </c>
      <c r="E357" s="22">
        <v>1</v>
      </c>
      <c r="F357" s="22">
        <v>1</v>
      </c>
      <c r="G357" s="22">
        <v>1</v>
      </c>
      <c r="H357" s="23">
        <v>708650.35999999987</v>
      </c>
      <c r="I357" s="23">
        <v>8410425.8499999978</v>
      </c>
      <c r="J357" s="23">
        <v>140852.39000000001</v>
      </c>
      <c r="K357" s="23">
        <v>0</v>
      </c>
      <c r="L357" s="23">
        <v>234048.47</v>
      </c>
      <c r="M357" s="23">
        <v>1197725.1199999999</v>
      </c>
      <c r="N357" s="23">
        <v>587141.92000000004</v>
      </c>
      <c r="O357" s="23">
        <v>2698155.0799999996</v>
      </c>
      <c r="P357" s="23">
        <v>1076495.1499999999</v>
      </c>
      <c r="Q357" s="23">
        <v>68482.27</v>
      </c>
      <c r="R357" s="23">
        <v>0</v>
      </c>
      <c r="S357" s="23">
        <v>1524518.74</v>
      </c>
      <c r="T357" s="24">
        <v>16646495.349999998</v>
      </c>
      <c r="U357" s="25"/>
      <c r="V357" s="24">
        <v>0</v>
      </c>
      <c r="W357" s="25"/>
      <c r="X357" s="24">
        <v>0</v>
      </c>
      <c r="Y357" s="24">
        <v>16646495.349999998</v>
      </c>
      <c r="Z357" s="24">
        <v>0</v>
      </c>
      <c r="AA357" s="24">
        <v>0</v>
      </c>
      <c r="AB357" s="24">
        <v>0</v>
      </c>
      <c r="AC357" s="25"/>
      <c r="AD357" s="23">
        <v>0</v>
      </c>
      <c r="AE357" s="24">
        <v>0</v>
      </c>
      <c r="AF357" s="23">
        <v>0</v>
      </c>
      <c r="AG357" s="23">
        <v>0</v>
      </c>
      <c r="AH357" s="23">
        <v>0</v>
      </c>
      <c r="AI357" s="24">
        <v>0</v>
      </c>
      <c r="AJ357" s="23">
        <v>0</v>
      </c>
      <c r="AK357" s="23">
        <v>0</v>
      </c>
      <c r="AL357" s="24">
        <v>0</v>
      </c>
      <c r="AM357" s="25"/>
      <c r="AN357" s="25"/>
      <c r="AO357" s="23">
        <v>0</v>
      </c>
      <c r="AP357" s="24">
        <v>0</v>
      </c>
      <c r="AQ357" s="24">
        <v>0</v>
      </c>
      <c r="AR357" s="24">
        <v>16646495.349999998</v>
      </c>
      <c r="AS357" s="24">
        <v>15736826</v>
      </c>
      <c r="AT357" s="24">
        <v>0</v>
      </c>
      <c r="AU357" s="24">
        <v>15736826</v>
      </c>
      <c r="AV357" s="24">
        <v>0</v>
      </c>
      <c r="AW357" s="22">
        <v>0</v>
      </c>
      <c r="AX357" s="24">
        <v>0</v>
      </c>
      <c r="AY357" s="24">
        <v>0</v>
      </c>
      <c r="BA357" s="23">
        <v>0</v>
      </c>
      <c r="BB357" s="23">
        <v>15317034</v>
      </c>
      <c r="BC357" s="23">
        <v>16695153.699999999</v>
      </c>
      <c r="BD357" s="24">
        <v>1378119.6999999993</v>
      </c>
      <c r="BE357" s="24">
        <v>1378119.6999999993</v>
      </c>
      <c r="BF357" s="24">
        <v>0</v>
      </c>
      <c r="BG357" s="24">
        <v>0</v>
      </c>
      <c r="BI357" s="23">
        <v>801834</v>
      </c>
      <c r="BJ357" s="23">
        <v>8665254</v>
      </c>
      <c r="BK357" s="23">
        <v>160500</v>
      </c>
      <c r="BL357" s="23">
        <v>0</v>
      </c>
      <c r="BM357" s="23">
        <v>262266</v>
      </c>
      <c r="BN357" s="23">
        <v>1192640</v>
      </c>
      <c r="BO357" s="23">
        <v>643500</v>
      </c>
      <c r="BP357" s="23">
        <v>2826091</v>
      </c>
      <c r="BQ357" s="23">
        <v>1121513</v>
      </c>
      <c r="BR357" s="23">
        <v>0</v>
      </c>
      <c r="BS357" s="23">
        <v>0</v>
      </c>
      <c r="BT357" s="23">
        <v>2079322</v>
      </c>
      <c r="BU357" s="24">
        <v>17752920</v>
      </c>
      <c r="BV357" s="25"/>
      <c r="BW357" s="23">
        <v>0</v>
      </c>
      <c r="BX357" s="25"/>
      <c r="BY357" s="23">
        <v>0</v>
      </c>
      <c r="BZ357" s="24">
        <v>17752920</v>
      </c>
      <c r="CB357" s="24">
        <v>0</v>
      </c>
      <c r="CC357" s="24">
        <v>0</v>
      </c>
      <c r="CD357" s="24">
        <v>0</v>
      </c>
      <c r="CE357" s="25"/>
      <c r="CF357" s="24">
        <v>0</v>
      </c>
      <c r="CG357" s="24">
        <v>0</v>
      </c>
      <c r="CH357" s="24">
        <v>0</v>
      </c>
      <c r="CI357" s="24">
        <v>0</v>
      </c>
      <c r="CJ357" s="24">
        <v>0</v>
      </c>
      <c r="CK357" s="24">
        <v>0</v>
      </c>
      <c r="CL357" s="24">
        <v>0</v>
      </c>
      <c r="CM357" s="24">
        <v>0</v>
      </c>
      <c r="CN357" s="24">
        <v>0</v>
      </c>
      <c r="CO357" s="25"/>
      <c r="CP357" s="25"/>
      <c r="CQ357" s="24">
        <v>0</v>
      </c>
      <c r="CR357" s="24">
        <v>0</v>
      </c>
      <c r="CS357" s="24">
        <v>0</v>
      </c>
      <c r="CT357" s="24">
        <v>17752920</v>
      </c>
      <c r="CU357" s="24">
        <v>15813831</v>
      </c>
      <c r="CV357" s="24">
        <v>0</v>
      </c>
      <c r="CW357" s="24">
        <v>15813831</v>
      </c>
      <c r="CX357" s="24">
        <v>0</v>
      </c>
      <c r="CY357" s="22">
        <v>0</v>
      </c>
      <c r="CZ357" s="24">
        <v>0</v>
      </c>
      <c r="DA357" s="24">
        <v>0</v>
      </c>
      <c r="DB357" s="29" t="s">
        <v>837</v>
      </c>
      <c r="DC357" t="s">
        <v>838</v>
      </c>
      <c r="DD357" s="20">
        <v>0</v>
      </c>
      <c r="DE357" s="20"/>
      <c r="DF357" s="30">
        <v>1</v>
      </c>
      <c r="DG357" s="31"/>
    </row>
    <row r="358" spans="1:111" s="26" customFormat="1" x14ac:dyDescent="0.25">
      <c r="A358" s="18" t="s">
        <v>839</v>
      </c>
      <c r="B358" s="19">
        <v>1</v>
      </c>
      <c r="C358" s="20">
        <v>1</v>
      </c>
      <c r="D358" s="21">
        <v>43007</v>
      </c>
      <c r="E358" s="22">
        <v>1</v>
      </c>
      <c r="F358" s="22">
        <v>1</v>
      </c>
      <c r="G358" s="22">
        <v>1</v>
      </c>
      <c r="H358" s="23">
        <v>1359197</v>
      </c>
      <c r="I358" s="23">
        <v>14728271</v>
      </c>
      <c r="J358" s="23">
        <v>491733</v>
      </c>
      <c r="K358" s="23">
        <v>0</v>
      </c>
      <c r="L358" s="23">
        <v>391070</v>
      </c>
      <c r="M358" s="23">
        <v>2329470</v>
      </c>
      <c r="N358" s="23">
        <v>1183313</v>
      </c>
      <c r="O358" s="23">
        <v>3032434</v>
      </c>
      <c r="P358" s="23">
        <v>1444990</v>
      </c>
      <c r="Q358" s="23">
        <v>0</v>
      </c>
      <c r="R358" s="23">
        <v>0</v>
      </c>
      <c r="S358" s="23">
        <v>3433642</v>
      </c>
      <c r="T358" s="24">
        <v>28394120</v>
      </c>
      <c r="U358" s="25"/>
      <c r="V358" s="24">
        <v>30000</v>
      </c>
      <c r="W358" s="25"/>
      <c r="X358" s="24">
        <v>30000</v>
      </c>
      <c r="Y358" s="24">
        <v>28364120</v>
      </c>
      <c r="Z358" s="24">
        <v>0</v>
      </c>
      <c r="AA358" s="24">
        <v>0</v>
      </c>
      <c r="AB358" s="24">
        <v>0</v>
      </c>
      <c r="AC358" s="25"/>
      <c r="AD358" s="23">
        <v>0</v>
      </c>
      <c r="AE358" s="24">
        <v>0</v>
      </c>
      <c r="AF358" s="23">
        <v>0</v>
      </c>
      <c r="AG358" s="23">
        <v>0</v>
      </c>
      <c r="AH358" s="23">
        <v>0</v>
      </c>
      <c r="AI358" s="24">
        <v>0</v>
      </c>
      <c r="AJ358" s="23">
        <v>0</v>
      </c>
      <c r="AK358" s="23">
        <v>0</v>
      </c>
      <c r="AL358" s="24">
        <v>0</v>
      </c>
      <c r="AM358" s="25"/>
      <c r="AN358" s="25"/>
      <c r="AO358" s="23">
        <v>0</v>
      </c>
      <c r="AP358" s="24">
        <v>0</v>
      </c>
      <c r="AQ358" s="24">
        <v>0</v>
      </c>
      <c r="AR358" s="24">
        <v>28364120</v>
      </c>
      <c r="AS358" s="24">
        <v>20888903</v>
      </c>
      <c r="AT358" s="24">
        <v>0</v>
      </c>
      <c r="AU358" s="24">
        <v>20888903</v>
      </c>
      <c r="AV358" s="24">
        <v>0</v>
      </c>
      <c r="AW358" s="22">
        <v>0</v>
      </c>
      <c r="AX358" s="24">
        <v>0</v>
      </c>
      <c r="AY358" s="24">
        <v>0</v>
      </c>
      <c r="BA358" s="23">
        <v>4880</v>
      </c>
      <c r="BB358" s="23">
        <v>21014243</v>
      </c>
      <c r="BC358" s="23">
        <v>27672017</v>
      </c>
      <c r="BD358" s="24">
        <v>6657774</v>
      </c>
      <c r="BE358" s="24">
        <v>6652894</v>
      </c>
      <c r="BF358" s="24">
        <v>0</v>
      </c>
      <c r="BG358" s="24">
        <v>30000</v>
      </c>
      <c r="BI358" s="23">
        <v>1153496</v>
      </c>
      <c r="BJ358" s="23">
        <v>15337803</v>
      </c>
      <c r="BK358" s="23">
        <v>542265</v>
      </c>
      <c r="BL358" s="23">
        <v>0</v>
      </c>
      <c r="BM358" s="23">
        <v>386550</v>
      </c>
      <c r="BN358" s="23">
        <v>2143616</v>
      </c>
      <c r="BO358" s="23">
        <v>1305929</v>
      </c>
      <c r="BP358" s="23">
        <v>3176045</v>
      </c>
      <c r="BQ358" s="23">
        <v>1523977</v>
      </c>
      <c r="BR358" s="23">
        <v>0</v>
      </c>
      <c r="BS358" s="23">
        <v>0</v>
      </c>
      <c r="BT358" s="23">
        <v>3099189</v>
      </c>
      <c r="BU358" s="24">
        <v>28668870</v>
      </c>
      <c r="BV358" s="25"/>
      <c r="BW358" s="23">
        <v>30000</v>
      </c>
      <c r="BX358" s="25"/>
      <c r="BY358" s="23">
        <v>30000</v>
      </c>
      <c r="BZ358" s="24">
        <v>28638870</v>
      </c>
      <c r="CB358" s="24">
        <v>0</v>
      </c>
      <c r="CC358" s="24">
        <v>0</v>
      </c>
      <c r="CD358" s="24">
        <v>0</v>
      </c>
      <c r="CE358" s="25"/>
      <c r="CF358" s="24">
        <v>0</v>
      </c>
      <c r="CG358" s="24">
        <v>0</v>
      </c>
      <c r="CH358" s="24">
        <v>0</v>
      </c>
      <c r="CI358" s="24">
        <v>0</v>
      </c>
      <c r="CJ358" s="24">
        <v>0</v>
      </c>
      <c r="CK358" s="24">
        <v>0</v>
      </c>
      <c r="CL358" s="24">
        <v>0</v>
      </c>
      <c r="CM358" s="24">
        <v>0</v>
      </c>
      <c r="CN358" s="24">
        <v>0</v>
      </c>
      <c r="CO358" s="25"/>
      <c r="CP358" s="25"/>
      <c r="CQ358" s="24">
        <v>0</v>
      </c>
      <c r="CR358" s="24">
        <v>0</v>
      </c>
      <c r="CS358" s="24">
        <v>0</v>
      </c>
      <c r="CT358" s="24">
        <v>28638870</v>
      </c>
      <c r="CU358" s="24">
        <v>21121665.999999553</v>
      </c>
      <c r="CV358" s="24">
        <v>0</v>
      </c>
      <c r="CW358" s="24">
        <v>21121665.999999553</v>
      </c>
      <c r="CX358" s="24">
        <v>0</v>
      </c>
      <c r="CY358" s="22">
        <v>0</v>
      </c>
      <c r="CZ358" s="24">
        <v>0</v>
      </c>
      <c r="DA358" s="24">
        <v>0</v>
      </c>
      <c r="DB358" s="29" t="s">
        <v>839</v>
      </c>
      <c r="DC358" t="s">
        <v>840</v>
      </c>
      <c r="DD358" s="20">
        <v>0</v>
      </c>
      <c r="DE358" s="20"/>
      <c r="DF358" s="30">
        <v>1</v>
      </c>
      <c r="DG358" s="31"/>
    </row>
    <row r="359" spans="1:111" s="26" customFormat="1" x14ac:dyDescent="0.25">
      <c r="A359" s="18" t="s">
        <v>841</v>
      </c>
      <c r="B359" s="19">
        <v>1</v>
      </c>
      <c r="C359" s="20">
        <v>1</v>
      </c>
      <c r="D359" s="21">
        <v>43034</v>
      </c>
      <c r="E359" s="22">
        <v>1</v>
      </c>
      <c r="F359" s="22">
        <v>1</v>
      </c>
      <c r="G359" s="22">
        <v>1</v>
      </c>
      <c r="H359" s="23">
        <v>923901.33</v>
      </c>
      <c r="I359" s="23">
        <v>15063447.350000005</v>
      </c>
      <c r="J359" s="23">
        <v>301879.10000000003</v>
      </c>
      <c r="K359" s="23">
        <v>844.36</v>
      </c>
      <c r="L359" s="23">
        <v>647104.01</v>
      </c>
      <c r="M359" s="23">
        <v>2650805.8200000003</v>
      </c>
      <c r="N359" s="23">
        <v>779407.67</v>
      </c>
      <c r="O359" s="23">
        <v>3016671.37</v>
      </c>
      <c r="P359" s="23">
        <v>0</v>
      </c>
      <c r="Q359" s="23">
        <v>0</v>
      </c>
      <c r="R359" s="23">
        <v>0</v>
      </c>
      <c r="S359" s="23">
        <v>896247.47</v>
      </c>
      <c r="T359" s="24">
        <v>24280308.480000008</v>
      </c>
      <c r="U359" s="25"/>
      <c r="V359" s="24">
        <v>425970</v>
      </c>
      <c r="W359" s="25"/>
      <c r="X359" s="24">
        <v>425970</v>
      </c>
      <c r="Y359" s="24">
        <v>23854338.480000008</v>
      </c>
      <c r="Z359" s="24">
        <v>0</v>
      </c>
      <c r="AA359" s="24">
        <v>0</v>
      </c>
      <c r="AB359" s="24">
        <v>0</v>
      </c>
      <c r="AC359" s="25"/>
      <c r="AD359" s="23">
        <v>0</v>
      </c>
      <c r="AE359" s="24">
        <v>0</v>
      </c>
      <c r="AF359" s="23">
        <v>0</v>
      </c>
      <c r="AG359" s="23">
        <v>0</v>
      </c>
      <c r="AH359" s="23">
        <v>0</v>
      </c>
      <c r="AI359" s="24">
        <v>0</v>
      </c>
      <c r="AJ359" s="23">
        <v>0</v>
      </c>
      <c r="AK359" s="23">
        <v>0</v>
      </c>
      <c r="AL359" s="24">
        <v>0</v>
      </c>
      <c r="AM359" s="25"/>
      <c r="AN359" s="25"/>
      <c r="AO359" s="23">
        <v>0</v>
      </c>
      <c r="AP359" s="24">
        <v>0</v>
      </c>
      <c r="AQ359" s="24">
        <v>0</v>
      </c>
      <c r="AR359" s="24">
        <v>23854338.480000008</v>
      </c>
      <c r="AS359" s="24">
        <v>21718737</v>
      </c>
      <c r="AT359" s="24">
        <v>0</v>
      </c>
      <c r="AU359" s="24">
        <v>21718737</v>
      </c>
      <c r="AV359" s="24">
        <v>0</v>
      </c>
      <c r="AW359" s="22">
        <v>0</v>
      </c>
      <c r="AX359" s="24">
        <v>0</v>
      </c>
      <c r="AY359" s="24">
        <v>0</v>
      </c>
      <c r="BA359" s="23">
        <v>21034.58</v>
      </c>
      <c r="BB359" s="23">
        <v>21651624</v>
      </c>
      <c r="BC359" s="23">
        <v>24568843.049999993</v>
      </c>
      <c r="BD359" s="24">
        <v>2917219.0499999933</v>
      </c>
      <c r="BE359" s="24">
        <v>2896184.4699999932</v>
      </c>
      <c r="BF359" s="24">
        <v>0</v>
      </c>
      <c r="BG359" s="24">
        <v>425970</v>
      </c>
      <c r="BI359" s="23">
        <v>938974</v>
      </c>
      <c r="BJ359" s="23">
        <v>16595816</v>
      </c>
      <c r="BK359" s="23">
        <v>315145</v>
      </c>
      <c r="BL359" s="23">
        <v>1500</v>
      </c>
      <c r="BM359" s="23">
        <v>722389</v>
      </c>
      <c r="BN359" s="23">
        <v>2506526</v>
      </c>
      <c r="BO359" s="23">
        <v>840269</v>
      </c>
      <c r="BP359" s="23">
        <v>3419550</v>
      </c>
      <c r="BQ359" s="23">
        <v>58650</v>
      </c>
      <c r="BR359" s="23">
        <v>0</v>
      </c>
      <c r="BS359" s="23">
        <v>0</v>
      </c>
      <c r="BT359" s="23">
        <v>925861</v>
      </c>
      <c r="BU359" s="24">
        <v>26324680</v>
      </c>
      <c r="BV359" s="25"/>
      <c r="BW359" s="23">
        <v>410750</v>
      </c>
      <c r="BX359" s="25"/>
      <c r="BY359" s="23">
        <v>410750</v>
      </c>
      <c r="BZ359" s="24">
        <v>25913930</v>
      </c>
      <c r="CB359" s="24">
        <v>0</v>
      </c>
      <c r="CC359" s="24">
        <v>0</v>
      </c>
      <c r="CD359" s="24">
        <v>0</v>
      </c>
      <c r="CE359" s="25"/>
      <c r="CF359" s="24">
        <v>0</v>
      </c>
      <c r="CG359" s="24">
        <v>0</v>
      </c>
      <c r="CH359" s="24">
        <v>0</v>
      </c>
      <c r="CI359" s="24">
        <v>0</v>
      </c>
      <c r="CJ359" s="24">
        <v>0</v>
      </c>
      <c r="CK359" s="24">
        <v>0</v>
      </c>
      <c r="CL359" s="24">
        <v>0</v>
      </c>
      <c r="CM359" s="24">
        <v>0</v>
      </c>
      <c r="CN359" s="24">
        <v>0</v>
      </c>
      <c r="CO359" s="25"/>
      <c r="CP359" s="25"/>
      <c r="CQ359" s="24">
        <v>0</v>
      </c>
      <c r="CR359" s="24">
        <v>0</v>
      </c>
      <c r="CS359" s="24">
        <v>0</v>
      </c>
      <c r="CT359" s="24">
        <v>25913930</v>
      </c>
      <c r="CU359" s="24">
        <v>22109678</v>
      </c>
      <c r="CV359" s="24">
        <v>0</v>
      </c>
      <c r="CW359" s="24">
        <v>22109678</v>
      </c>
      <c r="CX359" s="24">
        <v>0</v>
      </c>
      <c r="CY359" s="22">
        <v>0</v>
      </c>
      <c r="CZ359" s="24">
        <v>0</v>
      </c>
      <c r="DA359" s="24">
        <v>0</v>
      </c>
      <c r="DB359" s="29" t="s">
        <v>841</v>
      </c>
      <c r="DC359" t="s">
        <v>842</v>
      </c>
      <c r="DD359" s="20">
        <v>0</v>
      </c>
      <c r="DE359" s="20"/>
      <c r="DF359" s="30">
        <v>1</v>
      </c>
      <c r="DG359" s="31"/>
    </row>
    <row r="360" spans="1:111" s="26" customFormat="1" x14ac:dyDescent="0.25">
      <c r="A360" s="18" t="s">
        <v>843</v>
      </c>
      <c r="B360" s="19">
        <v>1</v>
      </c>
      <c r="C360" s="20">
        <v>1</v>
      </c>
      <c r="D360" s="21">
        <v>43003</v>
      </c>
      <c r="E360" s="22">
        <v>1</v>
      </c>
      <c r="F360" s="22">
        <v>1</v>
      </c>
      <c r="G360" s="22">
        <v>1</v>
      </c>
      <c r="H360" s="23">
        <v>614211.97</v>
      </c>
      <c r="I360" s="23">
        <v>10193187.93</v>
      </c>
      <c r="J360" s="23">
        <v>313442.22000000003</v>
      </c>
      <c r="K360" s="23">
        <v>49560</v>
      </c>
      <c r="L360" s="23">
        <v>446783.72</v>
      </c>
      <c r="M360" s="23">
        <v>1546863.27</v>
      </c>
      <c r="N360" s="23">
        <v>852287.37</v>
      </c>
      <c r="O360" s="23">
        <v>2078396.72</v>
      </c>
      <c r="P360" s="23">
        <v>1173119.26</v>
      </c>
      <c r="Q360" s="23">
        <v>30951.919999999998</v>
      </c>
      <c r="R360" s="23">
        <v>0</v>
      </c>
      <c r="S360" s="23">
        <v>3767871.9799999995</v>
      </c>
      <c r="T360" s="24">
        <v>21066676.360000003</v>
      </c>
      <c r="U360" s="25"/>
      <c r="V360" s="24">
        <v>3000</v>
      </c>
      <c r="W360" s="25"/>
      <c r="X360" s="24">
        <v>3000</v>
      </c>
      <c r="Y360" s="24">
        <v>21063676.360000003</v>
      </c>
      <c r="Z360" s="24">
        <v>0</v>
      </c>
      <c r="AA360" s="24">
        <v>0</v>
      </c>
      <c r="AB360" s="24">
        <v>0</v>
      </c>
      <c r="AC360" s="25"/>
      <c r="AD360" s="23">
        <v>0</v>
      </c>
      <c r="AE360" s="24">
        <v>0</v>
      </c>
      <c r="AF360" s="23">
        <v>0</v>
      </c>
      <c r="AG360" s="23">
        <v>0</v>
      </c>
      <c r="AH360" s="23">
        <v>0</v>
      </c>
      <c r="AI360" s="24">
        <v>0</v>
      </c>
      <c r="AJ360" s="23">
        <v>0</v>
      </c>
      <c r="AK360" s="23">
        <v>0</v>
      </c>
      <c r="AL360" s="24">
        <v>0</v>
      </c>
      <c r="AM360" s="25"/>
      <c r="AN360" s="25"/>
      <c r="AO360" s="23">
        <v>0</v>
      </c>
      <c r="AP360" s="24">
        <v>0</v>
      </c>
      <c r="AQ360" s="24">
        <v>0</v>
      </c>
      <c r="AR360" s="24">
        <v>21063676.360000003</v>
      </c>
      <c r="AS360" s="24">
        <v>20165090</v>
      </c>
      <c r="AT360" s="24">
        <v>0</v>
      </c>
      <c r="AU360" s="24">
        <v>20165090</v>
      </c>
      <c r="AV360" s="24">
        <v>0</v>
      </c>
      <c r="AW360" s="22">
        <v>0</v>
      </c>
      <c r="AX360" s="24">
        <v>0</v>
      </c>
      <c r="AY360" s="24">
        <v>0</v>
      </c>
      <c r="BA360" s="23">
        <v>870.15</v>
      </c>
      <c r="BB360" s="23">
        <v>19860122</v>
      </c>
      <c r="BC360" s="23">
        <v>21003203.440000001</v>
      </c>
      <c r="BD360" s="24">
        <v>1143081.4400000013</v>
      </c>
      <c r="BE360" s="24">
        <v>1142211.2900000014</v>
      </c>
      <c r="BF360" s="24">
        <v>0</v>
      </c>
      <c r="BG360" s="24">
        <v>3000</v>
      </c>
      <c r="BI360" s="23">
        <v>624153</v>
      </c>
      <c r="BJ360" s="23">
        <v>10409177.48</v>
      </c>
      <c r="BK360" s="23">
        <v>312151</v>
      </c>
      <c r="BL360" s="23">
        <v>45000</v>
      </c>
      <c r="BM360" s="23">
        <v>472809</v>
      </c>
      <c r="BN360" s="23">
        <v>1521807.52</v>
      </c>
      <c r="BO360" s="23">
        <v>657874</v>
      </c>
      <c r="BP360" s="23">
        <v>2405962</v>
      </c>
      <c r="BQ360" s="23">
        <v>1197413</v>
      </c>
      <c r="BR360" s="23">
        <v>33900</v>
      </c>
      <c r="BS360" s="23">
        <v>3000</v>
      </c>
      <c r="BT360" s="23">
        <v>3703569</v>
      </c>
      <c r="BU360" s="24">
        <v>21386816</v>
      </c>
      <c r="BV360" s="25"/>
      <c r="BW360" s="23">
        <v>73000</v>
      </c>
      <c r="BX360" s="25"/>
      <c r="BY360" s="23">
        <v>73000</v>
      </c>
      <c r="BZ360" s="24">
        <v>21313816</v>
      </c>
      <c r="CB360" s="24">
        <v>0</v>
      </c>
      <c r="CC360" s="24">
        <v>0</v>
      </c>
      <c r="CD360" s="24">
        <v>0</v>
      </c>
      <c r="CE360" s="25"/>
      <c r="CF360" s="24">
        <v>0</v>
      </c>
      <c r="CG360" s="24">
        <v>0</v>
      </c>
      <c r="CH360" s="24">
        <v>0</v>
      </c>
      <c r="CI360" s="24">
        <v>0</v>
      </c>
      <c r="CJ360" s="24">
        <v>0</v>
      </c>
      <c r="CK360" s="24">
        <v>0</v>
      </c>
      <c r="CL360" s="24">
        <v>0</v>
      </c>
      <c r="CM360" s="24">
        <v>0</v>
      </c>
      <c r="CN360" s="24">
        <v>0</v>
      </c>
      <c r="CO360" s="25"/>
      <c r="CP360" s="25"/>
      <c r="CQ360" s="24">
        <v>0</v>
      </c>
      <c r="CR360" s="24">
        <v>0</v>
      </c>
      <c r="CS360" s="24">
        <v>0</v>
      </c>
      <c r="CT360" s="24">
        <v>21313816</v>
      </c>
      <c r="CU360" s="24">
        <v>20410093</v>
      </c>
      <c r="CV360" s="24">
        <v>0</v>
      </c>
      <c r="CW360" s="24">
        <v>20410093</v>
      </c>
      <c r="CX360" s="24">
        <v>0</v>
      </c>
      <c r="CY360" s="22">
        <v>0</v>
      </c>
      <c r="CZ360" s="24">
        <v>0</v>
      </c>
      <c r="DA360" s="24">
        <v>0</v>
      </c>
      <c r="DB360" s="29" t="s">
        <v>843</v>
      </c>
      <c r="DC360" t="s">
        <v>844</v>
      </c>
      <c r="DD360" s="20">
        <v>0</v>
      </c>
      <c r="DE360" s="20"/>
      <c r="DF360" s="30">
        <v>1</v>
      </c>
      <c r="DG360" s="31"/>
    </row>
    <row r="361" spans="1:111" s="26" customFormat="1" x14ac:dyDescent="0.25">
      <c r="A361" s="18" t="s">
        <v>845</v>
      </c>
      <c r="B361" s="19">
        <v>1</v>
      </c>
      <c r="C361" s="20">
        <v>1</v>
      </c>
      <c r="D361" s="21">
        <v>43033</v>
      </c>
      <c r="E361" s="22">
        <v>1</v>
      </c>
      <c r="F361" s="22">
        <v>1</v>
      </c>
      <c r="G361" s="22">
        <v>1</v>
      </c>
      <c r="H361" s="23">
        <v>1126732.7</v>
      </c>
      <c r="I361" s="23">
        <v>12742262.23</v>
      </c>
      <c r="J361" s="23">
        <v>286549.02</v>
      </c>
      <c r="K361" s="23">
        <v>0</v>
      </c>
      <c r="L361" s="23">
        <v>354547.4</v>
      </c>
      <c r="M361" s="23">
        <v>1959182.3200000003</v>
      </c>
      <c r="N361" s="23">
        <v>637314.61</v>
      </c>
      <c r="O361" s="23">
        <v>3103486.92</v>
      </c>
      <c r="P361" s="23">
        <v>95336.46</v>
      </c>
      <c r="Q361" s="23">
        <v>0</v>
      </c>
      <c r="R361" s="23">
        <v>0</v>
      </c>
      <c r="S361" s="23">
        <v>3609090.18</v>
      </c>
      <c r="T361" s="24">
        <v>23914501.840000004</v>
      </c>
      <c r="U361" s="25"/>
      <c r="V361" s="24">
        <v>0</v>
      </c>
      <c r="W361" s="25"/>
      <c r="X361" s="24">
        <v>0</v>
      </c>
      <c r="Y361" s="24">
        <v>23914501.840000004</v>
      </c>
      <c r="Z361" s="24">
        <v>0</v>
      </c>
      <c r="AA361" s="24">
        <v>0</v>
      </c>
      <c r="AB361" s="24">
        <v>0</v>
      </c>
      <c r="AC361" s="25"/>
      <c r="AD361" s="23">
        <v>0</v>
      </c>
      <c r="AE361" s="24">
        <v>0</v>
      </c>
      <c r="AF361" s="23">
        <v>0</v>
      </c>
      <c r="AG361" s="23">
        <v>0</v>
      </c>
      <c r="AH361" s="23">
        <v>0</v>
      </c>
      <c r="AI361" s="24">
        <v>0</v>
      </c>
      <c r="AJ361" s="23">
        <v>0</v>
      </c>
      <c r="AK361" s="23">
        <v>0</v>
      </c>
      <c r="AL361" s="24">
        <v>0</v>
      </c>
      <c r="AM361" s="25"/>
      <c r="AN361" s="25"/>
      <c r="AO361" s="23">
        <v>0</v>
      </c>
      <c r="AP361" s="24">
        <v>0</v>
      </c>
      <c r="AQ361" s="24">
        <v>0</v>
      </c>
      <c r="AR361" s="24">
        <v>23914501.840000004</v>
      </c>
      <c r="AS361" s="24">
        <v>19050296</v>
      </c>
      <c r="AT361" s="24">
        <v>0</v>
      </c>
      <c r="AU361" s="24">
        <v>19050296</v>
      </c>
      <c r="AV361" s="24">
        <v>0</v>
      </c>
      <c r="AW361" s="22">
        <v>0</v>
      </c>
      <c r="AX361" s="24">
        <v>0</v>
      </c>
      <c r="AY361" s="24">
        <v>0</v>
      </c>
      <c r="BA361" s="23">
        <v>0</v>
      </c>
      <c r="BB361" s="23">
        <v>18888782</v>
      </c>
      <c r="BC361" s="23">
        <v>22563806.249999996</v>
      </c>
      <c r="BD361" s="24">
        <v>3675024.2499999963</v>
      </c>
      <c r="BE361" s="24">
        <v>3675024.2499999963</v>
      </c>
      <c r="BF361" s="24">
        <v>0</v>
      </c>
      <c r="BG361" s="24">
        <v>0</v>
      </c>
      <c r="BI361" s="23">
        <v>1361079</v>
      </c>
      <c r="BJ361" s="23">
        <v>12495997</v>
      </c>
      <c r="BK361" s="23">
        <v>287551</v>
      </c>
      <c r="BL361" s="23">
        <v>0</v>
      </c>
      <c r="BM361" s="23">
        <v>298719</v>
      </c>
      <c r="BN361" s="23">
        <v>1850060</v>
      </c>
      <c r="BO361" s="23">
        <v>660834</v>
      </c>
      <c r="BP361" s="23">
        <v>3647200</v>
      </c>
      <c r="BQ361" s="23">
        <v>144845</v>
      </c>
      <c r="BR361" s="23">
        <v>0</v>
      </c>
      <c r="BS361" s="23">
        <v>0</v>
      </c>
      <c r="BT361" s="23">
        <v>3784621</v>
      </c>
      <c r="BU361" s="24">
        <v>24530906</v>
      </c>
      <c r="BV361" s="25"/>
      <c r="BW361" s="23">
        <v>0</v>
      </c>
      <c r="BX361" s="25"/>
      <c r="BY361" s="23">
        <v>0</v>
      </c>
      <c r="BZ361" s="24">
        <v>24530906</v>
      </c>
      <c r="CB361" s="24">
        <v>0</v>
      </c>
      <c r="CC361" s="24">
        <v>0</v>
      </c>
      <c r="CD361" s="24">
        <v>0</v>
      </c>
      <c r="CE361" s="25"/>
      <c r="CF361" s="24">
        <v>0</v>
      </c>
      <c r="CG361" s="24">
        <v>0</v>
      </c>
      <c r="CH361" s="24">
        <v>0</v>
      </c>
      <c r="CI361" s="24">
        <v>0</v>
      </c>
      <c r="CJ361" s="24">
        <v>0</v>
      </c>
      <c r="CK361" s="24">
        <v>0</v>
      </c>
      <c r="CL361" s="24">
        <v>0</v>
      </c>
      <c r="CM361" s="24">
        <v>0</v>
      </c>
      <c r="CN361" s="24">
        <v>0</v>
      </c>
      <c r="CO361" s="25"/>
      <c r="CP361" s="25"/>
      <c r="CQ361" s="24">
        <v>0</v>
      </c>
      <c r="CR361" s="24">
        <v>0</v>
      </c>
      <c r="CS361" s="24">
        <v>0</v>
      </c>
      <c r="CT361" s="24">
        <v>24530906</v>
      </c>
      <c r="CU361" s="24">
        <v>19488820</v>
      </c>
      <c r="CV361" s="24">
        <v>0</v>
      </c>
      <c r="CW361" s="24">
        <v>19488820</v>
      </c>
      <c r="CX361" s="24">
        <v>0</v>
      </c>
      <c r="CY361" s="22">
        <v>0</v>
      </c>
      <c r="CZ361" s="24">
        <v>0</v>
      </c>
      <c r="DA361" s="24">
        <v>0</v>
      </c>
      <c r="DB361" s="29" t="s">
        <v>845</v>
      </c>
      <c r="DC361" t="s">
        <v>846</v>
      </c>
      <c r="DD361" s="20">
        <v>0</v>
      </c>
      <c r="DE361" s="20"/>
      <c r="DF361" s="30">
        <v>1</v>
      </c>
      <c r="DG361" s="31"/>
    </row>
    <row r="362" spans="1:111" s="26" customFormat="1" x14ac:dyDescent="0.25">
      <c r="A362" s="18" t="s">
        <v>847</v>
      </c>
      <c r="B362" s="19">
        <v>1</v>
      </c>
      <c r="C362" s="20">
        <v>1</v>
      </c>
      <c r="D362" s="21">
        <v>43037</v>
      </c>
      <c r="E362" s="22">
        <v>1</v>
      </c>
      <c r="F362" s="22">
        <v>1</v>
      </c>
      <c r="G362" s="22">
        <v>1</v>
      </c>
      <c r="H362" s="23">
        <v>1116121.47</v>
      </c>
      <c r="I362" s="23">
        <v>10135913.419999998</v>
      </c>
      <c r="J362" s="23">
        <v>245903.19</v>
      </c>
      <c r="K362" s="23">
        <v>68388.44</v>
      </c>
      <c r="L362" s="23">
        <v>299679.24999999994</v>
      </c>
      <c r="M362" s="23">
        <v>1907107.22</v>
      </c>
      <c r="N362" s="23">
        <v>612883</v>
      </c>
      <c r="O362" s="23">
        <v>3565814.02</v>
      </c>
      <c r="P362" s="23">
        <v>1315971</v>
      </c>
      <c r="Q362" s="23">
        <v>40195</v>
      </c>
      <c r="R362" s="23">
        <v>17944.439999999999</v>
      </c>
      <c r="S362" s="23">
        <v>2041993.71</v>
      </c>
      <c r="T362" s="24">
        <v>21367914.16</v>
      </c>
      <c r="U362" s="25"/>
      <c r="V362" s="24">
        <v>963929</v>
      </c>
      <c r="W362" s="25"/>
      <c r="X362" s="24">
        <v>963929</v>
      </c>
      <c r="Y362" s="24">
        <v>20403985.16</v>
      </c>
      <c r="Z362" s="24">
        <v>0</v>
      </c>
      <c r="AA362" s="24">
        <v>0</v>
      </c>
      <c r="AB362" s="24">
        <v>0</v>
      </c>
      <c r="AC362" s="25"/>
      <c r="AD362" s="23">
        <v>0</v>
      </c>
      <c r="AE362" s="24">
        <v>0</v>
      </c>
      <c r="AF362" s="23">
        <v>0</v>
      </c>
      <c r="AG362" s="23">
        <v>0</v>
      </c>
      <c r="AH362" s="23">
        <v>0</v>
      </c>
      <c r="AI362" s="24">
        <v>0</v>
      </c>
      <c r="AJ362" s="23">
        <v>0</v>
      </c>
      <c r="AK362" s="23">
        <v>0</v>
      </c>
      <c r="AL362" s="24">
        <v>0</v>
      </c>
      <c r="AM362" s="25"/>
      <c r="AN362" s="25"/>
      <c r="AO362" s="23">
        <v>0</v>
      </c>
      <c r="AP362" s="24">
        <v>0</v>
      </c>
      <c r="AQ362" s="24">
        <v>0</v>
      </c>
      <c r="AR362" s="24">
        <v>20403985.16</v>
      </c>
      <c r="AS362" s="24">
        <v>12295147</v>
      </c>
      <c r="AT362" s="24">
        <v>0</v>
      </c>
      <c r="AU362" s="24">
        <v>12295147</v>
      </c>
      <c r="AV362" s="24">
        <v>0</v>
      </c>
      <c r="AW362" s="22">
        <v>0</v>
      </c>
      <c r="AX362" s="24">
        <v>0</v>
      </c>
      <c r="AY362" s="24">
        <v>0</v>
      </c>
      <c r="BA362" s="23">
        <v>0</v>
      </c>
      <c r="BB362" s="23">
        <v>12130535</v>
      </c>
      <c r="BC362" s="23">
        <v>19198090.750000004</v>
      </c>
      <c r="BD362" s="24">
        <v>7067555.7500000037</v>
      </c>
      <c r="BE362" s="24">
        <v>7067555.7500000037</v>
      </c>
      <c r="BF362" s="24">
        <v>0</v>
      </c>
      <c r="BG362" s="24">
        <v>963929</v>
      </c>
      <c r="BI362" s="23">
        <v>1185969</v>
      </c>
      <c r="BJ362" s="23">
        <v>10388744</v>
      </c>
      <c r="BK362" s="23">
        <v>245013</v>
      </c>
      <c r="BL362" s="23">
        <v>155084</v>
      </c>
      <c r="BM362" s="23">
        <v>308200</v>
      </c>
      <c r="BN362" s="23">
        <v>2032585</v>
      </c>
      <c r="BO362" s="23">
        <v>634720</v>
      </c>
      <c r="BP362" s="23">
        <v>4052409.16</v>
      </c>
      <c r="BQ362" s="23">
        <v>1362225.84</v>
      </c>
      <c r="BR362" s="23">
        <v>40200</v>
      </c>
      <c r="BS362" s="23">
        <v>18000</v>
      </c>
      <c r="BT362" s="23">
        <v>1626220</v>
      </c>
      <c r="BU362" s="24">
        <v>22049370</v>
      </c>
      <c r="BV362" s="25"/>
      <c r="BW362" s="23">
        <v>52500</v>
      </c>
      <c r="BX362" s="25"/>
      <c r="BY362" s="23">
        <v>52500</v>
      </c>
      <c r="BZ362" s="24">
        <v>21996870</v>
      </c>
      <c r="CB362" s="24">
        <v>0</v>
      </c>
      <c r="CC362" s="24">
        <v>0</v>
      </c>
      <c r="CD362" s="24">
        <v>0</v>
      </c>
      <c r="CE362" s="25"/>
      <c r="CF362" s="24">
        <v>0</v>
      </c>
      <c r="CG362" s="24">
        <v>0</v>
      </c>
      <c r="CH362" s="24">
        <v>0</v>
      </c>
      <c r="CI362" s="24">
        <v>0</v>
      </c>
      <c r="CJ362" s="24">
        <v>0</v>
      </c>
      <c r="CK362" s="24">
        <v>0</v>
      </c>
      <c r="CL362" s="24">
        <v>0</v>
      </c>
      <c r="CM362" s="24">
        <v>0</v>
      </c>
      <c r="CN362" s="24">
        <v>0</v>
      </c>
      <c r="CO362" s="25"/>
      <c r="CP362" s="25"/>
      <c r="CQ362" s="24">
        <v>0</v>
      </c>
      <c r="CR362" s="24">
        <v>0</v>
      </c>
      <c r="CS362" s="24">
        <v>0</v>
      </c>
      <c r="CT362" s="24">
        <v>21996870</v>
      </c>
      <c r="CU362" s="24">
        <v>12474857</v>
      </c>
      <c r="CV362" s="24">
        <v>0</v>
      </c>
      <c r="CW362" s="24">
        <v>12474857</v>
      </c>
      <c r="CX362" s="24">
        <v>0</v>
      </c>
      <c r="CY362" s="22">
        <v>0</v>
      </c>
      <c r="CZ362" s="24">
        <v>0</v>
      </c>
      <c r="DA362" s="24">
        <v>0</v>
      </c>
      <c r="DB362" s="29" t="s">
        <v>847</v>
      </c>
      <c r="DC362" t="s">
        <v>848</v>
      </c>
      <c r="DD362" s="20">
        <v>0</v>
      </c>
      <c r="DE362" s="20"/>
      <c r="DF362" s="30">
        <v>1</v>
      </c>
      <c r="DG362" s="31"/>
    </row>
    <row r="363" spans="1:111" s="26" customFormat="1" x14ac:dyDescent="0.25">
      <c r="A363" s="18" t="s">
        <v>849</v>
      </c>
      <c r="B363" s="19">
        <v>1</v>
      </c>
      <c r="C363" s="20">
        <v>1</v>
      </c>
      <c r="D363" s="21">
        <v>43039</v>
      </c>
      <c r="E363" s="22">
        <v>1</v>
      </c>
      <c r="F363" s="22">
        <v>1</v>
      </c>
      <c r="G363" s="22">
        <v>1</v>
      </c>
      <c r="H363" s="23">
        <v>387564</v>
      </c>
      <c r="I363" s="23">
        <v>4027034</v>
      </c>
      <c r="J363" s="23">
        <v>85757</v>
      </c>
      <c r="K363" s="23">
        <v>0</v>
      </c>
      <c r="L363" s="23">
        <v>141091</v>
      </c>
      <c r="M363" s="23">
        <v>596569</v>
      </c>
      <c r="N363" s="23">
        <v>101762</v>
      </c>
      <c r="O363" s="23">
        <v>1258167</v>
      </c>
      <c r="P363" s="23">
        <v>0</v>
      </c>
      <c r="Q363" s="23">
        <v>19277</v>
      </c>
      <c r="R363" s="23">
        <v>0</v>
      </c>
      <c r="S363" s="23">
        <v>1059479</v>
      </c>
      <c r="T363" s="24">
        <v>7676700</v>
      </c>
      <c r="U363" s="25"/>
      <c r="V363" s="24">
        <v>12000</v>
      </c>
      <c r="W363" s="25"/>
      <c r="X363" s="24">
        <v>12000</v>
      </c>
      <c r="Y363" s="24">
        <v>7664700</v>
      </c>
      <c r="Z363" s="24">
        <v>0</v>
      </c>
      <c r="AA363" s="24">
        <v>0</v>
      </c>
      <c r="AB363" s="24">
        <v>0</v>
      </c>
      <c r="AC363" s="25"/>
      <c r="AD363" s="23">
        <v>0</v>
      </c>
      <c r="AE363" s="24">
        <v>0</v>
      </c>
      <c r="AF363" s="23">
        <v>0</v>
      </c>
      <c r="AG363" s="23">
        <v>0</v>
      </c>
      <c r="AH363" s="23">
        <v>0</v>
      </c>
      <c r="AI363" s="24">
        <v>0</v>
      </c>
      <c r="AJ363" s="23">
        <v>0</v>
      </c>
      <c r="AK363" s="23">
        <v>0</v>
      </c>
      <c r="AL363" s="24">
        <v>0</v>
      </c>
      <c r="AM363" s="25"/>
      <c r="AN363" s="25"/>
      <c r="AO363" s="23">
        <v>0</v>
      </c>
      <c r="AP363" s="24">
        <v>0</v>
      </c>
      <c r="AQ363" s="24">
        <v>0</v>
      </c>
      <c r="AR363" s="24">
        <v>7664700</v>
      </c>
      <c r="AS363" s="24">
        <v>5293761</v>
      </c>
      <c r="AT363" s="24">
        <v>0</v>
      </c>
      <c r="AU363" s="24">
        <v>5293761</v>
      </c>
      <c r="AV363" s="24">
        <v>0</v>
      </c>
      <c r="AW363" s="22">
        <v>0</v>
      </c>
      <c r="AX363" s="24">
        <v>0</v>
      </c>
      <c r="AY363" s="24">
        <v>0</v>
      </c>
      <c r="BA363" s="23">
        <v>4453</v>
      </c>
      <c r="BB363" s="23">
        <v>5396907</v>
      </c>
      <c r="BC363" s="23">
        <v>7436341.0800000001</v>
      </c>
      <c r="BD363" s="24">
        <v>2039434.08</v>
      </c>
      <c r="BE363" s="24">
        <v>2034981.08</v>
      </c>
      <c r="BF363" s="24">
        <v>0</v>
      </c>
      <c r="BG363" s="24">
        <v>12000</v>
      </c>
      <c r="BI363" s="23">
        <v>392280</v>
      </c>
      <c r="BJ363" s="23">
        <v>4133482</v>
      </c>
      <c r="BK363" s="23">
        <v>87871</v>
      </c>
      <c r="BL363" s="23">
        <v>0</v>
      </c>
      <c r="BM363" s="23">
        <v>159401</v>
      </c>
      <c r="BN363" s="23">
        <v>624570</v>
      </c>
      <c r="BO363" s="23">
        <v>111699</v>
      </c>
      <c r="BP363" s="23">
        <v>1281330</v>
      </c>
      <c r="BQ363" s="23">
        <v>19080</v>
      </c>
      <c r="BR363" s="23">
        <v>20000</v>
      </c>
      <c r="BS363" s="23">
        <v>0</v>
      </c>
      <c r="BT363" s="23">
        <v>1024267</v>
      </c>
      <c r="BU363" s="24">
        <v>7853980</v>
      </c>
      <c r="BV363" s="25"/>
      <c r="BW363" s="23">
        <v>6000</v>
      </c>
      <c r="BX363" s="25"/>
      <c r="BY363" s="23">
        <v>6000</v>
      </c>
      <c r="BZ363" s="24">
        <v>7847980</v>
      </c>
      <c r="CB363" s="24">
        <v>0</v>
      </c>
      <c r="CC363" s="24">
        <v>0</v>
      </c>
      <c r="CD363" s="24">
        <v>0</v>
      </c>
      <c r="CE363" s="25"/>
      <c r="CF363" s="24">
        <v>0</v>
      </c>
      <c r="CG363" s="24">
        <v>0</v>
      </c>
      <c r="CH363" s="24">
        <v>0</v>
      </c>
      <c r="CI363" s="24">
        <v>0</v>
      </c>
      <c r="CJ363" s="24">
        <v>0</v>
      </c>
      <c r="CK363" s="24">
        <v>0</v>
      </c>
      <c r="CL363" s="24">
        <v>0</v>
      </c>
      <c r="CM363" s="24">
        <v>0</v>
      </c>
      <c r="CN363" s="24">
        <v>0</v>
      </c>
      <c r="CO363" s="25"/>
      <c r="CP363" s="25"/>
      <c r="CQ363" s="24">
        <v>0</v>
      </c>
      <c r="CR363" s="24">
        <v>0</v>
      </c>
      <c r="CS363" s="24">
        <v>0</v>
      </c>
      <c r="CT363" s="24">
        <v>7847980</v>
      </c>
      <c r="CU363" s="24">
        <v>5459967</v>
      </c>
      <c r="CV363" s="24">
        <v>0</v>
      </c>
      <c r="CW363" s="24">
        <v>5459967</v>
      </c>
      <c r="CX363" s="24">
        <v>0</v>
      </c>
      <c r="CY363" s="22">
        <v>0</v>
      </c>
      <c r="CZ363" s="24">
        <v>0</v>
      </c>
      <c r="DA363" s="24">
        <v>0</v>
      </c>
      <c r="DB363" s="29" t="s">
        <v>849</v>
      </c>
      <c r="DC363" t="s">
        <v>850</v>
      </c>
      <c r="DD363" s="20">
        <v>0</v>
      </c>
      <c r="DE363" s="20"/>
      <c r="DF363" s="30">
        <v>1</v>
      </c>
      <c r="DG363" s="31"/>
    </row>
    <row r="364" spans="1:111" s="26" customFormat="1" x14ac:dyDescent="0.25">
      <c r="A364" s="18" t="s">
        <v>851</v>
      </c>
      <c r="B364" s="19">
        <v>1</v>
      </c>
      <c r="C364" s="20">
        <v>1</v>
      </c>
      <c r="D364" s="21">
        <v>43053</v>
      </c>
      <c r="E364" s="22">
        <v>1</v>
      </c>
      <c r="F364" s="22">
        <v>1</v>
      </c>
      <c r="G364" s="22">
        <v>1</v>
      </c>
      <c r="H364" s="23">
        <v>1041896.3099999999</v>
      </c>
      <c r="I364" s="23">
        <v>12753276.289999999</v>
      </c>
      <c r="J364" s="23">
        <v>305401.12</v>
      </c>
      <c r="K364" s="23">
        <v>0</v>
      </c>
      <c r="L364" s="23">
        <v>275791.58</v>
      </c>
      <c r="M364" s="23">
        <v>1631831.4600000002</v>
      </c>
      <c r="N364" s="23">
        <v>544252.86</v>
      </c>
      <c r="O364" s="23">
        <v>2653074</v>
      </c>
      <c r="P364" s="23">
        <v>513038.86</v>
      </c>
      <c r="Q364" s="23">
        <v>87583.739999999991</v>
      </c>
      <c r="R364" s="23">
        <v>0</v>
      </c>
      <c r="S364" s="23">
        <v>1138821.2799999998</v>
      </c>
      <c r="T364" s="24">
        <v>20944967.499999996</v>
      </c>
      <c r="U364" s="25"/>
      <c r="V364" s="24">
        <v>129000</v>
      </c>
      <c r="W364" s="25"/>
      <c r="X364" s="24">
        <v>129000</v>
      </c>
      <c r="Y364" s="24">
        <v>20815967.499999996</v>
      </c>
      <c r="Z364" s="24">
        <v>0</v>
      </c>
      <c r="AA364" s="24">
        <v>0</v>
      </c>
      <c r="AB364" s="24">
        <v>0</v>
      </c>
      <c r="AC364" s="25"/>
      <c r="AD364" s="23">
        <v>0</v>
      </c>
      <c r="AE364" s="24">
        <v>0</v>
      </c>
      <c r="AF364" s="23">
        <v>0</v>
      </c>
      <c r="AG364" s="23">
        <v>0</v>
      </c>
      <c r="AH364" s="23">
        <v>0</v>
      </c>
      <c r="AI364" s="24">
        <v>0</v>
      </c>
      <c r="AJ364" s="23">
        <v>0</v>
      </c>
      <c r="AK364" s="23">
        <v>0</v>
      </c>
      <c r="AL364" s="24">
        <v>0</v>
      </c>
      <c r="AM364" s="25"/>
      <c r="AN364" s="25"/>
      <c r="AO364" s="23">
        <v>0</v>
      </c>
      <c r="AP364" s="24">
        <v>0</v>
      </c>
      <c r="AQ364" s="24">
        <v>0</v>
      </c>
      <c r="AR364" s="24">
        <v>20815967.499999996</v>
      </c>
      <c r="AS364" s="24">
        <v>18960338</v>
      </c>
      <c r="AT364" s="24">
        <v>0</v>
      </c>
      <c r="AU364" s="24">
        <v>18960338</v>
      </c>
      <c r="AV364" s="24">
        <v>0</v>
      </c>
      <c r="AW364" s="22">
        <v>0</v>
      </c>
      <c r="AX364" s="24">
        <v>0</v>
      </c>
      <c r="AY364" s="24">
        <v>0</v>
      </c>
      <c r="BA364" s="23">
        <v>12808.76</v>
      </c>
      <c r="BB364" s="23">
        <v>18964385</v>
      </c>
      <c r="BC364" s="23">
        <v>20387775.009999994</v>
      </c>
      <c r="BD364" s="24">
        <v>1423390.0099999942</v>
      </c>
      <c r="BE364" s="24">
        <v>1410581.2499999942</v>
      </c>
      <c r="BF364" s="24">
        <v>0</v>
      </c>
      <c r="BG364" s="24">
        <v>129000</v>
      </c>
      <c r="BI364" s="23">
        <v>949327.65</v>
      </c>
      <c r="BJ364" s="23">
        <v>12978059.049999997</v>
      </c>
      <c r="BK364" s="23">
        <v>302919.08</v>
      </c>
      <c r="BL364" s="23">
        <v>0</v>
      </c>
      <c r="BM364" s="23">
        <v>249983.14</v>
      </c>
      <c r="BN364" s="23">
        <v>1604763.8499999996</v>
      </c>
      <c r="BO364" s="23">
        <v>538296</v>
      </c>
      <c r="BP364" s="23">
        <v>2860522.04</v>
      </c>
      <c r="BQ364" s="23">
        <v>520000</v>
      </c>
      <c r="BR364" s="23">
        <v>80222.5</v>
      </c>
      <c r="BS364" s="23">
        <v>0</v>
      </c>
      <c r="BT364" s="23">
        <v>1190976.8500000001</v>
      </c>
      <c r="BU364" s="24">
        <v>21275070.16</v>
      </c>
      <c r="BV364" s="25"/>
      <c r="BW364" s="23">
        <v>64000</v>
      </c>
      <c r="BX364" s="25"/>
      <c r="BY364" s="23">
        <v>64000</v>
      </c>
      <c r="BZ364" s="24">
        <v>21211070.16</v>
      </c>
      <c r="CB364" s="24">
        <v>0</v>
      </c>
      <c r="CC364" s="24">
        <v>0</v>
      </c>
      <c r="CD364" s="24">
        <v>0</v>
      </c>
      <c r="CE364" s="25"/>
      <c r="CF364" s="24">
        <v>0</v>
      </c>
      <c r="CG364" s="24">
        <v>0</v>
      </c>
      <c r="CH364" s="24">
        <v>0</v>
      </c>
      <c r="CI364" s="24">
        <v>0</v>
      </c>
      <c r="CJ364" s="24">
        <v>0</v>
      </c>
      <c r="CK364" s="24">
        <v>0</v>
      </c>
      <c r="CL364" s="24">
        <v>0</v>
      </c>
      <c r="CM364" s="24">
        <v>0</v>
      </c>
      <c r="CN364" s="24">
        <v>0</v>
      </c>
      <c r="CO364" s="25"/>
      <c r="CP364" s="25"/>
      <c r="CQ364" s="24">
        <v>0</v>
      </c>
      <c r="CR364" s="24">
        <v>0</v>
      </c>
      <c r="CS364" s="24">
        <v>0</v>
      </c>
      <c r="CT364" s="24">
        <v>21211070.16</v>
      </c>
      <c r="CU364" s="24">
        <v>19161030</v>
      </c>
      <c r="CV364" s="24">
        <v>0</v>
      </c>
      <c r="CW364" s="24">
        <v>19161030</v>
      </c>
      <c r="CX364" s="24">
        <v>0</v>
      </c>
      <c r="CY364" s="22">
        <v>0</v>
      </c>
      <c r="CZ364" s="24">
        <v>0</v>
      </c>
      <c r="DA364" s="24">
        <v>0</v>
      </c>
      <c r="DB364" s="29" t="s">
        <v>851</v>
      </c>
      <c r="DC364" t="s">
        <v>852</v>
      </c>
      <c r="DD364" s="20">
        <v>0</v>
      </c>
      <c r="DE364" s="20"/>
      <c r="DF364" s="30">
        <v>1</v>
      </c>
      <c r="DG364" s="31"/>
    </row>
    <row r="365" spans="1:111" s="26" customFormat="1" x14ac:dyDescent="0.25">
      <c r="A365" s="18" t="s">
        <v>853</v>
      </c>
      <c r="B365" s="19">
        <v>1</v>
      </c>
      <c r="C365" s="20">
        <v>1</v>
      </c>
      <c r="D365" s="21">
        <v>43010</v>
      </c>
      <c r="E365" s="22">
        <v>0.99893279617078468</v>
      </c>
      <c r="F365" s="22">
        <v>0.99913410319605922</v>
      </c>
      <c r="G365" s="22">
        <v>0.99910883238652171</v>
      </c>
      <c r="H365" s="23">
        <v>2179386.032952812</v>
      </c>
      <c r="I365" s="23">
        <v>36764221.100000001</v>
      </c>
      <c r="J365" s="23">
        <v>940422</v>
      </c>
      <c r="K365" s="23">
        <v>0</v>
      </c>
      <c r="L365" s="23">
        <v>738022</v>
      </c>
      <c r="M365" s="23">
        <v>4675222.2544960417</v>
      </c>
      <c r="N365" s="23">
        <v>1677086.2949696146</v>
      </c>
      <c r="O365" s="23">
        <v>7619859.3691907451</v>
      </c>
      <c r="P365" s="23">
        <v>2816969.5076128934</v>
      </c>
      <c r="Q365" s="23">
        <v>27794.306120655914</v>
      </c>
      <c r="R365" s="23">
        <v>0</v>
      </c>
      <c r="S365" s="23">
        <v>4126743</v>
      </c>
      <c r="T365" s="24">
        <v>61565725.865342773</v>
      </c>
      <c r="U365" s="25"/>
      <c r="V365" s="24">
        <v>353684.52666482871</v>
      </c>
      <c r="W365" s="25"/>
      <c r="X365" s="24">
        <v>353684.52666482871</v>
      </c>
      <c r="Y365" s="24">
        <v>61212041.338677943</v>
      </c>
      <c r="Z365" s="24">
        <v>0</v>
      </c>
      <c r="AA365" s="24">
        <v>0</v>
      </c>
      <c r="AB365" s="24">
        <v>0</v>
      </c>
      <c r="AC365" s="25"/>
      <c r="AD365" s="23">
        <v>0</v>
      </c>
      <c r="AE365" s="24">
        <v>0</v>
      </c>
      <c r="AF365" s="23">
        <v>0</v>
      </c>
      <c r="AG365" s="23">
        <v>0</v>
      </c>
      <c r="AH365" s="23">
        <v>0</v>
      </c>
      <c r="AI365" s="24">
        <v>0</v>
      </c>
      <c r="AJ365" s="23">
        <v>0</v>
      </c>
      <c r="AK365" s="23">
        <v>0</v>
      </c>
      <c r="AL365" s="24">
        <v>0</v>
      </c>
      <c r="AM365" s="25"/>
      <c r="AN365" s="25"/>
      <c r="AO365" s="23">
        <v>0</v>
      </c>
      <c r="AP365" s="24">
        <v>0</v>
      </c>
      <c r="AQ365" s="24">
        <v>0</v>
      </c>
      <c r="AR365" s="24">
        <v>61212041.338677943</v>
      </c>
      <c r="AS365" s="24">
        <v>52785538</v>
      </c>
      <c r="AT365" s="24">
        <v>0</v>
      </c>
      <c r="AU365" s="24">
        <v>52785538</v>
      </c>
      <c r="AV365" s="24">
        <v>0</v>
      </c>
      <c r="AW365" s="22">
        <v>0</v>
      </c>
      <c r="AX365" s="24">
        <v>0</v>
      </c>
      <c r="AY365" s="24">
        <v>0</v>
      </c>
      <c r="BA365" s="23">
        <v>218813</v>
      </c>
      <c r="BB365" s="23">
        <v>52518350</v>
      </c>
      <c r="BC365" s="23">
        <v>58902801.474629663</v>
      </c>
      <c r="BD365" s="24">
        <v>6384451.4746296629</v>
      </c>
      <c r="BE365" s="24">
        <v>6165638.4746296629</v>
      </c>
      <c r="BF365" s="24">
        <v>0</v>
      </c>
      <c r="BG365" s="24">
        <v>353684.52666482871</v>
      </c>
      <c r="BI365" s="23">
        <v>2002104.8813483913</v>
      </c>
      <c r="BJ365" s="23">
        <v>38077777</v>
      </c>
      <c r="BK365" s="23">
        <v>1043343</v>
      </c>
      <c r="BL365" s="23">
        <v>0</v>
      </c>
      <c r="BM365" s="23">
        <v>781621</v>
      </c>
      <c r="BN365" s="23">
        <v>4534693.0208500074</v>
      </c>
      <c r="BO365" s="23">
        <v>1804986.713262944</v>
      </c>
      <c r="BP365" s="23">
        <v>9071484.2233167272</v>
      </c>
      <c r="BQ365" s="23">
        <v>3025793.4118540073</v>
      </c>
      <c r="BR365" s="23">
        <v>29974.023095881777</v>
      </c>
      <c r="BS365" s="23">
        <v>0</v>
      </c>
      <c r="BT365" s="23">
        <v>3961782</v>
      </c>
      <c r="BU365" s="24">
        <v>64333559.273727968</v>
      </c>
      <c r="BV365" s="25"/>
      <c r="BW365" s="23">
        <v>353693.47253140499</v>
      </c>
      <c r="BX365" s="25"/>
      <c r="BY365" s="23">
        <v>353693.47253140499</v>
      </c>
      <c r="BZ365" s="24">
        <v>63979865.80119656</v>
      </c>
      <c r="CB365" s="24">
        <v>0</v>
      </c>
      <c r="CC365" s="24">
        <v>0</v>
      </c>
      <c r="CD365" s="24">
        <v>0</v>
      </c>
      <c r="CE365" s="25"/>
      <c r="CF365" s="24">
        <v>0</v>
      </c>
      <c r="CG365" s="24">
        <v>0</v>
      </c>
      <c r="CH365" s="24">
        <v>0</v>
      </c>
      <c r="CI365" s="24">
        <v>0</v>
      </c>
      <c r="CJ365" s="24">
        <v>0</v>
      </c>
      <c r="CK365" s="24">
        <v>0</v>
      </c>
      <c r="CL365" s="24">
        <v>0</v>
      </c>
      <c r="CM365" s="24">
        <v>0</v>
      </c>
      <c r="CN365" s="24">
        <v>0</v>
      </c>
      <c r="CO365" s="25"/>
      <c r="CP365" s="25"/>
      <c r="CQ365" s="24">
        <v>0</v>
      </c>
      <c r="CR365" s="24">
        <v>0</v>
      </c>
      <c r="CS365" s="24">
        <v>0</v>
      </c>
      <c r="CT365" s="24">
        <v>63979865.80119656</v>
      </c>
      <c r="CU365" s="24">
        <v>53715409</v>
      </c>
      <c r="CV365" s="24">
        <v>0</v>
      </c>
      <c r="CW365" s="24">
        <v>53715409</v>
      </c>
      <c r="CX365" s="24">
        <v>0</v>
      </c>
      <c r="CY365" s="22">
        <v>0</v>
      </c>
      <c r="CZ365" s="24">
        <v>0</v>
      </c>
      <c r="DA365" s="24">
        <v>0</v>
      </c>
      <c r="DB365" s="29" t="s">
        <v>853</v>
      </c>
      <c r="DC365" t="s">
        <v>854</v>
      </c>
      <c r="DD365" s="20">
        <v>0</v>
      </c>
      <c r="DE365" s="20"/>
      <c r="DF365" s="30">
        <v>1</v>
      </c>
      <c r="DG365" s="31"/>
    </row>
    <row r="366" spans="1:111" s="26" customFormat="1" x14ac:dyDescent="0.25">
      <c r="A366" s="18" t="s">
        <v>855</v>
      </c>
      <c r="B366" s="19">
        <v>1</v>
      </c>
      <c r="C366" s="20">
        <v>1</v>
      </c>
      <c r="D366" s="21">
        <v>43021</v>
      </c>
      <c r="E366" s="22">
        <v>1</v>
      </c>
      <c r="F366" s="22">
        <v>1</v>
      </c>
      <c r="G366" s="22">
        <v>1</v>
      </c>
      <c r="H366" s="23">
        <v>110185</v>
      </c>
      <c r="I366" s="23">
        <v>1320484</v>
      </c>
      <c r="J366" s="23">
        <v>65683</v>
      </c>
      <c r="K366" s="23">
        <v>0</v>
      </c>
      <c r="L366" s="23">
        <v>0</v>
      </c>
      <c r="M366" s="23">
        <v>179921</v>
      </c>
      <c r="N366" s="23">
        <v>64995</v>
      </c>
      <c r="O366" s="23">
        <v>228490</v>
      </c>
      <c r="P366" s="23">
        <v>36311</v>
      </c>
      <c r="Q366" s="23">
        <v>0</v>
      </c>
      <c r="R366" s="23">
        <v>0</v>
      </c>
      <c r="S366" s="23">
        <v>125923</v>
      </c>
      <c r="T366" s="24">
        <v>2131992</v>
      </c>
      <c r="U366" s="25"/>
      <c r="V366" s="24">
        <v>3500</v>
      </c>
      <c r="W366" s="25"/>
      <c r="X366" s="24">
        <v>3500</v>
      </c>
      <c r="Y366" s="24">
        <v>2128492</v>
      </c>
      <c r="Z366" s="24">
        <v>0</v>
      </c>
      <c r="AA366" s="24">
        <v>0</v>
      </c>
      <c r="AB366" s="24">
        <v>0</v>
      </c>
      <c r="AC366" s="25"/>
      <c r="AD366" s="23">
        <v>0</v>
      </c>
      <c r="AE366" s="24">
        <v>0</v>
      </c>
      <c r="AF366" s="23">
        <v>0</v>
      </c>
      <c r="AG366" s="23">
        <v>0</v>
      </c>
      <c r="AH366" s="23">
        <v>0</v>
      </c>
      <c r="AI366" s="24">
        <v>0</v>
      </c>
      <c r="AJ366" s="23">
        <v>0</v>
      </c>
      <c r="AK366" s="23">
        <v>0</v>
      </c>
      <c r="AL366" s="24">
        <v>0</v>
      </c>
      <c r="AM366" s="25"/>
      <c r="AN366" s="25"/>
      <c r="AO366" s="23">
        <v>0</v>
      </c>
      <c r="AP366" s="24">
        <v>0</v>
      </c>
      <c r="AQ366" s="24">
        <v>0</v>
      </c>
      <c r="AR366" s="24">
        <v>2128492</v>
      </c>
      <c r="AS366" s="24">
        <v>1508924</v>
      </c>
      <c r="AT366" s="24">
        <v>0</v>
      </c>
      <c r="AU366" s="24">
        <v>1508924</v>
      </c>
      <c r="AV366" s="24">
        <v>0</v>
      </c>
      <c r="AW366" s="22">
        <v>0</v>
      </c>
      <c r="AX366" s="24">
        <v>0</v>
      </c>
      <c r="AY366" s="24">
        <v>0</v>
      </c>
      <c r="BA366" s="23">
        <v>0</v>
      </c>
      <c r="BB366" s="23">
        <v>1530191</v>
      </c>
      <c r="BC366" s="23">
        <v>2168724</v>
      </c>
      <c r="BD366" s="24">
        <v>638533</v>
      </c>
      <c r="BE366" s="24">
        <v>638533</v>
      </c>
      <c r="BF366" s="24">
        <v>0</v>
      </c>
      <c r="BG366" s="24">
        <v>3500</v>
      </c>
      <c r="BI366" s="23">
        <v>138145</v>
      </c>
      <c r="BJ366" s="23">
        <v>1497895</v>
      </c>
      <c r="BK366" s="23">
        <v>66536</v>
      </c>
      <c r="BL366" s="23">
        <v>6000</v>
      </c>
      <c r="BM366" s="23">
        <v>0</v>
      </c>
      <c r="BN366" s="23">
        <v>198021</v>
      </c>
      <c r="BO366" s="23">
        <v>80996</v>
      </c>
      <c r="BP366" s="23">
        <v>205215</v>
      </c>
      <c r="BQ366" s="23">
        <v>37000</v>
      </c>
      <c r="BR366" s="23">
        <v>0</v>
      </c>
      <c r="BS366" s="23">
        <v>500</v>
      </c>
      <c r="BT366" s="23">
        <v>131257</v>
      </c>
      <c r="BU366" s="24">
        <v>2361565</v>
      </c>
      <c r="BV366" s="25"/>
      <c r="BW366" s="23">
        <v>3500</v>
      </c>
      <c r="BX366" s="25"/>
      <c r="BY366" s="23">
        <v>3500</v>
      </c>
      <c r="BZ366" s="24">
        <v>2358065</v>
      </c>
      <c r="CB366" s="24">
        <v>0</v>
      </c>
      <c r="CC366" s="24">
        <v>0</v>
      </c>
      <c r="CD366" s="24">
        <v>0</v>
      </c>
      <c r="CE366" s="25"/>
      <c r="CF366" s="24">
        <v>0</v>
      </c>
      <c r="CG366" s="24">
        <v>0</v>
      </c>
      <c r="CH366" s="24">
        <v>0</v>
      </c>
      <c r="CI366" s="24">
        <v>0</v>
      </c>
      <c r="CJ366" s="24">
        <v>0</v>
      </c>
      <c r="CK366" s="24">
        <v>0</v>
      </c>
      <c r="CL366" s="24">
        <v>0</v>
      </c>
      <c r="CM366" s="24">
        <v>0</v>
      </c>
      <c r="CN366" s="24">
        <v>0</v>
      </c>
      <c r="CO366" s="25"/>
      <c r="CP366" s="25"/>
      <c r="CQ366" s="24">
        <v>0</v>
      </c>
      <c r="CR366" s="24">
        <v>0</v>
      </c>
      <c r="CS366" s="24">
        <v>0</v>
      </c>
      <c r="CT366" s="24">
        <v>2358065</v>
      </c>
      <c r="CU366" s="24">
        <v>1507828</v>
      </c>
      <c r="CV366" s="24">
        <v>0</v>
      </c>
      <c r="CW366" s="24">
        <v>1507828</v>
      </c>
      <c r="CX366" s="24">
        <v>0</v>
      </c>
      <c r="CY366" s="22">
        <v>0</v>
      </c>
      <c r="CZ366" s="24">
        <v>0</v>
      </c>
      <c r="DA366" s="24">
        <v>0</v>
      </c>
      <c r="DB366" s="29" t="s">
        <v>855</v>
      </c>
      <c r="DC366" t="s">
        <v>856</v>
      </c>
      <c r="DD366" s="20">
        <v>0</v>
      </c>
      <c r="DE366" s="20"/>
      <c r="DF366" s="30">
        <v>1</v>
      </c>
      <c r="DG366" s="31"/>
    </row>
    <row r="367" spans="1:111" s="26" customFormat="1" x14ac:dyDescent="0.25">
      <c r="A367" s="18" t="s">
        <v>857</v>
      </c>
      <c r="B367" s="19">
        <v>1</v>
      </c>
      <c r="C367" s="20">
        <v>1</v>
      </c>
      <c r="D367" s="21">
        <v>43039</v>
      </c>
      <c r="E367" s="22">
        <v>0.9999918045946079</v>
      </c>
      <c r="F367" s="22">
        <v>1</v>
      </c>
      <c r="G367" s="22">
        <v>1</v>
      </c>
      <c r="H367" s="23">
        <v>871430.94821157842</v>
      </c>
      <c r="I367" s="23">
        <v>13111008.215700006</v>
      </c>
      <c r="J367" s="23">
        <v>357326</v>
      </c>
      <c r="K367" s="23">
        <v>2863</v>
      </c>
      <c r="L367" s="23">
        <v>346845</v>
      </c>
      <c r="M367" s="23">
        <v>2014130.4932488156</v>
      </c>
      <c r="N367" s="23">
        <v>945980.24724484398</v>
      </c>
      <c r="O367" s="23">
        <v>3694780.7195260078</v>
      </c>
      <c r="P367" s="23">
        <v>1467785.9708003562</v>
      </c>
      <c r="Q367" s="23">
        <v>157177.71185437587</v>
      </c>
      <c r="R367" s="23">
        <v>0</v>
      </c>
      <c r="S367" s="23">
        <v>1575040</v>
      </c>
      <c r="T367" s="24">
        <v>24544368.306585982</v>
      </c>
      <c r="U367" s="25"/>
      <c r="V367" s="24">
        <v>13000</v>
      </c>
      <c r="W367" s="25"/>
      <c r="X367" s="24">
        <v>13000</v>
      </c>
      <c r="Y367" s="24">
        <v>24531368.306585982</v>
      </c>
      <c r="Z367" s="24">
        <v>0</v>
      </c>
      <c r="AA367" s="24">
        <v>0</v>
      </c>
      <c r="AB367" s="24">
        <v>0</v>
      </c>
      <c r="AC367" s="25"/>
      <c r="AD367" s="23">
        <v>0</v>
      </c>
      <c r="AE367" s="24">
        <v>0</v>
      </c>
      <c r="AF367" s="23">
        <v>0</v>
      </c>
      <c r="AG367" s="23">
        <v>0</v>
      </c>
      <c r="AH367" s="23">
        <v>0</v>
      </c>
      <c r="AI367" s="24">
        <v>0</v>
      </c>
      <c r="AJ367" s="23">
        <v>0</v>
      </c>
      <c r="AK367" s="23">
        <v>0</v>
      </c>
      <c r="AL367" s="24">
        <v>0</v>
      </c>
      <c r="AM367" s="25"/>
      <c r="AN367" s="25"/>
      <c r="AO367" s="23">
        <v>0</v>
      </c>
      <c r="AP367" s="24">
        <v>0</v>
      </c>
      <c r="AQ367" s="24">
        <v>0</v>
      </c>
      <c r="AR367" s="24">
        <v>24531368.306585982</v>
      </c>
      <c r="AS367" s="24">
        <v>19178051</v>
      </c>
      <c r="AT367" s="24">
        <v>0</v>
      </c>
      <c r="AU367" s="24">
        <v>19178051</v>
      </c>
      <c r="AV367" s="24">
        <v>0</v>
      </c>
      <c r="AW367" s="22">
        <v>0</v>
      </c>
      <c r="AX367" s="24">
        <v>0</v>
      </c>
      <c r="AY367" s="24">
        <v>0</v>
      </c>
      <c r="BA367" s="23">
        <v>62806</v>
      </c>
      <c r="BB367" s="23">
        <v>19355870</v>
      </c>
      <c r="BC367" s="23">
        <v>24428299.670000002</v>
      </c>
      <c r="BD367" s="24">
        <v>5072429.6700000018</v>
      </c>
      <c r="BE367" s="24">
        <v>5009623.6700000018</v>
      </c>
      <c r="BF367" s="24">
        <v>0</v>
      </c>
      <c r="BG367" s="24">
        <v>13000</v>
      </c>
      <c r="BI367" s="23">
        <v>605980</v>
      </c>
      <c r="BJ367" s="23">
        <v>12922734</v>
      </c>
      <c r="BK367" s="23">
        <v>1302626</v>
      </c>
      <c r="BL367" s="23">
        <v>0</v>
      </c>
      <c r="BM367" s="23">
        <v>339569</v>
      </c>
      <c r="BN367" s="23">
        <v>2223810</v>
      </c>
      <c r="BO367" s="23">
        <v>966599</v>
      </c>
      <c r="BP367" s="23">
        <v>4222295</v>
      </c>
      <c r="BQ367" s="23">
        <v>1766248.5247586858</v>
      </c>
      <c r="BR367" s="23">
        <v>63566</v>
      </c>
      <c r="BS367" s="23">
        <v>0</v>
      </c>
      <c r="BT367" s="23">
        <v>1837325</v>
      </c>
      <c r="BU367" s="24">
        <v>26250752.524758685</v>
      </c>
      <c r="BV367" s="25"/>
      <c r="BW367" s="23">
        <v>13000</v>
      </c>
      <c r="BX367" s="25"/>
      <c r="BY367" s="23">
        <v>13000</v>
      </c>
      <c r="BZ367" s="24">
        <v>26237752.524758685</v>
      </c>
      <c r="CB367" s="24">
        <v>0</v>
      </c>
      <c r="CC367" s="24">
        <v>0</v>
      </c>
      <c r="CD367" s="24">
        <v>0</v>
      </c>
      <c r="CE367" s="25"/>
      <c r="CF367" s="24">
        <v>0</v>
      </c>
      <c r="CG367" s="24">
        <v>0</v>
      </c>
      <c r="CH367" s="24">
        <v>0</v>
      </c>
      <c r="CI367" s="24">
        <v>0</v>
      </c>
      <c r="CJ367" s="24">
        <v>0</v>
      </c>
      <c r="CK367" s="24">
        <v>0</v>
      </c>
      <c r="CL367" s="24">
        <v>0</v>
      </c>
      <c r="CM367" s="24">
        <v>0</v>
      </c>
      <c r="CN367" s="24">
        <v>0</v>
      </c>
      <c r="CO367" s="25"/>
      <c r="CP367" s="25"/>
      <c r="CQ367" s="24">
        <v>0</v>
      </c>
      <c r="CR367" s="24">
        <v>0</v>
      </c>
      <c r="CS367" s="24">
        <v>0</v>
      </c>
      <c r="CT367" s="24">
        <v>26237752.524758685</v>
      </c>
      <c r="CU367" s="24">
        <v>19260881</v>
      </c>
      <c r="CV367" s="24">
        <v>0</v>
      </c>
      <c r="CW367" s="24">
        <v>19260881</v>
      </c>
      <c r="CX367" s="24">
        <v>0</v>
      </c>
      <c r="CY367" s="22">
        <v>0</v>
      </c>
      <c r="CZ367" s="24">
        <v>0</v>
      </c>
      <c r="DA367" s="24">
        <v>0</v>
      </c>
      <c r="DB367" s="29" t="s">
        <v>857</v>
      </c>
      <c r="DC367" t="s">
        <v>858</v>
      </c>
      <c r="DD367" s="20">
        <v>0</v>
      </c>
      <c r="DE367" s="20"/>
      <c r="DF367" s="30">
        <v>1</v>
      </c>
      <c r="DG367" s="31"/>
    </row>
    <row r="368" spans="1:111" s="26" customFormat="1" x14ac:dyDescent="0.25">
      <c r="A368" s="18" t="s">
        <v>859</v>
      </c>
      <c r="B368" s="19">
        <v>1</v>
      </c>
      <c r="C368" s="20">
        <v>1</v>
      </c>
      <c r="D368" s="21">
        <v>43010</v>
      </c>
      <c r="E368" s="22">
        <v>1</v>
      </c>
      <c r="F368" s="22">
        <v>0.9999997315241822</v>
      </c>
      <c r="G368" s="22">
        <v>0.99999967891728336</v>
      </c>
      <c r="H368" s="23">
        <v>1713769.6099999999</v>
      </c>
      <c r="I368" s="23">
        <v>15357696.970000004</v>
      </c>
      <c r="J368" s="23">
        <v>146358.12</v>
      </c>
      <c r="K368" s="23">
        <v>0</v>
      </c>
      <c r="L368" s="23">
        <v>985214.09</v>
      </c>
      <c r="M368" s="23">
        <v>1689057.4300000004</v>
      </c>
      <c r="N368" s="23">
        <v>752789.29999999993</v>
      </c>
      <c r="O368" s="23">
        <v>1438101.66</v>
      </c>
      <c r="P368" s="23">
        <v>259151.06</v>
      </c>
      <c r="Q368" s="23">
        <v>0</v>
      </c>
      <c r="R368" s="23">
        <v>0</v>
      </c>
      <c r="S368" s="23">
        <v>1866659.81</v>
      </c>
      <c r="T368" s="24">
        <v>24208798.050000004</v>
      </c>
      <c r="U368" s="25"/>
      <c r="V368" s="24">
        <v>0</v>
      </c>
      <c r="W368" s="25"/>
      <c r="X368" s="24">
        <v>0</v>
      </c>
      <c r="Y368" s="24">
        <v>24208798.050000004</v>
      </c>
      <c r="Z368" s="24">
        <v>0</v>
      </c>
      <c r="AA368" s="24">
        <v>0</v>
      </c>
      <c r="AB368" s="24">
        <v>0</v>
      </c>
      <c r="AC368" s="25"/>
      <c r="AD368" s="23">
        <v>0</v>
      </c>
      <c r="AE368" s="24">
        <v>0</v>
      </c>
      <c r="AF368" s="23">
        <v>0</v>
      </c>
      <c r="AG368" s="23">
        <v>0</v>
      </c>
      <c r="AH368" s="23">
        <v>0</v>
      </c>
      <c r="AI368" s="24">
        <v>0</v>
      </c>
      <c r="AJ368" s="23">
        <v>0</v>
      </c>
      <c r="AK368" s="23">
        <v>0</v>
      </c>
      <c r="AL368" s="24">
        <v>0</v>
      </c>
      <c r="AM368" s="25"/>
      <c r="AN368" s="25"/>
      <c r="AO368" s="23">
        <v>0</v>
      </c>
      <c r="AP368" s="24">
        <v>0</v>
      </c>
      <c r="AQ368" s="24">
        <v>0</v>
      </c>
      <c r="AR368" s="24">
        <v>24208798.050000004</v>
      </c>
      <c r="AS368" s="24">
        <v>14101517</v>
      </c>
      <c r="AT368" s="24">
        <v>0</v>
      </c>
      <c r="AU368" s="24">
        <v>14101517</v>
      </c>
      <c r="AV368" s="24">
        <v>0</v>
      </c>
      <c r="AW368" s="22">
        <v>0</v>
      </c>
      <c r="AX368" s="24">
        <v>0</v>
      </c>
      <c r="AY368" s="24">
        <v>0</v>
      </c>
      <c r="BA368" s="23">
        <v>38457.83</v>
      </c>
      <c r="BB368" s="23">
        <v>13773030</v>
      </c>
      <c r="BC368" s="23">
        <v>20473770.471526418</v>
      </c>
      <c r="BD368" s="24">
        <v>6700740.4715264179</v>
      </c>
      <c r="BE368" s="24">
        <v>6662282.6415264178</v>
      </c>
      <c r="BF368" s="24">
        <v>0</v>
      </c>
      <c r="BG368" s="24">
        <v>0</v>
      </c>
      <c r="BI368" s="23">
        <v>1690983.5460116877</v>
      </c>
      <c r="BJ368" s="23">
        <v>15992963</v>
      </c>
      <c r="BK368" s="23">
        <v>137891</v>
      </c>
      <c r="BL368" s="23">
        <v>0</v>
      </c>
      <c r="BM368" s="23">
        <v>1013980</v>
      </c>
      <c r="BN368" s="23">
        <v>1623879.5640274889</v>
      </c>
      <c r="BO368" s="23">
        <v>759013.79622309562</v>
      </c>
      <c r="BP368" s="23">
        <v>1665496.552854331</v>
      </c>
      <c r="BQ368" s="23">
        <v>245670</v>
      </c>
      <c r="BR368" s="23">
        <v>0</v>
      </c>
      <c r="BS368" s="23">
        <v>0</v>
      </c>
      <c r="BT368" s="23">
        <v>2254643</v>
      </c>
      <c r="BU368" s="24">
        <v>25384520.4591166</v>
      </c>
      <c r="BV368" s="25"/>
      <c r="BW368" s="23">
        <v>100498.97301844879</v>
      </c>
      <c r="BX368" s="25"/>
      <c r="BY368" s="23">
        <v>100498.97301844879</v>
      </c>
      <c r="BZ368" s="24">
        <v>25284021.486098152</v>
      </c>
      <c r="CB368" s="24">
        <v>0</v>
      </c>
      <c r="CC368" s="24">
        <v>0</v>
      </c>
      <c r="CD368" s="24">
        <v>0</v>
      </c>
      <c r="CE368" s="25"/>
      <c r="CF368" s="24">
        <v>0</v>
      </c>
      <c r="CG368" s="24">
        <v>0</v>
      </c>
      <c r="CH368" s="24">
        <v>0</v>
      </c>
      <c r="CI368" s="24">
        <v>0</v>
      </c>
      <c r="CJ368" s="24">
        <v>0</v>
      </c>
      <c r="CK368" s="24">
        <v>0</v>
      </c>
      <c r="CL368" s="24">
        <v>0</v>
      </c>
      <c r="CM368" s="24">
        <v>0</v>
      </c>
      <c r="CN368" s="24">
        <v>0</v>
      </c>
      <c r="CO368" s="25"/>
      <c r="CP368" s="25"/>
      <c r="CQ368" s="24">
        <v>0</v>
      </c>
      <c r="CR368" s="24">
        <v>0</v>
      </c>
      <c r="CS368" s="24">
        <v>0</v>
      </c>
      <c r="CT368" s="24">
        <v>25284021.486098152</v>
      </c>
      <c r="CU368" s="24">
        <v>14235386</v>
      </c>
      <c r="CV368" s="24">
        <v>0</v>
      </c>
      <c r="CW368" s="24">
        <v>14235386</v>
      </c>
      <c r="CX368" s="24">
        <v>0</v>
      </c>
      <c r="CY368" s="22">
        <v>0</v>
      </c>
      <c r="CZ368" s="24">
        <v>0</v>
      </c>
      <c r="DA368" s="24">
        <v>0</v>
      </c>
      <c r="DB368" s="29" t="s">
        <v>859</v>
      </c>
      <c r="DC368" t="s">
        <v>860</v>
      </c>
      <c r="DD368" s="20">
        <v>0</v>
      </c>
      <c r="DE368" s="20"/>
      <c r="DF368" s="30">
        <v>1</v>
      </c>
      <c r="DG368" s="31"/>
    </row>
    <row r="369" spans="1:111" s="26" customFormat="1" x14ac:dyDescent="0.25">
      <c r="A369" s="18" t="s">
        <v>861</v>
      </c>
      <c r="B369" s="19">
        <v>1</v>
      </c>
      <c r="C369" s="20">
        <v>1</v>
      </c>
      <c r="D369" s="21">
        <v>43045</v>
      </c>
      <c r="E369" s="22">
        <v>1</v>
      </c>
      <c r="F369" s="22">
        <v>1</v>
      </c>
      <c r="G369" s="22">
        <v>0.96788877907682491</v>
      </c>
      <c r="H369" s="23">
        <v>1586009</v>
      </c>
      <c r="I369" s="23">
        <v>29363164.449999999</v>
      </c>
      <c r="J369" s="23">
        <v>777801.42</v>
      </c>
      <c r="K369" s="23">
        <v>0</v>
      </c>
      <c r="L369" s="23">
        <v>856004.84</v>
      </c>
      <c r="M369" s="23">
        <v>3953517</v>
      </c>
      <c r="N369" s="23">
        <v>1677827</v>
      </c>
      <c r="O369" s="23">
        <v>5361141</v>
      </c>
      <c r="P369" s="23">
        <v>1795081</v>
      </c>
      <c r="Q369" s="23">
        <v>2260</v>
      </c>
      <c r="R369" s="23">
        <v>0</v>
      </c>
      <c r="S369" s="23">
        <v>6383186</v>
      </c>
      <c r="T369" s="24">
        <v>51755991.710000001</v>
      </c>
      <c r="U369" s="25"/>
      <c r="V369" s="24">
        <v>503302.16511994897</v>
      </c>
      <c r="W369" s="25"/>
      <c r="X369" s="24">
        <v>503302.16511994897</v>
      </c>
      <c r="Y369" s="24">
        <v>51252689.544880055</v>
      </c>
      <c r="Z369" s="24">
        <v>0</v>
      </c>
      <c r="AA369" s="24">
        <v>0</v>
      </c>
      <c r="AB369" s="24">
        <v>0</v>
      </c>
      <c r="AC369" s="25"/>
      <c r="AD369" s="23">
        <v>0</v>
      </c>
      <c r="AE369" s="24">
        <v>0</v>
      </c>
      <c r="AF369" s="23">
        <v>0</v>
      </c>
      <c r="AG369" s="23">
        <v>0</v>
      </c>
      <c r="AH369" s="23">
        <v>0</v>
      </c>
      <c r="AI369" s="24">
        <v>0</v>
      </c>
      <c r="AJ369" s="23">
        <v>0</v>
      </c>
      <c r="AK369" s="23">
        <v>0</v>
      </c>
      <c r="AL369" s="24">
        <v>0</v>
      </c>
      <c r="AM369" s="25"/>
      <c r="AN369" s="25"/>
      <c r="AO369" s="23">
        <v>0</v>
      </c>
      <c r="AP369" s="24">
        <v>0</v>
      </c>
      <c r="AQ369" s="24">
        <v>0</v>
      </c>
      <c r="AR369" s="24">
        <v>51252689.544880055</v>
      </c>
      <c r="AS369" s="24">
        <v>37476957</v>
      </c>
      <c r="AT369" s="24">
        <v>0</v>
      </c>
      <c r="AU369" s="24">
        <v>37476957</v>
      </c>
      <c r="AV369" s="24">
        <v>0</v>
      </c>
      <c r="AW369" s="22">
        <v>0</v>
      </c>
      <c r="AX369" s="24">
        <v>0</v>
      </c>
      <c r="AY369" s="24">
        <v>0</v>
      </c>
      <c r="BA369" s="23">
        <v>0</v>
      </c>
      <c r="BB369" s="23">
        <v>37087876</v>
      </c>
      <c r="BC369" s="23">
        <v>49082128.901665471</v>
      </c>
      <c r="BD369" s="24">
        <v>11994252.901665471</v>
      </c>
      <c r="BE369" s="24">
        <v>11994252.901665471</v>
      </c>
      <c r="BF369" s="24">
        <v>0</v>
      </c>
      <c r="BG369" s="24">
        <v>503302.16511994897</v>
      </c>
      <c r="BI369" s="23">
        <v>1680665</v>
      </c>
      <c r="BJ369" s="23">
        <v>31155734</v>
      </c>
      <c r="BK369" s="23">
        <v>785321</v>
      </c>
      <c r="BL369" s="23">
        <v>0</v>
      </c>
      <c r="BM369" s="23">
        <v>911172</v>
      </c>
      <c r="BN369" s="23">
        <v>3760922</v>
      </c>
      <c r="BO369" s="23">
        <v>1798207</v>
      </c>
      <c r="BP369" s="23">
        <v>5619146</v>
      </c>
      <c r="BQ369" s="23">
        <v>2011479</v>
      </c>
      <c r="BR369" s="23">
        <v>0</v>
      </c>
      <c r="BS369" s="23">
        <v>0</v>
      </c>
      <c r="BT369" s="23">
        <v>6141176</v>
      </c>
      <c r="BU369" s="24">
        <v>53863822</v>
      </c>
      <c r="BV369" s="25"/>
      <c r="BW369" s="23">
        <v>30000</v>
      </c>
      <c r="BX369" s="25"/>
      <c r="BY369" s="23">
        <v>30000</v>
      </c>
      <c r="BZ369" s="24">
        <v>53833822</v>
      </c>
      <c r="CB369" s="24">
        <v>0</v>
      </c>
      <c r="CC369" s="24">
        <v>0</v>
      </c>
      <c r="CD369" s="24">
        <v>0</v>
      </c>
      <c r="CE369" s="25"/>
      <c r="CF369" s="24">
        <v>0</v>
      </c>
      <c r="CG369" s="24">
        <v>0</v>
      </c>
      <c r="CH369" s="24">
        <v>0</v>
      </c>
      <c r="CI369" s="24">
        <v>0</v>
      </c>
      <c r="CJ369" s="24">
        <v>0</v>
      </c>
      <c r="CK369" s="24">
        <v>0</v>
      </c>
      <c r="CL369" s="24">
        <v>0</v>
      </c>
      <c r="CM369" s="24">
        <v>0</v>
      </c>
      <c r="CN369" s="24">
        <v>0</v>
      </c>
      <c r="CO369" s="25"/>
      <c r="CP369" s="25"/>
      <c r="CQ369" s="24">
        <v>0</v>
      </c>
      <c r="CR369" s="24">
        <v>0</v>
      </c>
      <c r="CS369" s="24">
        <v>0</v>
      </c>
      <c r="CT369" s="24">
        <v>53833822</v>
      </c>
      <c r="CU369" s="24">
        <v>37692857</v>
      </c>
      <c r="CV369" s="24">
        <v>0</v>
      </c>
      <c r="CW369" s="24">
        <v>37692857</v>
      </c>
      <c r="CX369" s="24">
        <v>0</v>
      </c>
      <c r="CY369" s="22">
        <v>0</v>
      </c>
      <c r="CZ369" s="24">
        <v>0</v>
      </c>
      <c r="DA369" s="24">
        <v>0</v>
      </c>
      <c r="DB369" s="29" t="s">
        <v>861</v>
      </c>
      <c r="DC369" t="s">
        <v>862</v>
      </c>
      <c r="DD369" s="20">
        <v>0</v>
      </c>
      <c r="DE369" s="20"/>
      <c r="DF369" s="30">
        <v>1</v>
      </c>
      <c r="DG369" s="31"/>
    </row>
    <row r="370" spans="1:111" s="26" customFormat="1" x14ac:dyDescent="0.25">
      <c r="A370" s="18" t="s">
        <v>863</v>
      </c>
      <c r="B370" s="19">
        <v>1</v>
      </c>
      <c r="C370" s="20">
        <v>1</v>
      </c>
      <c r="D370" s="21">
        <v>43040</v>
      </c>
      <c r="E370" s="22">
        <v>1</v>
      </c>
      <c r="F370" s="22">
        <v>1</v>
      </c>
      <c r="G370" s="22">
        <v>1</v>
      </c>
      <c r="H370" s="23">
        <v>1050220</v>
      </c>
      <c r="I370" s="23">
        <v>23592051</v>
      </c>
      <c r="J370" s="23">
        <v>420823</v>
      </c>
      <c r="K370" s="23">
        <v>0</v>
      </c>
      <c r="L370" s="23">
        <v>602407</v>
      </c>
      <c r="M370" s="23">
        <v>2650449</v>
      </c>
      <c r="N370" s="23">
        <v>1328563</v>
      </c>
      <c r="O370" s="23">
        <v>4153208</v>
      </c>
      <c r="P370" s="23">
        <v>923836</v>
      </c>
      <c r="Q370" s="23">
        <v>0</v>
      </c>
      <c r="R370" s="23">
        <v>0</v>
      </c>
      <c r="S370" s="23">
        <v>720408</v>
      </c>
      <c r="T370" s="24">
        <v>35441965</v>
      </c>
      <c r="U370" s="25"/>
      <c r="V370" s="24">
        <v>0</v>
      </c>
      <c r="W370" s="25"/>
      <c r="X370" s="24">
        <v>0</v>
      </c>
      <c r="Y370" s="24">
        <v>35441965</v>
      </c>
      <c r="Z370" s="24">
        <v>0</v>
      </c>
      <c r="AA370" s="24">
        <v>0</v>
      </c>
      <c r="AB370" s="24">
        <v>0</v>
      </c>
      <c r="AC370" s="25"/>
      <c r="AD370" s="23">
        <v>0</v>
      </c>
      <c r="AE370" s="24">
        <v>0</v>
      </c>
      <c r="AF370" s="23">
        <v>0</v>
      </c>
      <c r="AG370" s="23">
        <v>0</v>
      </c>
      <c r="AH370" s="23">
        <v>0</v>
      </c>
      <c r="AI370" s="24">
        <v>0</v>
      </c>
      <c r="AJ370" s="23">
        <v>0</v>
      </c>
      <c r="AK370" s="23">
        <v>0</v>
      </c>
      <c r="AL370" s="24">
        <v>0</v>
      </c>
      <c r="AM370" s="25"/>
      <c r="AN370" s="25"/>
      <c r="AO370" s="23">
        <v>0</v>
      </c>
      <c r="AP370" s="24">
        <v>0</v>
      </c>
      <c r="AQ370" s="24">
        <v>0</v>
      </c>
      <c r="AR370" s="24">
        <v>35441965</v>
      </c>
      <c r="AS370" s="24">
        <v>30470296</v>
      </c>
      <c r="AT370" s="24">
        <v>0</v>
      </c>
      <c r="AU370" s="24">
        <v>30470296</v>
      </c>
      <c r="AV370" s="24">
        <v>0</v>
      </c>
      <c r="AW370" s="22">
        <v>0</v>
      </c>
      <c r="AX370" s="24">
        <v>0</v>
      </c>
      <c r="AY370" s="24">
        <v>0</v>
      </c>
      <c r="BA370" s="23">
        <v>0</v>
      </c>
      <c r="BB370" s="23">
        <v>30565223</v>
      </c>
      <c r="BC370" s="23">
        <v>34756053.119999997</v>
      </c>
      <c r="BD370" s="24">
        <v>4190830.1199999973</v>
      </c>
      <c r="BE370" s="24">
        <v>4190830.1199999973</v>
      </c>
      <c r="BF370" s="24">
        <v>0</v>
      </c>
      <c r="BG370" s="24">
        <v>0</v>
      </c>
      <c r="BI370" s="23">
        <v>1185070</v>
      </c>
      <c r="BJ370" s="23">
        <v>24440140</v>
      </c>
      <c r="BK370" s="23">
        <v>432157</v>
      </c>
      <c r="BL370" s="23">
        <v>4500</v>
      </c>
      <c r="BM370" s="23">
        <v>296993</v>
      </c>
      <c r="BN370" s="23">
        <v>3027051</v>
      </c>
      <c r="BO370" s="23">
        <v>1214496</v>
      </c>
      <c r="BP370" s="23">
        <v>4627276</v>
      </c>
      <c r="BQ370" s="23">
        <v>1018788</v>
      </c>
      <c r="BR370" s="23">
        <v>0</v>
      </c>
      <c r="BS370" s="23">
        <v>147293</v>
      </c>
      <c r="BT370" s="23">
        <v>947992</v>
      </c>
      <c r="BU370" s="24">
        <v>37341756</v>
      </c>
      <c r="BV370" s="25"/>
      <c r="BW370" s="23">
        <v>0</v>
      </c>
      <c r="BX370" s="25"/>
      <c r="BY370" s="23">
        <v>0</v>
      </c>
      <c r="BZ370" s="24">
        <v>37341756</v>
      </c>
      <c r="CB370" s="24">
        <v>0</v>
      </c>
      <c r="CC370" s="24">
        <v>0</v>
      </c>
      <c r="CD370" s="24">
        <v>0</v>
      </c>
      <c r="CE370" s="25"/>
      <c r="CF370" s="24">
        <v>0</v>
      </c>
      <c r="CG370" s="24">
        <v>0</v>
      </c>
      <c r="CH370" s="24">
        <v>0</v>
      </c>
      <c r="CI370" s="24">
        <v>0</v>
      </c>
      <c r="CJ370" s="24">
        <v>0</v>
      </c>
      <c r="CK370" s="24">
        <v>0</v>
      </c>
      <c r="CL370" s="24">
        <v>0</v>
      </c>
      <c r="CM370" s="24">
        <v>0</v>
      </c>
      <c r="CN370" s="24">
        <v>0</v>
      </c>
      <c r="CO370" s="25"/>
      <c r="CP370" s="25"/>
      <c r="CQ370" s="24">
        <v>0</v>
      </c>
      <c r="CR370" s="24">
        <v>0</v>
      </c>
      <c r="CS370" s="24">
        <v>0</v>
      </c>
      <c r="CT370" s="24">
        <v>37341756</v>
      </c>
      <c r="CU370" s="24">
        <v>30933528</v>
      </c>
      <c r="CV370" s="24">
        <v>0</v>
      </c>
      <c r="CW370" s="24">
        <v>30933528</v>
      </c>
      <c r="CX370" s="24">
        <v>0</v>
      </c>
      <c r="CY370" s="22">
        <v>0</v>
      </c>
      <c r="CZ370" s="24">
        <v>0</v>
      </c>
      <c r="DA370" s="24">
        <v>0</v>
      </c>
      <c r="DB370" s="29" t="s">
        <v>863</v>
      </c>
      <c r="DC370" t="s">
        <v>864</v>
      </c>
      <c r="DD370" s="20">
        <v>0</v>
      </c>
      <c r="DE370" s="20"/>
      <c r="DF370" s="30">
        <v>1</v>
      </c>
      <c r="DG370" s="31"/>
    </row>
    <row r="371" spans="1:111" s="26" customFormat="1" x14ac:dyDescent="0.25">
      <c r="A371" s="18" t="s">
        <v>865</v>
      </c>
      <c r="B371" s="19">
        <v>1</v>
      </c>
      <c r="C371" s="20">
        <v>1</v>
      </c>
      <c r="D371" s="21">
        <v>43039</v>
      </c>
      <c r="E371" s="22">
        <v>1</v>
      </c>
      <c r="F371" s="22">
        <v>1</v>
      </c>
      <c r="G371" s="22">
        <v>1</v>
      </c>
      <c r="H371" s="23">
        <v>832294.95400000003</v>
      </c>
      <c r="I371" s="23">
        <v>13504254.789999995</v>
      </c>
      <c r="J371" s="23">
        <v>176980.08</v>
      </c>
      <c r="K371" s="23">
        <v>0</v>
      </c>
      <c r="L371" s="23">
        <v>867512.61</v>
      </c>
      <c r="M371" s="23">
        <v>1991291.99</v>
      </c>
      <c r="N371" s="23">
        <v>516723</v>
      </c>
      <c r="O371" s="23">
        <v>2556498.25</v>
      </c>
      <c r="P371" s="23">
        <v>0</v>
      </c>
      <c r="Q371" s="23">
        <v>0</v>
      </c>
      <c r="R371" s="23">
        <v>0</v>
      </c>
      <c r="S371" s="23">
        <v>19509</v>
      </c>
      <c r="T371" s="24">
        <v>20465064.673999995</v>
      </c>
      <c r="U371" s="25"/>
      <c r="V371" s="24">
        <v>393000</v>
      </c>
      <c r="W371" s="25"/>
      <c r="X371" s="24">
        <v>393000</v>
      </c>
      <c r="Y371" s="24">
        <v>20072064.673999995</v>
      </c>
      <c r="Z371" s="24">
        <v>0</v>
      </c>
      <c r="AA371" s="24">
        <v>0</v>
      </c>
      <c r="AB371" s="24">
        <v>0</v>
      </c>
      <c r="AC371" s="25"/>
      <c r="AD371" s="23">
        <v>0</v>
      </c>
      <c r="AE371" s="24">
        <v>0</v>
      </c>
      <c r="AF371" s="23">
        <v>0</v>
      </c>
      <c r="AG371" s="23">
        <v>0</v>
      </c>
      <c r="AH371" s="23">
        <v>0</v>
      </c>
      <c r="AI371" s="24">
        <v>0</v>
      </c>
      <c r="AJ371" s="23">
        <v>0</v>
      </c>
      <c r="AK371" s="23">
        <v>0</v>
      </c>
      <c r="AL371" s="24">
        <v>0</v>
      </c>
      <c r="AM371" s="25"/>
      <c r="AN371" s="25"/>
      <c r="AO371" s="23">
        <v>0</v>
      </c>
      <c r="AP371" s="24">
        <v>0</v>
      </c>
      <c r="AQ371" s="24">
        <v>0</v>
      </c>
      <c r="AR371" s="24">
        <v>20072064.673999995</v>
      </c>
      <c r="AS371" s="24">
        <v>11702650</v>
      </c>
      <c r="AT371" s="24">
        <v>0</v>
      </c>
      <c r="AU371" s="24">
        <v>11702650</v>
      </c>
      <c r="AV371" s="24">
        <v>0</v>
      </c>
      <c r="AW371" s="22">
        <v>0</v>
      </c>
      <c r="AX371" s="24">
        <v>0</v>
      </c>
      <c r="AY371" s="24">
        <v>0</v>
      </c>
      <c r="BA371" s="23">
        <v>950</v>
      </c>
      <c r="BB371" s="23">
        <v>11774314</v>
      </c>
      <c r="BC371" s="23">
        <v>19167223.609999999</v>
      </c>
      <c r="BD371" s="24">
        <v>7392909.6099999994</v>
      </c>
      <c r="BE371" s="24">
        <v>7391959.6099999994</v>
      </c>
      <c r="BF371" s="24">
        <v>0</v>
      </c>
      <c r="BG371" s="24">
        <v>393000</v>
      </c>
      <c r="BI371" s="23">
        <v>908895</v>
      </c>
      <c r="BJ371" s="23">
        <v>14277234</v>
      </c>
      <c r="BK371" s="23">
        <v>177203</v>
      </c>
      <c r="BL371" s="23">
        <v>0</v>
      </c>
      <c r="BM371" s="23">
        <v>909543.25</v>
      </c>
      <c r="BN371" s="23">
        <v>1965540.72</v>
      </c>
      <c r="BO371" s="23">
        <v>578590</v>
      </c>
      <c r="BP371" s="23">
        <v>2892197</v>
      </c>
      <c r="BQ371" s="23">
        <v>101427</v>
      </c>
      <c r="BR371" s="23">
        <v>0</v>
      </c>
      <c r="BS371" s="23">
        <v>0</v>
      </c>
      <c r="BT371" s="23">
        <v>25475</v>
      </c>
      <c r="BU371" s="24">
        <v>21836104.969999999</v>
      </c>
      <c r="BV371" s="25"/>
      <c r="BW371" s="23">
        <v>355750</v>
      </c>
      <c r="BX371" s="25"/>
      <c r="BY371" s="23">
        <v>355750</v>
      </c>
      <c r="BZ371" s="24">
        <v>21480354.969999999</v>
      </c>
      <c r="CB371" s="24">
        <v>0</v>
      </c>
      <c r="CC371" s="24">
        <v>0</v>
      </c>
      <c r="CD371" s="24">
        <v>0</v>
      </c>
      <c r="CE371" s="25"/>
      <c r="CF371" s="24">
        <v>0</v>
      </c>
      <c r="CG371" s="24">
        <v>0</v>
      </c>
      <c r="CH371" s="24">
        <v>0</v>
      </c>
      <c r="CI371" s="24">
        <v>0</v>
      </c>
      <c r="CJ371" s="24">
        <v>0</v>
      </c>
      <c r="CK371" s="24">
        <v>0</v>
      </c>
      <c r="CL371" s="24">
        <v>0</v>
      </c>
      <c r="CM371" s="24">
        <v>0</v>
      </c>
      <c r="CN371" s="24">
        <v>0</v>
      </c>
      <c r="CO371" s="25"/>
      <c r="CP371" s="25"/>
      <c r="CQ371" s="24">
        <v>0</v>
      </c>
      <c r="CR371" s="24">
        <v>0</v>
      </c>
      <c r="CS371" s="24">
        <v>0</v>
      </c>
      <c r="CT371" s="24">
        <v>21480354.969999999</v>
      </c>
      <c r="CU371" s="24">
        <v>11848628</v>
      </c>
      <c r="CV371" s="24">
        <v>0</v>
      </c>
      <c r="CW371" s="24">
        <v>11848628</v>
      </c>
      <c r="CX371" s="24">
        <v>0</v>
      </c>
      <c r="CY371" s="22">
        <v>0</v>
      </c>
      <c r="CZ371" s="24">
        <v>0</v>
      </c>
      <c r="DA371" s="24">
        <v>0</v>
      </c>
      <c r="DB371" s="29" t="s">
        <v>865</v>
      </c>
      <c r="DC371" t="s">
        <v>866</v>
      </c>
      <c r="DD371" s="20">
        <v>0</v>
      </c>
      <c r="DE371" s="20"/>
      <c r="DF371" s="30">
        <v>1</v>
      </c>
      <c r="DG371" s="31"/>
    </row>
    <row r="372" spans="1:111" s="26" customFormat="1" x14ac:dyDescent="0.25">
      <c r="A372" s="18" t="s">
        <v>867</v>
      </c>
      <c r="B372" s="19">
        <v>1</v>
      </c>
      <c r="C372" s="20">
        <v>1</v>
      </c>
      <c r="D372" s="21">
        <v>43039</v>
      </c>
      <c r="E372" s="22">
        <v>1</v>
      </c>
      <c r="F372" s="22">
        <v>1</v>
      </c>
      <c r="G372" s="22">
        <v>1</v>
      </c>
      <c r="H372" s="23">
        <v>959150.24999999988</v>
      </c>
      <c r="I372" s="23">
        <v>26198628.110000007</v>
      </c>
      <c r="J372" s="23">
        <v>432129.29</v>
      </c>
      <c r="K372" s="23">
        <v>46949.599999999999</v>
      </c>
      <c r="L372" s="23">
        <v>331356.23</v>
      </c>
      <c r="M372" s="23">
        <v>3060828.9899999998</v>
      </c>
      <c r="N372" s="23">
        <v>1244982.43</v>
      </c>
      <c r="O372" s="23">
        <v>5669129.5</v>
      </c>
      <c r="P372" s="23">
        <v>1161598.58</v>
      </c>
      <c r="Q372" s="23">
        <v>0</v>
      </c>
      <c r="R372" s="23">
        <v>0</v>
      </c>
      <c r="S372" s="23">
        <v>1479880.8199999998</v>
      </c>
      <c r="T372" s="24">
        <v>40584633.800000004</v>
      </c>
      <c r="U372" s="25"/>
      <c r="V372" s="24">
        <v>0</v>
      </c>
      <c r="W372" s="25"/>
      <c r="X372" s="24">
        <v>0</v>
      </c>
      <c r="Y372" s="24">
        <v>40584633.800000004</v>
      </c>
      <c r="Z372" s="24">
        <v>0</v>
      </c>
      <c r="AA372" s="24">
        <v>0</v>
      </c>
      <c r="AB372" s="24">
        <v>0</v>
      </c>
      <c r="AC372" s="25"/>
      <c r="AD372" s="23">
        <v>0</v>
      </c>
      <c r="AE372" s="24">
        <v>0</v>
      </c>
      <c r="AF372" s="23">
        <v>0</v>
      </c>
      <c r="AG372" s="23">
        <v>0</v>
      </c>
      <c r="AH372" s="23">
        <v>0</v>
      </c>
      <c r="AI372" s="24">
        <v>0</v>
      </c>
      <c r="AJ372" s="23">
        <v>0</v>
      </c>
      <c r="AK372" s="23">
        <v>0</v>
      </c>
      <c r="AL372" s="24">
        <v>0</v>
      </c>
      <c r="AM372" s="25"/>
      <c r="AN372" s="25"/>
      <c r="AO372" s="23">
        <v>0</v>
      </c>
      <c r="AP372" s="24">
        <v>0</v>
      </c>
      <c r="AQ372" s="24">
        <v>0</v>
      </c>
      <c r="AR372" s="24">
        <v>40584633.800000004</v>
      </c>
      <c r="AS372" s="24">
        <v>39686350</v>
      </c>
      <c r="AT372" s="24">
        <v>0</v>
      </c>
      <c r="AU372" s="24">
        <v>39686350</v>
      </c>
      <c r="AV372" s="24">
        <v>0</v>
      </c>
      <c r="AW372" s="22">
        <v>0</v>
      </c>
      <c r="AX372" s="24">
        <v>0</v>
      </c>
      <c r="AY372" s="24">
        <v>0</v>
      </c>
      <c r="BA372" s="23">
        <v>0</v>
      </c>
      <c r="BB372" s="23">
        <v>38567841</v>
      </c>
      <c r="BC372" s="23">
        <v>39502369.500999995</v>
      </c>
      <c r="BD372" s="24">
        <v>934528.50099999458</v>
      </c>
      <c r="BE372" s="24">
        <v>934528.50099999458</v>
      </c>
      <c r="BF372" s="24">
        <v>0</v>
      </c>
      <c r="BG372" s="24">
        <v>0</v>
      </c>
      <c r="BI372" s="23">
        <v>1117105</v>
      </c>
      <c r="BJ372" s="23">
        <v>27056330</v>
      </c>
      <c r="BK372" s="23">
        <v>431276</v>
      </c>
      <c r="BL372" s="23">
        <v>48193</v>
      </c>
      <c r="BM372" s="23">
        <v>342116</v>
      </c>
      <c r="BN372" s="23">
        <v>3350882</v>
      </c>
      <c r="BO372" s="23">
        <v>1283692</v>
      </c>
      <c r="BP372" s="23">
        <v>6546105</v>
      </c>
      <c r="BQ372" s="23">
        <v>519746</v>
      </c>
      <c r="BR372" s="23">
        <v>0</v>
      </c>
      <c r="BS372" s="23">
        <v>0</v>
      </c>
      <c r="BT372" s="23">
        <v>2007649</v>
      </c>
      <c r="BU372" s="24">
        <v>42703094</v>
      </c>
      <c r="BV372" s="25"/>
      <c r="BW372" s="23">
        <v>0</v>
      </c>
      <c r="BX372" s="25"/>
      <c r="BY372" s="23">
        <v>0</v>
      </c>
      <c r="BZ372" s="24">
        <v>42703094</v>
      </c>
      <c r="CB372" s="24">
        <v>0</v>
      </c>
      <c r="CC372" s="24">
        <v>0</v>
      </c>
      <c r="CD372" s="24">
        <v>0</v>
      </c>
      <c r="CE372" s="25"/>
      <c r="CF372" s="24">
        <v>0</v>
      </c>
      <c r="CG372" s="24">
        <v>0</v>
      </c>
      <c r="CH372" s="24">
        <v>0</v>
      </c>
      <c r="CI372" s="24">
        <v>0</v>
      </c>
      <c r="CJ372" s="24">
        <v>0</v>
      </c>
      <c r="CK372" s="24">
        <v>0</v>
      </c>
      <c r="CL372" s="24">
        <v>0</v>
      </c>
      <c r="CM372" s="24">
        <v>0</v>
      </c>
      <c r="CN372" s="24">
        <v>0</v>
      </c>
      <c r="CO372" s="25"/>
      <c r="CP372" s="25"/>
      <c r="CQ372" s="24">
        <v>0</v>
      </c>
      <c r="CR372" s="24">
        <v>0</v>
      </c>
      <c r="CS372" s="24">
        <v>0</v>
      </c>
      <c r="CT372" s="24">
        <v>42703094</v>
      </c>
      <c r="CU372" s="24">
        <v>40378852</v>
      </c>
      <c r="CV372" s="24">
        <v>0</v>
      </c>
      <c r="CW372" s="24">
        <v>40378852</v>
      </c>
      <c r="CX372" s="24">
        <v>0</v>
      </c>
      <c r="CY372" s="22">
        <v>0</v>
      </c>
      <c r="CZ372" s="24">
        <v>0</v>
      </c>
      <c r="DA372" s="24">
        <v>0</v>
      </c>
      <c r="DB372" s="29" t="s">
        <v>867</v>
      </c>
      <c r="DC372" t="s">
        <v>868</v>
      </c>
      <c r="DD372" s="20">
        <v>0</v>
      </c>
      <c r="DE372" s="20"/>
      <c r="DF372" s="30">
        <v>1</v>
      </c>
      <c r="DG372" s="31"/>
    </row>
    <row r="373" spans="1:111" s="26" customFormat="1" x14ac:dyDescent="0.25">
      <c r="A373" s="18" t="s">
        <v>869</v>
      </c>
      <c r="B373" s="19">
        <v>1</v>
      </c>
      <c r="C373" s="20">
        <v>1</v>
      </c>
      <c r="D373" s="21">
        <v>43039</v>
      </c>
      <c r="E373" s="22">
        <v>1</v>
      </c>
      <c r="F373" s="22">
        <v>1</v>
      </c>
      <c r="G373" s="22">
        <v>1</v>
      </c>
      <c r="H373" s="23">
        <v>806429</v>
      </c>
      <c r="I373" s="23">
        <v>16687828</v>
      </c>
      <c r="J373" s="23">
        <v>202604</v>
      </c>
      <c r="K373" s="23">
        <v>80293</v>
      </c>
      <c r="L373" s="23">
        <v>742175</v>
      </c>
      <c r="M373" s="23">
        <v>1786467</v>
      </c>
      <c r="N373" s="23">
        <v>1076690</v>
      </c>
      <c r="O373" s="23">
        <v>1935963</v>
      </c>
      <c r="P373" s="23">
        <v>690571</v>
      </c>
      <c r="Q373" s="23">
        <v>0</v>
      </c>
      <c r="R373" s="23">
        <v>0</v>
      </c>
      <c r="S373" s="23">
        <v>2893618</v>
      </c>
      <c r="T373" s="24">
        <v>26902638</v>
      </c>
      <c r="U373" s="25"/>
      <c r="V373" s="24">
        <v>2456081</v>
      </c>
      <c r="W373" s="25"/>
      <c r="X373" s="24">
        <v>2456081</v>
      </c>
      <c r="Y373" s="24">
        <v>24446557</v>
      </c>
      <c r="Z373" s="24">
        <v>0</v>
      </c>
      <c r="AA373" s="24">
        <v>0</v>
      </c>
      <c r="AB373" s="24">
        <v>0</v>
      </c>
      <c r="AC373" s="25"/>
      <c r="AD373" s="23">
        <v>0</v>
      </c>
      <c r="AE373" s="24">
        <v>0</v>
      </c>
      <c r="AF373" s="23">
        <v>0</v>
      </c>
      <c r="AG373" s="23">
        <v>0</v>
      </c>
      <c r="AH373" s="23">
        <v>0</v>
      </c>
      <c r="AI373" s="24">
        <v>0</v>
      </c>
      <c r="AJ373" s="23">
        <v>0</v>
      </c>
      <c r="AK373" s="23">
        <v>0</v>
      </c>
      <c r="AL373" s="24">
        <v>0</v>
      </c>
      <c r="AM373" s="25"/>
      <c r="AN373" s="25"/>
      <c r="AO373" s="23">
        <v>0</v>
      </c>
      <c r="AP373" s="24">
        <v>0</v>
      </c>
      <c r="AQ373" s="24">
        <v>0</v>
      </c>
      <c r="AR373" s="24">
        <v>24446557</v>
      </c>
      <c r="AS373" s="24">
        <v>14212143</v>
      </c>
      <c r="AT373" s="24">
        <v>0</v>
      </c>
      <c r="AU373" s="24">
        <v>14212143</v>
      </c>
      <c r="AV373" s="24">
        <v>0</v>
      </c>
      <c r="AW373" s="22">
        <v>0</v>
      </c>
      <c r="AX373" s="24">
        <v>0</v>
      </c>
      <c r="AY373" s="24">
        <v>0</v>
      </c>
      <c r="BA373" s="23">
        <v>25197</v>
      </c>
      <c r="BB373" s="23">
        <v>14541887</v>
      </c>
      <c r="BC373" s="23">
        <v>23461256</v>
      </c>
      <c r="BD373" s="24">
        <v>8919369</v>
      </c>
      <c r="BE373" s="24">
        <v>8894172</v>
      </c>
      <c r="BF373" s="24">
        <v>0</v>
      </c>
      <c r="BG373" s="24">
        <v>2456081</v>
      </c>
      <c r="BI373" s="23">
        <v>922529</v>
      </c>
      <c r="BJ373" s="23">
        <v>16810306</v>
      </c>
      <c r="BK373" s="23">
        <v>212835</v>
      </c>
      <c r="BL373" s="23">
        <v>88665</v>
      </c>
      <c r="BM373" s="23">
        <v>714468</v>
      </c>
      <c r="BN373" s="23">
        <v>1579260</v>
      </c>
      <c r="BO373" s="23">
        <v>1100769</v>
      </c>
      <c r="BP373" s="23">
        <v>2148782</v>
      </c>
      <c r="BQ373" s="23">
        <v>733019</v>
      </c>
      <c r="BR373" s="23">
        <v>0</v>
      </c>
      <c r="BS373" s="23">
        <v>0</v>
      </c>
      <c r="BT373" s="23">
        <v>2881588</v>
      </c>
      <c r="BU373" s="24">
        <v>27192221</v>
      </c>
      <c r="BV373" s="25"/>
      <c r="BW373" s="23">
        <v>2233982</v>
      </c>
      <c r="BX373" s="25"/>
      <c r="BY373" s="23">
        <v>2233982</v>
      </c>
      <c r="BZ373" s="24">
        <v>24958239</v>
      </c>
      <c r="CB373" s="24">
        <v>0</v>
      </c>
      <c r="CC373" s="24">
        <v>0</v>
      </c>
      <c r="CD373" s="24">
        <v>0</v>
      </c>
      <c r="CE373" s="25"/>
      <c r="CF373" s="24">
        <v>0</v>
      </c>
      <c r="CG373" s="24">
        <v>0</v>
      </c>
      <c r="CH373" s="24">
        <v>0</v>
      </c>
      <c r="CI373" s="24">
        <v>0</v>
      </c>
      <c r="CJ373" s="24">
        <v>0</v>
      </c>
      <c r="CK373" s="24">
        <v>0</v>
      </c>
      <c r="CL373" s="24">
        <v>0</v>
      </c>
      <c r="CM373" s="24">
        <v>0</v>
      </c>
      <c r="CN373" s="24">
        <v>0</v>
      </c>
      <c r="CO373" s="25"/>
      <c r="CP373" s="25"/>
      <c r="CQ373" s="24">
        <v>0</v>
      </c>
      <c r="CR373" s="24">
        <v>0</v>
      </c>
      <c r="CS373" s="24">
        <v>0</v>
      </c>
      <c r="CT373" s="24">
        <v>24958239</v>
      </c>
      <c r="CU373" s="24">
        <v>13837228.000000354</v>
      </c>
      <c r="CV373" s="24">
        <v>0</v>
      </c>
      <c r="CW373" s="24">
        <v>13837228.000000354</v>
      </c>
      <c r="CX373" s="24">
        <v>0</v>
      </c>
      <c r="CY373" s="22">
        <v>0</v>
      </c>
      <c r="CZ373" s="24">
        <v>0</v>
      </c>
      <c r="DA373" s="24">
        <v>0</v>
      </c>
      <c r="DB373" s="29" t="s">
        <v>869</v>
      </c>
      <c r="DC373" t="s">
        <v>870</v>
      </c>
      <c r="DD373" s="20">
        <v>0</v>
      </c>
      <c r="DE373" s="20"/>
      <c r="DF373" s="30">
        <v>1</v>
      </c>
      <c r="DG373" s="31"/>
    </row>
    <row r="374" spans="1:111" s="26" customFormat="1" x14ac:dyDescent="0.25">
      <c r="A374" s="18" t="s">
        <v>871</v>
      </c>
      <c r="B374" s="19">
        <v>1</v>
      </c>
      <c r="C374" s="20">
        <v>1</v>
      </c>
      <c r="D374" s="21">
        <v>43024</v>
      </c>
      <c r="E374" s="22">
        <v>1</v>
      </c>
      <c r="F374" s="22">
        <v>1</v>
      </c>
      <c r="G374" s="22">
        <v>1</v>
      </c>
      <c r="H374" s="23">
        <v>175715.66999999998</v>
      </c>
      <c r="I374" s="23">
        <v>1263665.4700000002</v>
      </c>
      <c r="J374" s="23">
        <v>36178.230000000003</v>
      </c>
      <c r="K374" s="23">
        <v>0</v>
      </c>
      <c r="L374" s="23">
        <v>0</v>
      </c>
      <c r="M374" s="23">
        <v>235609.78</v>
      </c>
      <c r="N374" s="23">
        <v>129573.5</v>
      </c>
      <c r="O374" s="23">
        <v>597206.84</v>
      </c>
      <c r="P374" s="23">
        <v>0</v>
      </c>
      <c r="Q374" s="23">
        <v>11757.46</v>
      </c>
      <c r="R374" s="23">
        <v>0</v>
      </c>
      <c r="S374" s="23">
        <v>1372426.39</v>
      </c>
      <c r="T374" s="24">
        <v>3822133.34</v>
      </c>
      <c r="U374" s="25"/>
      <c r="V374" s="24">
        <v>4000</v>
      </c>
      <c r="W374" s="25"/>
      <c r="X374" s="24">
        <v>4000</v>
      </c>
      <c r="Y374" s="24">
        <v>3818133.34</v>
      </c>
      <c r="Z374" s="24">
        <v>0</v>
      </c>
      <c r="AA374" s="24">
        <v>0</v>
      </c>
      <c r="AB374" s="24">
        <v>0</v>
      </c>
      <c r="AC374" s="25"/>
      <c r="AD374" s="23">
        <v>0</v>
      </c>
      <c r="AE374" s="24">
        <v>0</v>
      </c>
      <c r="AF374" s="23">
        <v>0</v>
      </c>
      <c r="AG374" s="23">
        <v>0</v>
      </c>
      <c r="AH374" s="23">
        <v>0</v>
      </c>
      <c r="AI374" s="24">
        <v>0</v>
      </c>
      <c r="AJ374" s="23">
        <v>0</v>
      </c>
      <c r="AK374" s="23">
        <v>0</v>
      </c>
      <c r="AL374" s="24">
        <v>0</v>
      </c>
      <c r="AM374" s="25"/>
      <c r="AN374" s="25"/>
      <c r="AO374" s="23">
        <v>0</v>
      </c>
      <c r="AP374" s="24">
        <v>0</v>
      </c>
      <c r="AQ374" s="24">
        <v>0</v>
      </c>
      <c r="AR374" s="24">
        <v>3818133.34</v>
      </c>
      <c r="AS374" s="24">
        <v>2484384</v>
      </c>
      <c r="AT374" s="24">
        <v>0</v>
      </c>
      <c r="AU374" s="24">
        <v>2484384</v>
      </c>
      <c r="AV374" s="24">
        <v>0</v>
      </c>
      <c r="AW374" s="22">
        <v>0</v>
      </c>
      <c r="AX374" s="24">
        <v>0</v>
      </c>
      <c r="AY374" s="24">
        <v>0</v>
      </c>
      <c r="BA374" s="23">
        <v>0</v>
      </c>
      <c r="BB374" s="23">
        <v>2527831</v>
      </c>
      <c r="BC374" s="23">
        <v>3692713.45</v>
      </c>
      <c r="BD374" s="24">
        <v>1164882.4500000002</v>
      </c>
      <c r="BE374" s="24">
        <v>1164882.4500000002</v>
      </c>
      <c r="BF374" s="24">
        <v>0</v>
      </c>
      <c r="BG374" s="24">
        <v>4000</v>
      </c>
      <c r="BI374" s="23">
        <v>175600</v>
      </c>
      <c r="BJ374" s="23">
        <v>1306491</v>
      </c>
      <c r="BK374" s="23">
        <v>36662</v>
      </c>
      <c r="BL374" s="23">
        <v>40000</v>
      </c>
      <c r="BM374" s="23">
        <v>0</v>
      </c>
      <c r="BN374" s="23">
        <v>230213</v>
      </c>
      <c r="BO374" s="23">
        <v>132731</v>
      </c>
      <c r="BP374" s="23">
        <v>596271</v>
      </c>
      <c r="BQ374" s="23">
        <v>22561.95</v>
      </c>
      <c r="BR374" s="23">
        <v>0</v>
      </c>
      <c r="BS374" s="23">
        <v>0</v>
      </c>
      <c r="BT374" s="23">
        <v>1432362</v>
      </c>
      <c r="BU374" s="24">
        <v>3972891.95</v>
      </c>
      <c r="BV374" s="25"/>
      <c r="BW374" s="23">
        <v>3000</v>
      </c>
      <c r="BX374" s="25"/>
      <c r="BY374" s="23">
        <v>3000</v>
      </c>
      <c r="BZ374" s="24">
        <v>3969891.95</v>
      </c>
      <c r="CB374" s="24">
        <v>0</v>
      </c>
      <c r="CC374" s="24">
        <v>0</v>
      </c>
      <c r="CD374" s="24">
        <v>0</v>
      </c>
      <c r="CE374" s="25"/>
      <c r="CF374" s="24">
        <v>0</v>
      </c>
      <c r="CG374" s="24">
        <v>0</v>
      </c>
      <c r="CH374" s="24">
        <v>0</v>
      </c>
      <c r="CI374" s="24">
        <v>0</v>
      </c>
      <c r="CJ374" s="24">
        <v>0</v>
      </c>
      <c r="CK374" s="24">
        <v>0</v>
      </c>
      <c r="CL374" s="24">
        <v>0</v>
      </c>
      <c r="CM374" s="24">
        <v>0</v>
      </c>
      <c r="CN374" s="24">
        <v>0</v>
      </c>
      <c r="CO374" s="25"/>
      <c r="CP374" s="25"/>
      <c r="CQ374" s="24">
        <v>0</v>
      </c>
      <c r="CR374" s="24">
        <v>0</v>
      </c>
      <c r="CS374" s="24">
        <v>0</v>
      </c>
      <c r="CT374" s="24">
        <v>3969891.95</v>
      </c>
      <c r="CU374" s="24">
        <v>2412721</v>
      </c>
      <c r="CV374" s="24">
        <v>0</v>
      </c>
      <c r="CW374" s="24">
        <v>2412721</v>
      </c>
      <c r="CX374" s="24">
        <v>0</v>
      </c>
      <c r="CY374" s="22">
        <v>0</v>
      </c>
      <c r="CZ374" s="24">
        <v>0</v>
      </c>
      <c r="DA374" s="24">
        <v>0</v>
      </c>
      <c r="DB374" s="29" t="s">
        <v>871</v>
      </c>
      <c r="DC374" t="s">
        <v>872</v>
      </c>
      <c r="DD374" s="20">
        <v>0</v>
      </c>
      <c r="DE374" s="20"/>
      <c r="DF374" s="30">
        <v>1</v>
      </c>
      <c r="DG374" s="31"/>
    </row>
    <row r="375" spans="1:111" s="26" customFormat="1" x14ac:dyDescent="0.25">
      <c r="A375" s="18" t="s">
        <v>873</v>
      </c>
      <c r="B375" s="19">
        <v>1</v>
      </c>
      <c r="C375" s="20">
        <v>1</v>
      </c>
      <c r="D375" s="21">
        <v>43046</v>
      </c>
      <c r="E375" s="22">
        <v>1</v>
      </c>
      <c r="F375" s="22">
        <v>1</v>
      </c>
      <c r="G375" s="22">
        <v>1</v>
      </c>
      <c r="H375" s="23">
        <v>1031124</v>
      </c>
      <c r="I375" s="23">
        <v>19245671</v>
      </c>
      <c r="J375" s="23">
        <v>384284</v>
      </c>
      <c r="K375" s="23">
        <v>0</v>
      </c>
      <c r="L375" s="23">
        <v>422291</v>
      </c>
      <c r="M375" s="23">
        <v>2872476</v>
      </c>
      <c r="N375" s="23">
        <v>1163058</v>
      </c>
      <c r="O375" s="23">
        <v>3886532</v>
      </c>
      <c r="P375" s="23">
        <v>1087939</v>
      </c>
      <c r="Q375" s="23">
        <v>0</v>
      </c>
      <c r="R375" s="23">
        <v>0</v>
      </c>
      <c r="S375" s="23">
        <v>2742915</v>
      </c>
      <c r="T375" s="24">
        <v>32836290</v>
      </c>
      <c r="U375" s="25"/>
      <c r="V375" s="24">
        <v>50000</v>
      </c>
      <c r="W375" s="25"/>
      <c r="X375" s="24">
        <v>50000</v>
      </c>
      <c r="Y375" s="24">
        <v>32786290</v>
      </c>
      <c r="Z375" s="24">
        <v>0</v>
      </c>
      <c r="AA375" s="24">
        <v>0</v>
      </c>
      <c r="AB375" s="24">
        <v>0</v>
      </c>
      <c r="AC375" s="25"/>
      <c r="AD375" s="23">
        <v>0</v>
      </c>
      <c r="AE375" s="24">
        <v>0</v>
      </c>
      <c r="AF375" s="23">
        <v>0</v>
      </c>
      <c r="AG375" s="23">
        <v>0</v>
      </c>
      <c r="AH375" s="23">
        <v>0</v>
      </c>
      <c r="AI375" s="24">
        <v>0</v>
      </c>
      <c r="AJ375" s="23">
        <v>0</v>
      </c>
      <c r="AK375" s="23">
        <v>0</v>
      </c>
      <c r="AL375" s="24">
        <v>0</v>
      </c>
      <c r="AM375" s="25"/>
      <c r="AN375" s="25"/>
      <c r="AO375" s="23">
        <v>0</v>
      </c>
      <c r="AP375" s="24">
        <v>0</v>
      </c>
      <c r="AQ375" s="24">
        <v>0</v>
      </c>
      <c r="AR375" s="24">
        <v>32786290</v>
      </c>
      <c r="AS375" s="24">
        <v>28712835</v>
      </c>
      <c r="AT375" s="24">
        <v>0</v>
      </c>
      <c r="AU375" s="24">
        <v>28712835</v>
      </c>
      <c r="AV375" s="24">
        <v>0</v>
      </c>
      <c r="AW375" s="22">
        <v>0</v>
      </c>
      <c r="AX375" s="24">
        <v>0</v>
      </c>
      <c r="AY375" s="24">
        <v>0</v>
      </c>
      <c r="BA375" s="23">
        <v>2978</v>
      </c>
      <c r="BB375" s="23">
        <v>28340440</v>
      </c>
      <c r="BC375" s="23">
        <v>30896579</v>
      </c>
      <c r="BD375" s="24">
        <v>2556139</v>
      </c>
      <c r="BE375" s="24">
        <v>2553161</v>
      </c>
      <c r="BF375" s="24">
        <v>0</v>
      </c>
      <c r="BG375" s="24">
        <v>50000</v>
      </c>
      <c r="BI375" s="23">
        <v>1135416</v>
      </c>
      <c r="BJ375" s="23">
        <v>19384406</v>
      </c>
      <c r="BK375" s="23">
        <v>43711</v>
      </c>
      <c r="BL375" s="23">
        <v>0</v>
      </c>
      <c r="BM375" s="23">
        <v>357858</v>
      </c>
      <c r="BN375" s="23">
        <v>2367303</v>
      </c>
      <c r="BO375" s="23">
        <v>1041159</v>
      </c>
      <c r="BP375" s="23">
        <v>4248175</v>
      </c>
      <c r="BQ375" s="23">
        <v>1221879</v>
      </c>
      <c r="BR375" s="23">
        <v>0</v>
      </c>
      <c r="BS375" s="23">
        <v>0</v>
      </c>
      <c r="BT375" s="23">
        <v>2812933</v>
      </c>
      <c r="BU375" s="24">
        <v>32612840</v>
      </c>
      <c r="BV375" s="25"/>
      <c r="BW375" s="23">
        <v>50000</v>
      </c>
      <c r="BX375" s="25"/>
      <c r="BY375" s="23">
        <v>50000</v>
      </c>
      <c r="BZ375" s="24">
        <v>32562840</v>
      </c>
      <c r="CB375" s="24">
        <v>0</v>
      </c>
      <c r="CC375" s="24">
        <v>0</v>
      </c>
      <c r="CD375" s="24">
        <v>0</v>
      </c>
      <c r="CE375" s="25"/>
      <c r="CF375" s="24">
        <v>0</v>
      </c>
      <c r="CG375" s="24">
        <v>0</v>
      </c>
      <c r="CH375" s="24">
        <v>0</v>
      </c>
      <c r="CI375" s="24">
        <v>0</v>
      </c>
      <c r="CJ375" s="24">
        <v>0</v>
      </c>
      <c r="CK375" s="24">
        <v>0</v>
      </c>
      <c r="CL375" s="24">
        <v>0</v>
      </c>
      <c r="CM375" s="24">
        <v>0</v>
      </c>
      <c r="CN375" s="24">
        <v>0</v>
      </c>
      <c r="CO375" s="25"/>
      <c r="CP375" s="25"/>
      <c r="CQ375" s="24">
        <v>0</v>
      </c>
      <c r="CR375" s="24">
        <v>0</v>
      </c>
      <c r="CS375" s="24">
        <v>0</v>
      </c>
      <c r="CT375" s="24">
        <v>32562840</v>
      </c>
      <c r="CU375" s="24">
        <v>28877951</v>
      </c>
      <c r="CV375" s="24">
        <v>0</v>
      </c>
      <c r="CW375" s="24">
        <v>28877951</v>
      </c>
      <c r="CX375" s="24">
        <v>0</v>
      </c>
      <c r="CY375" s="22">
        <v>0</v>
      </c>
      <c r="CZ375" s="24">
        <v>0</v>
      </c>
      <c r="DA375" s="24">
        <v>0</v>
      </c>
      <c r="DB375" s="29" t="s">
        <v>873</v>
      </c>
      <c r="DC375" t="s">
        <v>874</v>
      </c>
      <c r="DD375" s="20">
        <v>0</v>
      </c>
      <c r="DE375" s="20"/>
      <c r="DF375" s="30">
        <v>1</v>
      </c>
      <c r="DG375" s="31"/>
    </row>
    <row r="376" spans="1:111" s="26" customFormat="1" x14ac:dyDescent="0.25">
      <c r="A376" s="18" t="s">
        <v>875</v>
      </c>
      <c r="B376" s="19">
        <v>1</v>
      </c>
      <c r="C376" s="20">
        <v>1</v>
      </c>
      <c r="D376" s="21">
        <v>43034</v>
      </c>
      <c r="E376" s="22">
        <v>1</v>
      </c>
      <c r="F376" s="22">
        <v>1</v>
      </c>
      <c r="G376" s="22">
        <v>1</v>
      </c>
      <c r="H376" s="23">
        <v>437322</v>
      </c>
      <c r="I376" s="23">
        <v>5210881</v>
      </c>
      <c r="J376" s="23">
        <v>123572</v>
      </c>
      <c r="K376" s="23">
        <v>60682</v>
      </c>
      <c r="L376" s="23">
        <v>289611</v>
      </c>
      <c r="M376" s="23">
        <v>923365</v>
      </c>
      <c r="N376" s="23">
        <v>371402</v>
      </c>
      <c r="O376" s="23">
        <v>1530458</v>
      </c>
      <c r="P376" s="23">
        <v>125373</v>
      </c>
      <c r="Q376" s="23">
        <v>0</v>
      </c>
      <c r="R376" s="23">
        <v>0</v>
      </c>
      <c r="S376" s="23">
        <v>1743642</v>
      </c>
      <c r="T376" s="24">
        <v>10816308</v>
      </c>
      <c r="U376" s="25"/>
      <c r="V376" s="24">
        <v>0</v>
      </c>
      <c r="W376" s="25"/>
      <c r="X376" s="24">
        <v>0</v>
      </c>
      <c r="Y376" s="24">
        <v>10816308</v>
      </c>
      <c r="Z376" s="24">
        <v>0</v>
      </c>
      <c r="AA376" s="24">
        <v>0</v>
      </c>
      <c r="AB376" s="24">
        <v>0</v>
      </c>
      <c r="AC376" s="25"/>
      <c r="AD376" s="23">
        <v>0</v>
      </c>
      <c r="AE376" s="24">
        <v>0</v>
      </c>
      <c r="AF376" s="23">
        <v>0</v>
      </c>
      <c r="AG376" s="23">
        <v>0</v>
      </c>
      <c r="AH376" s="23">
        <v>0</v>
      </c>
      <c r="AI376" s="24">
        <v>0</v>
      </c>
      <c r="AJ376" s="23">
        <v>0</v>
      </c>
      <c r="AK376" s="23">
        <v>0</v>
      </c>
      <c r="AL376" s="24">
        <v>0</v>
      </c>
      <c r="AM376" s="25"/>
      <c r="AN376" s="25"/>
      <c r="AO376" s="23">
        <v>0</v>
      </c>
      <c r="AP376" s="24">
        <v>0</v>
      </c>
      <c r="AQ376" s="24">
        <v>0</v>
      </c>
      <c r="AR376" s="24">
        <v>10816308</v>
      </c>
      <c r="AS376" s="24">
        <v>7656977</v>
      </c>
      <c r="AT376" s="24">
        <v>0</v>
      </c>
      <c r="AU376" s="24">
        <v>7656977</v>
      </c>
      <c r="AV376" s="24">
        <v>0</v>
      </c>
      <c r="AW376" s="22">
        <v>0</v>
      </c>
      <c r="AX376" s="24">
        <v>0</v>
      </c>
      <c r="AY376" s="24">
        <v>0</v>
      </c>
      <c r="BA376" s="23">
        <v>13667</v>
      </c>
      <c r="BB376" s="23">
        <v>7557612</v>
      </c>
      <c r="BC376" s="23">
        <v>10643945</v>
      </c>
      <c r="BD376" s="24">
        <v>3086333</v>
      </c>
      <c r="BE376" s="24">
        <v>3072666</v>
      </c>
      <c r="BF376" s="24">
        <v>0</v>
      </c>
      <c r="BG376" s="24">
        <v>0</v>
      </c>
      <c r="BI376" s="23">
        <v>484837</v>
      </c>
      <c r="BJ376" s="23">
        <v>5246346</v>
      </c>
      <c r="BK376" s="23">
        <v>130995</v>
      </c>
      <c r="BL376" s="23">
        <v>0</v>
      </c>
      <c r="BM376" s="23">
        <v>334149</v>
      </c>
      <c r="BN376" s="23">
        <v>981580</v>
      </c>
      <c r="BO376" s="23">
        <v>396010</v>
      </c>
      <c r="BP376" s="23">
        <v>1667655</v>
      </c>
      <c r="BQ376" s="23">
        <v>143419</v>
      </c>
      <c r="BR376" s="23">
        <v>0</v>
      </c>
      <c r="BS376" s="23">
        <v>0</v>
      </c>
      <c r="BT376" s="23">
        <v>2073145</v>
      </c>
      <c r="BU376" s="24">
        <v>11458136</v>
      </c>
      <c r="BV376" s="25"/>
      <c r="BW376" s="23">
        <v>0</v>
      </c>
      <c r="BX376" s="25"/>
      <c r="BY376" s="23">
        <v>0</v>
      </c>
      <c r="BZ376" s="24">
        <v>11458136</v>
      </c>
      <c r="CB376" s="24">
        <v>0</v>
      </c>
      <c r="CC376" s="24">
        <v>0</v>
      </c>
      <c r="CD376" s="24">
        <v>0</v>
      </c>
      <c r="CE376" s="25"/>
      <c r="CF376" s="24">
        <v>0</v>
      </c>
      <c r="CG376" s="24">
        <v>0</v>
      </c>
      <c r="CH376" s="24">
        <v>0</v>
      </c>
      <c r="CI376" s="24">
        <v>0</v>
      </c>
      <c r="CJ376" s="24">
        <v>0</v>
      </c>
      <c r="CK376" s="24">
        <v>0</v>
      </c>
      <c r="CL376" s="24">
        <v>0</v>
      </c>
      <c r="CM376" s="24">
        <v>0</v>
      </c>
      <c r="CN376" s="24">
        <v>0</v>
      </c>
      <c r="CO376" s="25"/>
      <c r="CP376" s="25"/>
      <c r="CQ376" s="24">
        <v>0</v>
      </c>
      <c r="CR376" s="24">
        <v>0</v>
      </c>
      <c r="CS376" s="24">
        <v>0</v>
      </c>
      <c r="CT376" s="24">
        <v>11458136</v>
      </c>
      <c r="CU376" s="24">
        <v>7456415.9999998342</v>
      </c>
      <c r="CV376" s="24">
        <v>0</v>
      </c>
      <c r="CW376" s="24">
        <v>7456415.9999998342</v>
      </c>
      <c r="CX376" s="24">
        <v>0</v>
      </c>
      <c r="CY376" s="22">
        <v>0</v>
      </c>
      <c r="CZ376" s="24">
        <v>0</v>
      </c>
      <c r="DA376" s="24">
        <v>0</v>
      </c>
      <c r="DB376" s="29" t="s">
        <v>875</v>
      </c>
      <c r="DC376" t="s">
        <v>876</v>
      </c>
      <c r="DD376" s="20">
        <v>0</v>
      </c>
      <c r="DE376" s="20"/>
      <c r="DF376" s="30">
        <v>1</v>
      </c>
      <c r="DG376" s="31"/>
    </row>
    <row r="377" spans="1:111" s="26" customFormat="1" x14ac:dyDescent="0.25">
      <c r="A377" s="18" t="s">
        <v>877</v>
      </c>
      <c r="B377" s="19">
        <v>1</v>
      </c>
      <c r="C377" s="20">
        <v>1</v>
      </c>
      <c r="D377" s="21">
        <v>43010</v>
      </c>
      <c r="E377" s="22">
        <v>1</v>
      </c>
      <c r="F377" s="22">
        <v>1</v>
      </c>
      <c r="G377" s="22">
        <v>1</v>
      </c>
      <c r="H377" s="23">
        <v>740920</v>
      </c>
      <c r="I377" s="23">
        <v>7224240</v>
      </c>
      <c r="J377" s="23">
        <v>189914</v>
      </c>
      <c r="K377" s="23">
        <v>53612</v>
      </c>
      <c r="L377" s="23">
        <v>149147</v>
      </c>
      <c r="M377" s="23">
        <v>1023360</v>
      </c>
      <c r="N377" s="23">
        <v>640547</v>
      </c>
      <c r="O377" s="23">
        <v>1772341</v>
      </c>
      <c r="P377" s="23">
        <v>0</v>
      </c>
      <c r="Q377" s="23">
        <v>23921</v>
      </c>
      <c r="R377" s="23">
        <v>0</v>
      </c>
      <c r="S377" s="23">
        <v>921403</v>
      </c>
      <c r="T377" s="24">
        <v>12739405</v>
      </c>
      <c r="U377" s="25"/>
      <c r="V377" s="24">
        <v>751945</v>
      </c>
      <c r="W377" s="25"/>
      <c r="X377" s="24">
        <v>751945</v>
      </c>
      <c r="Y377" s="24">
        <v>11987460</v>
      </c>
      <c r="Z377" s="24">
        <v>0</v>
      </c>
      <c r="AA377" s="24">
        <v>0</v>
      </c>
      <c r="AB377" s="24">
        <v>0</v>
      </c>
      <c r="AC377" s="25"/>
      <c r="AD377" s="23">
        <v>0</v>
      </c>
      <c r="AE377" s="24">
        <v>0</v>
      </c>
      <c r="AF377" s="23">
        <v>0</v>
      </c>
      <c r="AG377" s="23">
        <v>0</v>
      </c>
      <c r="AH377" s="23">
        <v>0</v>
      </c>
      <c r="AI377" s="24">
        <v>0</v>
      </c>
      <c r="AJ377" s="23">
        <v>0</v>
      </c>
      <c r="AK377" s="23">
        <v>0</v>
      </c>
      <c r="AL377" s="24">
        <v>0</v>
      </c>
      <c r="AM377" s="25"/>
      <c r="AN377" s="25"/>
      <c r="AO377" s="23">
        <v>0</v>
      </c>
      <c r="AP377" s="24">
        <v>0</v>
      </c>
      <c r="AQ377" s="24">
        <v>0</v>
      </c>
      <c r="AR377" s="24">
        <v>11987460</v>
      </c>
      <c r="AS377" s="24">
        <v>11015757</v>
      </c>
      <c r="AT377" s="24">
        <v>0</v>
      </c>
      <c r="AU377" s="24">
        <v>11015757</v>
      </c>
      <c r="AV377" s="24">
        <v>0</v>
      </c>
      <c r="AW377" s="22">
        <v>0</v>
      </c>
      <c r="AX377" s="24">
        <v>0</v>
      </c>
      <c r="AY377" s="24">
        <v>0</v>
      </c>
      <c r="BA377" s="23">
        <v>0</v>
      </c>
      <c r="BB377" s="23">
        <v>11097752</v>
      </c>
      <c r="BC377" s="23">
        <v>12770819</v>
      </c>
      <c r="BD377" s="24">
        <v>1673067</v>
      </c>
      <c r="BE377" s="24">
        <v>1673067</v>
      </c>
      <c r="BF377" s="24">
        <v>0</v>
      </c>
      <c r="BG377" s="24">
        <v>751945</v>
      </c>
      <c r="BI377" s="23">
        <v>739517</v>
      </c>
      <c r="BJ377" s="23">
        <v>7630416</v>
      </c>
      <c r="BK377" s="23">
        <v>204169</v>
      </c>
      <c r="BL377" s="23">
        <v>47041</v>
      </c>
      <c r="BM377" s="23">
        <v>181770</v>
      </c>
      <c r="BN377" s="23">
        <v>1106807</v>
      </c>
      <c r="BO377" s="23">
        <v>661430</v>
      </c>
      <c r="BP377" s="23">
        <v>1995537</v>
      </c>
      <c r="BQ377" s="23">
        <v>57057.75</v>
      </c>
      <c r="BR377" s="23">
        <v>23922</v>
      </c>
      <c r="BS377" s="23">
        <v>45</v>
      </c>
      <c r="BT377" s="23">
        <v>715239</v>
      </c>
      <c r="BU377" s="24">
        <v>13362950.75</v>
      </c>
      <c r="BV377" s="25"/>
      <c r="BW377" s="23">
        <v>639191</v>
      </c>
      <c r="BX377" s="25"/>
      <c r="BY377" s="23">
        <v>639191</v>
      </c>
      <c r="BZ377" s="24">
        <v>12723759.75</v>
      </c>
      <c r="CB377" s="24">
        <v>0</v>
      </c>
      <c r="CC377" s="24">
        <v>0</v>
      </c>
      <c r="CD377" s="24">
        <v>0</v>
      </c>
      <c r="CE377" s="25"/>
      <c r="CF377" s="24">
        <v>0</v>
      </c>
      <c r="CG377" s="24">
        <v>0</v>
      </c>
      <c r="CH377" s="24">
        <v>0</v>
      </c>
      <c r="CI377" s="24">
        <v>0</v>
      </c>
      <c r="CJ377" s="24">
        <v>0</v>
      </c>
      <c r="CK377" s="24">
        <v>0</v>
      </c>
      <c r="CL377" s="24">
        <v>0</v>
      </c>
      <c r="CM377" s="24">
        <v>0</v>
      </c>
      <c r="CN377" s="24">
        <v>0</v>
      </c>
      <c r="CO377" s="25"/>
      <c r="CP377" s="25"/>
      <c r="CQ377" s="24">
        <v>0</v>
      </c>
      <c r="CR377" s="24">
        <v>0</v>
      </c>
      <c r="CS377" s="24">
        <v>0</v>
      </c>
      <c r="CT377" s="24">
        <v>12723759.75</v>
      </c>
      <c r="CU377" s="24">
        <v>10792131</v>
      </c>
      <c r="CV377" s="24">
        <v>0</v>
      </c>
      <c r="CW377" s="24">
        <v>10792131</v>
      </c>
      <c r="CX377" s="24">
        <v>0</v>
      </c>
      <c r="CY377" s="22">
        <v>0</v>
      </c>
      <c r="CZ377" s="24">
        <v>0</v>
      </c>
      <c r="DA377" s="24">
        <v>0</v>
      </c>
      <c r="DB377" s="29" t="s">
        <v>877</v>
      </c>
      <c r="DC377" t="s">
        <v>878</v>
      </c>
      <c r="DD377" s="20">
        <v>0</v>
      </c>
      <c r="DE377" s="20"/>
      <c r="DF377" s="30">
        <v>1</v>
      </c>
      <c r="DG377" s="31"/>
    </row>
    <row r="378" spans="1:111" s="26" customFormat="1" x14ac:dyDescent="0.25">
      <c r="A378" s="18" t="s">
        <v>879</v>
      </c>
      <c r="B378" s="19">
        <v>1</v>
      </c>
      <c r="C378" s="20">
        <v>1</v>
      </c>
      <c r="D378" s="21">
        <v>43032</v>
      </c>
      <c r="E378" s="22">
        <v>1</v>
      </c>
      <c r="F378" s="22">
        <v>1</v>
      </c>
      <c r="G378" s="22">
        <v>1</v>
      </c>
      <c r="H378" s="23">
        <v>1275435</v>
      </c>
      <c r="I378" s="23">
        <v>19692021.349999998</v>
      </c>
      <c r="J378" s="23">
        <v>422428</v>
      </c>
      <c r="K378" s="23">
        <v>0</v>
      </c>
      <c r="L378" s="23">
        <v>293079</v>
      </c>
      <c r="M378" s="23">
        <v>2416979</v>
      </c>
      <c r="N378" s="23">
        <v>847029</v>
      </c>
      <c r="O378" s="23">
        <v>4387817</v>
      </c>
      <c r="P378" s="23">
        <v>1380156</v>
      </c>
      <c r="Q378" s="23">
        <v>142860</v>
      </c>
      <c r="R378" s="23">
        <v>0</v>
      </c>
      <c r="S378" s="23">
        <v>1902050</v>
      </c>
      <c r="T378" s="24">
        <v>32759854.349999998</v>
      </c>
      <c r="U378" s="25"/>
      <c r="V378" s="24">
        <v>176000</v>
      </c>
      <c r="W378" s="25"/>
      <c r="X378" s="24">
        <v>176000</v>
      </c>
      <c r="Y378" s="24">
        <v>32583854.349999998</v>
      </c>
      <c r="Z378" s="24">
        <v>0</v>
      </c>
      <c r="AA378" s="24">
        <v>0</v>
      </c>
      <c r="AB378" s="24">
        <v>0</v>
      </c>
      <c r="AC378" s="25"/>
      <c r="AD378" s="23">
        <v>0</v>
      </c>
      <c r="AE378" s="24">
        <v>0</v>
      </c>
      <c r="AF378" s="23">
        <v>0</v>
      </c>
      <c r="AG378" s="23">
        <v>0</v>
      </c>
      <c r="AH378" s="23">
        <v>0</v>
      </c>
      <c r="AI378" s="24">
        <v>0</v>
      </c>
      <c r="AJ378" s="23">
        <v>0</v>
      </c>
      <c r="AK378" s="23">
        <v>0</v>
      </c>
      <c r="AL378" s="24">
        <v>0</v>
      </c>
      <c r="AM378" s="25"/>
      <c r="AN378" s="25"/>
      <c r="AO378" s="23">
        <v>0</v>
      </c>
      <c r="AP378" s="24">
        <v>0</v>
      </c>
      <c r="AQ378" s="24">
        <v>0</v>
      </c>
      <c r="AR378" s="24">
        <v>32583854.349999998</v>
      </c>
      <c r="AS378" s="24">
        <v>29081686</v>
      </c>
      <c r="AT378" s="24">
        <v>0</v>
      </c>
      <c r="AU378" s="24">
        <v>29081686</v>
      </c>
      <c r="AV378" s="24">
        <v>0</v>
      </c>
      <c r="AW378" s="22">
        <v>0</v>
      </c>
      <c r="AX378" s="24">
        <v>0</v>
      </c>
      <c r="AY378" s="24">
        <v>0</v>
      </c>
      <c r="BA378" s="23">
        <v>13758</v>
      </c>
      <c r="BB378" s="23">
        <v>29864273</v>
      </c>
      <c r="BC378" s="23">
        <v>31276846</v>
      </c>
      <c r="BD378" s="24">
        <v>1412573</v>
      </c>
      <c r="BE378" s="24">
        <v>1398815</v>
      </c>
      <c r="BF378" s="24">
        <v>0</v>
      </c>
      <c r="BG378" s="24">
        <v>176000</v>
      </c>
      <c r="BI378" s="23">
        <v>1369788</v>
      </c>
      <c r="BJ378" s="23">
        <v>20588162</v>
      </c>
      <c r="BK378" s="23">
        <v>418123</v>
      </c>
      <c r="BL378" s="23">
        <v>0</v>
      </c>
      <c r="BM378" s="23">
        <v>288916</v>
      </c>
      <c r="BN378" s="23">
        <v>2463163</v>
      </c>
      <c r="BO378" s="23">
        <v>908641</v>
      </c>
      <c r="BP378" s="23">
        <v>4615637</v>
      </c>
      <c r="BQ378" s="23">
        <v>1487423</v>
      </c>
      <c r="BR378" s="23">
        <v>108500</v>
      </c>
      <c r="BS378" s="23">
        <v>200</v>
      </c>
      <c r="BT378" s="23">
        <v>1801270</v>
      </c>
      <c r="BU378" s="24">
        <v>34049823</v>
      </c>
      <c r="BV378" s="25"/>
      <c r="BW378" s="23">
        <v>174500</v>
      </c>
      <c r="BX378" s="25"/>
      <c r="BY378" s="23">
        <v>174500</v>
      </c>
      <c r="BZ378" s="24">
        <v>33875323</v>
      </c>
      <c r="CB378" s="24">
        <v>0</v>
      </c>
      <c r="CC378" s="24">
        <v>0</v>
      </c>
      <c r="CD378" s="24">
        <v>0</v>
      </c>
      <c r="CE378" s="25"/>
      <c r="CF378" s="24">
        <v>0</v>
      </c>
      <c r="CG378" s="24">
        <v>0</v>
      </c>
      <c r="CH378" s="24">
        <v>0</v>
      </c>
      <c r="CI378" s="24">
        <v>0</v>
      </c>
      <c r="CJ378" s="24">
        <v>0</v>
      </c>
      <c r="CK378" s="24">
        <v>0</v>
      </c>
      <c r="CL378" s="24">
        <v>0</v>
      </c>
      <c r="CM378" s="24">
        <v>0</v>
      </c>
      <c r="CN378" s="24">
        <v>0</v>
      </c>
      <c r="CO378" s="25"/>
      <c r="CP378" s="25"/>
      <c r="CQ378" s="24">
        <v>0</v>
      </c>
      <c r="CR378" s="24">
        <v>0</v>
      </c>
      <c r="CS378" s="24">
        <v>0</v>
      </c>
      <c r="CT378" s="24">
        <v>33875323</v>
      </c>
      <c r="CU378" s="24">
        <v>29318959</v>
      </c>
      <c r="CV378" s="24">
        <v>0</v>
      </c>
      <c r="CW378" s="24">
        <v>29318959</v>
      </c>
      <c r="CX378" s="24">
        <v>0</v>
      </c>
      <c r="CY378" s="22">
        <v>0</v>
      </c>
      <c r="CZ378" s="24">
        <v>0</v>
      </c>
      <c r="DA378" s="24">
        <v>0</v>
      </c>
      <c r="DB378" s="29" t="s">
        <v>879</v>
      </c>
      <c r="DC378" t="s">
        <v>880</v>
      </c>
      <c r="DD378" s="20">
        <v>0</v>
      </c>
      <c r="DE378" s="20"/>
      <c r="DF378" s="30">
        <v>1</v>
      </c>
      <c r="DG378" s="31"/>
    </row>
    <row r="379" spans="1:111" s="26" customFormat="1" x14ac:dyDescent="0.25">
      <c r="A379" s="18" t="s">
        <v>881</v>
      </c>
      <c r="B379" s="19">
        <v>1</v>
      </c>
      <c r="C379" s="20">
        <v>1</v>
      </c>
      <c r="D379" s="21">
        <v>43007</v>
      </c>
      <c r="E379" s="22">
        <v>1</v>
      </c>
      <c r="F379" s="22">
        <v>1</v>
      </c>
      <c r="G379" s="22">
        <v>1</v>
      </c>
      <c r="H379" s="23">
        <v>744877.77</v>
      </c>
      <c r="I379" s="23">
        <v>8244578.6699999971</v>
      </c>
      <c r="J379" s="23">
        <v>305298.98000000004</v>
      </c>
      <c r="K379" s="23">
        <v>55529.479999999996</v>
      </c>
      <c r="L379" s="23">
        <v>218085.99999999997</v>
      </c>
      <c r="M379" s="23">
        <v>1320704.8300000003</v>
      </c>
      <c r="N379" s="23">
        <v>537216.29</v>
      </c>
      <c r="O379" s="23">
        <v>2374390.2600000002</v>
      </c>
      <c r="P379" s="23">
        <v>1018485.67</v>
      </c>
      <c r="Q379" s="23">
        <v>0</v>
      </c>
      <c r="R379" s="23">
        <v>0</v>
      </c>
      <c r="S379" s="23">
        <v>2847878.73</v>
      </c>
      <c r="T379" s="24">
        <v>17667046.68</v>
      </c>
      <c r="U379" s="25"/>
      <c r="V379" s="24">
        <v>903300</v>
      </c>
      <c r="W379" s="25"/>
      <c r="X379" s="24">
        <v>903300</v>
      </c>
      <c r="Y379" s="24">
        <v>16763746.68</v>
      </c>
      <c r="Z379" s="24">
        <v>0</v>
      </c>
      <c r="AA379" s="24">
        <v>0</v>
      </c>
      <c r="AB379" s="24">
        <v>0</v>
      </c>
      <c r="AC379" s="25"/>
      <c r="AD379" s="23">
        <v>0</v>
      </c>
      <c r="AE379" s="24">
        <v>0</v>
      </c>
      <c r="AF379" s="23">
        <v>0</v>
      </c>
      <c r="AG379" s="23">
        <v>0</v>
      </c>
      <c r="AH379" s="23">
        <v>0</v>
      </c>
      <c r="AI379" s="24">
        <v>0</v>
      </c>
      <c r="AJ379" s="23">
        <v>0</v>
      </c>
      <c r="AK379" s="23">
        <v>0</v>
      </c>
      <c r="AL379" s="24">
        <v>0</v>
      </c>
      <c r="AM379" s="25"/>
      <c r="AN379" s="25"/>
      <c r="AO379" s="23">
        <v>0</v>
      </c>
      <c r="AP379" s="24">
        <v>0</v>
      </c>
      <c r="AQ379" s="24">
        <v>0</v>
      </c>
      <c r="AR379" s="24">
        <v>16763746.68</v>
      </c>
      <c r="AS379" s="24">
        <v>12204161</v>
      </c>
      <c r="AT379" s="24">
        <v>0</v>
      </c>
      <c r="AU379" s="24">
        <v>12204161</v>
      </c>
      <c r="AV379" s="24">
        <v>0</v>
      </c>
      <c r="AW379" s="22">
        <v>0</v>
      </c>
      <c r="AX379" s="24">
        <v>0</v>
      </c>
      <c r="AY379" s="24">
        <v>0</v>
      </c>
      <c r="BA379" s="23">
        <v>0</v>
      </c>
      <c r="BB379" s="23">
        <v>12121028</v>
      </c>
      <c r="BC379" s="23">
        <v>16502627.260000002</v>
      </c>
      <c r="BD379" s="24">
        <v>4381599.2600000016</v>
      </c>
      <c r="BE379" s="24">
        <v>4381599.2600000016</v>
      </c>
      <c r="BF379" s="24">
        <v>0</v>
      </c>
      <c r="BG379" s="24">
        <v>903300</v>
      </c>
      <c r="BI379" s="23">
        <v>648044</v>
      </c>
      <c r="BJ379" s="23">
        <v>8470309</v>
      </c>
      <c r="BK379" s="23">
        <v>320301</v>
      </c>
      <c r="BL379" s="23">
        <v>48450</v>
      </c>
      <c r="BM379" s="23">
        <v>253464</v>
      </c>
      <c r="BN379" s="23">
        <v>1610591</v>
      </c>
      <c r="BO379" s="23">
        <v>545984</v>
      </c>
      <c r="BP379" s="23">
        <v>2590728</v>
      </c>
      <c r="BQ379" s="23">
        <v>1182824</v>
      </c>
      <c r="BR379" s="23">
        <v>0</v>
      </c>
      <c r="BS379" s="23">
        <v>0</v>
      </c>
      <c r="BT379" s="23">
        <v>2580923</v>
      </c>
      <c r="BU379" s="24">
        <v>18251618</v>
      </c>
      <c r="BV379" s="25"/>
      <c r="BW379" s="23">
        <v>773300</v>
      </c>
      <c r="BX379" s="25"/>
      <c r="BY379" s="23">
        <v>773300</v>
      </c>
      <c r="BZ379" s="24">
        <v>17478318</v>
      </c>
      <c r="CB379" s="24">
        <v>0</v>
      </c>
      <c r="CC379" s="24">
        <v>0</v>
      </c>
      <c r="CD379" s="24">
        <v>0</v>
      </c>
      <c r="CE379" s="25"/>
      <c r="CF379" s="24">
        <v>0</v>
      </c>
      <c r="CG379" s="24">
        <v>0</v>
      </c>
      <c r="CH379" s="24">
        <v>0</v>
      </c>
      <c r="CI379" s="24">
        <v>0</v>
      </c>
      <c r="CJ379" s="24">
        <v>0</v>
      </c>
      <c r="CK379" s="24">
        <v>0</v>
      </c>
      <c r="CL379" s="24">
        <v>0</v>
      </c>
      <c r="CM379" s="24">
        <v>0</v>
      </c>
      <c r="CN379" s="24">
        <v>0</v>
      </c>
      <c r="CO379" s="25"/>
      <c r="CP379" s="25"/>
      <c r="CQ379" s="24">
        <v>0</v>
      </c>
      <c r="CR379" s="24">
        <v>0</v>
      </c>
      <c r="CS379" s="24">
        <v>0</v>
      </c>
      <c r="CT379" s="24">
        <v>17478318</v>
      </c>
      <c r="CU379" s="24">
        <v>12222211</v>
      </c>
      <c r="CV379" s="24">
        <v>0</v>
      </c>
      <c r="CW379" s="24">
        <v>12222211</v>
      </c>
      <c r="CX379" s="24">
        <v>0</v>
      </c>
      <c r="CY379" s="22">
        <v>0</v>
      </c>
      <c r="CZ379" s="24">
        <v>0</v>
      </c>
      <c r="DA379" s="24">
        <v>0</v>
      </c>
      <c r="DB379" s="29" t="s">
        <v>881</v>
      </c>
      <c r="DC379" t="s">
        <v>882</v>
      </c>
      <c r="DD379" s="20">
        <v>0</v>
      </c>
      <c r="DE379" s="20"/>
      <c r="DF379" s="30">
        <v>1</v>
      </c>
      <c r="DG379" s="31"/>
    </row>
    <row r="380" spans="1:111" s="26" customFormat="1" x14ac:dyDescent="0.25">
      <c r="A380" s="18" t="s">
        <v>883</v>
      </c>
      <c r="B380" s="19">
        <v>1</v>
      </c>
      <c r="C380" s="20">
        <v>1</v>
      </c>
      <c r="D380" s="21">
        <v>43013</v>
      </c>
      <c r="E380" s="22">
        <v>1</v>
      </c>
      <c r="F380" s="22">
        <v>1</v>
      </c>
      <c r="G380" s="22">
        <v>1</v>
      </c>
      <c r="H380" s="23">
        <v>1144019.6499999999</v>
      </c>
      <c r="I380" s="23">
        <v>18138686.240000006</v>
      </c>
      <c r="J380" s="23">
        <v>308705.89999999997</v>
      </c>
      <c r="K380" s="23">
        <v>78692.08</v>
      </c>
      <c r="L380" s="23">
        <v>408847.14</v>
      </c>
      <c r="M380" s="23">
        <v>2272215.02</v>
      </c>
      <c r="N380" s="23">
        <v>1194824.4100000001</v>
      </c>
      <c r="O380" s="23">
        <v>1821482.6</v>
      </c>
      <c r="P380" s="23">
        <v>551194.77</v>
      </c>
      <c r="Q380" s="23">
        <v>0</v>
      </c>
      <c r="R380" s="23">
        <v>0</v>
      </c>
      <c r="S380" s="23">
        <v>1972796.19</v>
      </c>
      <c r="T380" s="24">
        <v>27891464.000000004</v>
      </c>
      <c r="U380" s="25"/>
      <c r="V380" s="24">
        <v>4000</v>
      </c>
      <c r="W380" s="25"/>
      <c r="X380" s="24">
        <v>4000</v>
      </c>
      <c r="Y380" s="24">
        <v>27887464.000000004</v>
      </c>
      <c r="Z380" s="24">
        <v>0</v>
      </c>
      <c r="AA380" s="24">
        <v>0</v>
      </c>
      <c r="AB380" s="24">
        <v>0</v>
      </c>
      <c r="AC380" s="25"/>
      <c r="AD380" s="23">
        <v>0</v>
      </c>
      <c r="AE380" s="24">
        <v>0</v>
      </c>
      <c r="AF380" s="23">
        <v>0</v>
      </c>
      <c r="AG380" s="23">
        <v>0</v>
      </c>
      <c r="AH380" s="23">
        <v>0</v>
      </c>
      <c r="AI380" s="24">
        <v>0</v>
      </c>
      <c r="AJ380" s="23">
        <v>0</v>
      </c>
      <c r="AK380" s="23">
        <v>0</v>
      </c>
      <c r="AL380" s="24">
        <v>0</v>
      </c>
      <c r="AM380" s="25"/>
      <c r="AN380" s="25"/>
      <c r="AO380" s="23">
        <v>0</v>
      </c>
      <c r="AP380" s="24">
        <v>0</v>
      </c>
      <c r="AQ380" s="24">
        <v>0</v>
      </c>
      <c r="AR380" s="24">
        <v>27887464.000000004</v>
      </c>
      <c r="AS380" s="24">
        <v>17382332</v>
      </c>
      <c r="AT380" s="24">
        <v>0</v>
      </c>
      <c r="AU380" s="24">
        <v>17382332</v>
      </c>
      <c r="AV380" s="24">
        <v>0</v>
      </c>
      <c r="AW380" s="22">
        <v>0</v>
      </c>
      <c r="AX380" s="24">
        <v>0</v>
      </c>
      <c r="AY380" s="24">
        <v>0</v>
      </c>
      <c r="BA380" s="23">
        <v>24925.839999999851</v>
      </c>
      <c r="BB380" s="23">
        <v>17578424</v>
      </c>
      <c r="BC380" s="23">
        <v>26876127.370000005</v>
      </c>
      <c r="BD380" s="24">
        <v>9297703.3700000048</v>
      </c>
      <c r="BE380" s="24">
        <v>9272777.5300000049</v>
      </c>
      <c r="BF380" s="24">
        <v>0</v>
      </c>
      <c r="BG380" s="24">
        <v>4000</v>
      </c>
      <c r="BI380" s="23">
        <v>1120489.1299999999</v>
      </c>
      <c r="BJ380" s="23">
        <v>18847308.370000001</v>
      </c>
      <c r="BK380" s="23">
        <v>328311.8</v>
      </c>
      <c r="BL380" s="23">
        <v>96908</v>
      </c>
      <c r="BM380" s="23">
        <v>429106.85</v>
      </c>
      <c r="BN380" s="23">
        <v>2227622.04</v>
      </c>
      <c r="BO380" s="23">
        <v>1260008.1599999999</v>
      </c>
      <c r="BP380" s="23">
        <v>1976203.4900000002</v>
      </c>
      <c r="BQ380" s="23">
        <v>736051.73</v>
      </c>
      <c r="BR380" s="23">
        <v>0</v>
      </c>
      <c r="BS380" s="23">
        <v>0</v>
      </c>
      <c r="BT380" s="23">
        <v>2013966.5299999998</v>
      </c>
      <c r="BU380" s="24">
        <v>29035976.100000005</v>
      </c>
      <c r="BV380" s="25"/>
      <c r="BW380" s="23">
        <v>4000</v>
      </c>
      <c r="BX380" s="25"/>
      <c r="BY380" s="23">
        <v>4000</v>
      </c>
      <c r="BZ380" s="24">
        <v>29031976.100000005</v>
      </c>
      <c r="CB380" s="24">
        <v>0</v>
      </c>
      <c r="CC380" s="24">
        <v>0</v>
      </c>
      <c r="CD380" s="24">
        <v>0</v>
      </c>
      <c r="CE380" s="25"/>
      <c r="CF380" s="24">
        <v>0</v>
      </c>
      <c r="CG380" s="24">
        <v>0</v>
      </c>
      <c r="CH380" s="24">
        <v>0</v>
      </c>
      <c r="CI380" s="24">
        <v>0</v>
      </c>
      <c r="CJ380" s="24">
        <v>0</v>
      </c>
      <c r="CK380" s="24">
        <v>0</v>
      </c>
      <c r="CL380" s="24">
        <v>0</v>
      </c>
      <c r="CM380" s="24">
        <v>0</v>
      </c>
      <c r="CN380" s="24">
        <v>0</v>
      </c>
      <c r="CO380" s="25"/>
      <c r="CP380" s="25"/>
      <c r="CQ380" s="24">
        <v>0</v>
      </c>
      <c r="CR380" s="24">
        <v>0</v>
      </c>
      <c r="CS380" s="24">
        <v>0</v>
      </c>
      <c r="CT380" s="24">
        <v>29031976.100000005</v>
      </c>
      <c r="CU380" s="24">
        <v>17475286</v>
      </c>
      <c r="CV380" s="24">
        <v>0</v>
      </c>
      <c r="CW380" s="24">
        <v>17475286</v>
      </c>
      <c r="CX380" s="24">
        <v>0</v>
      </c>
      <c r="CY380" s="22">
        <v>0</v>
      </c>
      <c r="CZ380" s="24">
        <v>0</v>
      </c>
      <c r="DA380" s="24">
        <v>0</v>
      </c>
      <c r="DB380" s="29" t="s">
        <v>883</v>
      </c>
      <c r="DC380" t="s">
        <v>884</v>
      </c>
      <c r="DD380" s="20">
        <v>0</v>
      </c>
      <c r="DE380" s="20"/>
      <c r="DF380" s="30">
        <v>1</v>
      </c>
      <c r="DG380" s="31"/>
    </row>
    <row r="381" spans="1:111" s="26" customFormat="1" x14ac:dyDescent="0.25">
      <c r="A381" s="18" t="s">
        <v>885</v>
      </c>
      <c r="B381" s="19">
        <v>1</v>
      </c>
      <c r="C381" s="20">
        <v>1</v>
      </c>
      <c r="D381" s="21">
        <v>43053</v>
      </c>
      <c r="E381" s="22">
        <v>1</v>
      </c>
      <c r="F381" s="22">
        <v>1</v>
      </c>
      <c r="G381" s="22">
        <v>1</v>
      </c>
      <c r="H381" s="23">
        <v>1561634.85</v>
      </c>
      <c r="I381" s="23">
        <v>24223879</v>
      </c>
      <c r="J381" s="23">
        <v>443373</v>
      </c>
      <c r="K381" s="23">
        <v>0</v>
      </c>
      <c r="L381" s="23">
        <v>427631</v>
      </c>
      <c r="M381" s="23">
        <v>4109131</v>
      </c>
      <c r="N381" s="23">
        <v>1354490</v>
      </c>
      <c r="O381" s="23">
        <v>3873912</v>
      </c>
      <c r="P381" s="23">
        <v>1908343</v>
      </c>
      <c r="Q381" s="23">
        <v>0</v>
      </c>
      <c r="R381" s="23">
        <v>0</v>
      </c>
      <c r="S381" s="23">
        <v>1447742</v>
      </c>
      <c r="T381" s="24">
        <v>39350135.850000001</v>
      </c>
      <c r="U381" s="25"/>
      <c r="V381" s="24">
        <v>0</v>
      </c>
      <c r="W381" s="25"/>
      <c r="X381" s="24">
        <v>0</v>
      </c>
      <c r="Y381" s="24">
        <v>39350135.850000001</v>
      </c>
      <c r="Z381" s="24">
        <v>0</v>
      </c>
      <c r="AA381" s="24">
        <v>0</v>
      </c>
      <c r="AB381" s="24">
        <v>0</v>
      </c>
      <c r="AC381" s="25"/>
      <c r="AD381" s="23">
        <v>0</v>
      </c>
      <c r="AE381" s="24">
        <v>0</v>
      </c>
      <c r="AF381" s="23">
        <v>0</v>
      </c>
      <c r="AG381" s="23">
        <v>0</v>
      </c>
      <c r="AH381" s="23">
        <v>0</v>
      </c>
      <c r="AI381" s="24">
        <v>0</v>
      </c>
      <c r="AJ381" s="23">
        <v>0</v>
      </c>
      <c r="AK381" s="23">
        <v>0</v>
      </c>
      <c r="AL381" s="24">
        <v>0</v>
      </c>
      <c r="AM381" s="25"/>
      <c r="AN381" s="25"/>
      <c r="AO381" s="23">
        <v>0</v>
      </c>
      <c r="AP381" s="24">
        <v>0</v>
      </c>
      <c r="AQ381" s="24">
        <v>0</v>
      </c>
      <c r="AR381" s="24">
        <v>39350135.850000001</v>
      </c>
      <c r="AS381" s="24">
        <v>32142137</v>
      </c>
      <c r="AT381" s="24">
        <v>0</v>
      </c>
      <c r="AU381" s="24">
        <v>32142137</v>
      </c>
      <c r="AV381" s="24">
        <v>0</v>
      </c>
      <c r="AW381" s="22">
        <v>0</v>
      </c>
      <c r="AX381" s="24">
        <v>0</v>
      </c>
      <c r="AY381" s="24">
        <v>0</v>
      </c>
      <c r="BA381" s="23">
        <v>0</v>
      </c>
      <c r="BB381" s="23">
        <v>32400836</v>
      </c>
      <c r="BC381" s="23">
        <v>38861826.349999994</v>
      </c>
      <c r="BD381" s="24">
        <v>6460990.349999994</v>
      </c>
      <c r="BE381" s="24">
        <v>6460990.349999994</v>
      </c>
      <c r="BF381" s="24">
        <v>0</v>
      </c>
      <c r="BG381" s="24">
        <v>0</v>
      </c>
      <c r="BI381" s="23">
        <v>1621418</v>
      </c>
      <c r="BJ381" s="23">
        <v>24219564</v>
      </c>
      <c r="BK381" s="23">
        <v>455179</v>
      </c>
      <c r="BL381" s="23">
        <v>0</v>
      </c>
      <c r="BM381" s="23">
        <v>428691</v>
      </c>
      <c r="BN381" s="23">
        <v>4108449</v>
      </c>
      <c r="BO381" s="23">
        <v>1569704</v>
      </c>
      <c r="BP381" s="23">
        <v>4162611</v>
      </c>
      <c r="BQ381" s="23">
        <v>2055356</v>
      </c>
      <c r="BR381" s="23">
        <v>0</v>
      </c>
      <c r="BS381" s="23">
        <v>15000</v>
      </c>
      <c r="BT381" s="23">
        <v>2563419</v>
      </c>
      <c r="BU381" s="24">
        <v>41199391</v>
      </c>
      <c r="BV381" s="25"/>
      <c r="BW381" s="23">
        <v>0</v>
      </c>
      <c r="BX381" s="25"/>
      <c r="BY381" s="23">
        <v>0</v>
      </c>
      <c r="BZ381" s="24">
        <v>41199391</v>
      </c>
      <c r="CB381" s="24">
        <v>0</v>
      </c>
      <c r="CC381" s="24">
        <v>0</v>
      </c>
      <c r="CD381" s="24">
        <v>0</v>
      </c>
      <c r="CE381" s="25"/>
      <c r="CF381" s="24">
        <v>0</v>
      </c>
      <c r="CG381" s="24">
        <v>0</v>
      </c>
      <c r="CH381" s="24">
        <v>0</v>
      </c>
      <c r="CI381" s="24">
        <v>0</v>
      </c>
      <c r="CJ381" s="24">
        <v>0</v>
      </c>
      <c r="CK381" s="24">
        <v>0</v>
      </c>
      <c r="CL381" s="24">
        <v>0</v>
      </c>
      <c r="CM381" s="24">
        <v>0</v>
      </c>
      <c r="CN381" s="24">
        <v>0</v>
      </c>
      <c r="CO381" s="25"/>
      <c r="CP381" s="25"/>
      <c r="CQ381" s="24">
        <v>0</v>
      </c>
      <c r="CR381" s="24">
        <v>0</v>
      </c>
      <c r="CS381" s="24">
        <v>0</v>
      </c>
      <c r="CT381" s="24">
        <v>41199391</v>
      </c>
      <c r="CU381" s="24">
        <v>32549944</v>
      </c>
      <c r="CV381" s="24">
        <v>0</v>
      </c>
      <c r="CW381" s="24">
        <v>32549944</v>
      </c>
      <c r="CX381" s="24">
        <v>0</v>
      </c>
      <c r="CY381" s="22">
        <v>0</v>
      </c>
      <c r="CZ381" s="24">
        <v>0</v>
      </c>
      <c r="DA381" s="24">
        <v>0</v>
      </c>
      <c r="DB381" s="29" t="s">
        <v>885</v>
      </c>
      <c r="DC381" t="s">
        <v>886</v>
      </c>
      <c r="DD381" s="20">
        <v>0</v>
      </c>
      <c r="DE381" s="20"/>
      <c r="DF381" s="30">
        <v>1</v>
      </c>
      <c r="DG381" s="31"/>
    </row>
    <row r="382" spans="1:111" s="26" customFormat="1" x14ac:dyDescent="0.25">
      <c r="A382" s="18" t="s">
        <v>887</v>
      </c>
      <c r="B382" s="19">
        <v>1</v>
      </c>
      <c r="C382" s="20">
        <v>1</v>
      </c>
      <c r="D382" s="21">
        <v>43011</v>
      </c>
      <c r="E382" s="22">
        <v>1</v>
      </c>
      <c r="F382" s="22">
        <v>1</v>
      </c>
      <c r="G382" s="22">
        <v>1</v>
      </c>
      <c r="H382" s="23">
        <v>364395</v>
      </c>
      <c r="I382" s="23">
        <v>6169901</v>
      </c>
      <c r="J382" s="23">
        <v>134027</v>
      </c>
      <c r="K382" s="23">
        <v>0</v>
      </c>
      <c r="L382" s="23">
        <v>185967</v>
      </c>
      <c r="M382" s="23">
        <v>750355</v>
      </c>
      <c r="N382" s="23">
        <v>447646</v>
      </c>
      <c r="O382" s="23">
        <v>1656128</v>
      </c>
      <c r="P382" s="23">
        <v>249733</v>
      </c>
      <c r="Q382" s="23">
        <v>0</v>
      </c>
      <c r="R382" s="23">
        <v>0</v>
      </c>
      <c r="S382" s="23">
        <v>1079359</v>
      </c>
      <c r="T382" s="24">
        <v>11037511</v>
      </c>
      <c r="U382" s="25"/>
      <c r="V382" s="24">
        <v>122500</v>
      </c>
      <c r="W382" s="25"/>
      <c r="X382" s="24">
        <v>122500</v>
      </c>
      <c r="Y382" s="24">
        <v>10915011</v>
      </c>
      <c r="Z382" s="24">
        <v>0</v>
      </c>
      <c r="AA382" s="24">
        <v>0</v>
      </c>
      <c r="AB382" s="24">
        <v>0</v>
      </c>
      <c r="AC382" s="25"/>
      <c r="AD382" s="23">
        <v>0</v>
      </c>
      <c r="AE382" s="24">
        <v>0</v>
      </c>
      <c r="AF382" s="23">
        <v>0</v>
      </c>
      <c r="AG382" s="23">
        <v>0</v>
      </c>
      <c r="AH382" s="23">
        <v>0</v>
      </c>
      <c r="AI382" s="24">
        <v>0</v>
      </c>
      <c r="AJ382" s="23">
        <v>0</v>
      </c>
      <c r="AK382" s="23">
        <v>0</v>
      </c>
      <c r="AL382" s="24">
        <v>0</v>
      </c>
      <c r="AM382" s="25"/>
      <c r="AN382" s="25"/>
      <c r="AO382" s="23">
        <v>0</v>
      </c>
      <c r="AP382" s="24">
        <v>0</v>
      </c>
      <c r="AQ382" s="24">
        <v>0</v>
      </c>
      <c r="AR382" s="24">
        <v>10915011</v>
      </c>
      <c r="AS382" s="24">
        <v>8081124</v>
      </c>
      <c r="AT382" s="24">
        <v>0</v>
      </c>
      <c r="AU382" s="24">
        <v>8081124</v>
      </c>
      <c r="AV382" s="24">
        <v>0</v>
      </c>
      <c r="AW382" s="22">
        <v>0</v>
      </c>
      <c r="AX382" s="24">
        <v>0</v>
      </c>
      <c r="AY382" s="24">
        <v>0</v>
      </c>
      <c r="BA382" s="23">
        <v>0</v>
      </c>
      <c r="BB382" s="23">
        <v>7992396</v>
      </c>
      <c r="BC382" s="23">
        <v>10866932</v>
      </c>
      <c r="BD382" s="24">
        <v>2874536</v>
      </c>
      <c r="BE382" s="24">
        <v>2874536</v>
      </c>
      <c r="BF382" s="24">
        <v>0</v>
      </c>
      <c r="BG382" s="24">
        <v>122500</v>
      </c>
      <c r="BI382" s="23">
        <v>508186</v>
      </c>
      <c r="BJ382" s="23">
        <v>7076166</v>
      </c>
      <c r="BK382" s="23">
        <v>156356</v>
      </c>
      <c r="BL382" s="23">
        <v>0</v>
      </c>
      <c r="BM382" s="23">
        <v>169384</v>
      </c>
      <c r="BN382" s="23">
        <v>1031521</v>
      </c>
      <c r="BO382" s="23">
        <v>503628</v>
      </c>
      <c r="BP382" s="23">
        <v>1593142</v>
      </c>
      <c r="BQ382" s="23">
        <v>275000</v>
      </c>
      <c r="BR382" s="23">
        <v>0</v>
      </c>
      <c r="BS382" s="23">
        <v>5000</v>
      </c>
      <c r="BT382" s="23">
        <v>1499159</v>
      </c>
      <c r="BU382" s="24">
        <v>12817542</v>
      </c>
      <c r="BV382" s="25"/>
      <c r="BW382" s="23">
        <v>182000</v>
      </c>
      <c r="BX382" s="25"/>
      <c r="BY382" s="23">
        <v>182000</v>
      </c>
      <c r="BZ382" s="24">
        <v>12635542</v>
      </c>
      <c r="CB382" s="24">
        <v>0</v>
      </c>
      <c r="CC382" s="24">
        <v>0</v>
      </c>
      <c r="CD382" s="24">
        <v>0</v>
      </c>
      <c r="CE382" s="25"/>
      <c r="CF382" s="24">
        <v>0</v>
      </c>
      <c r="CG382" s="24">
        <v>0</v>
      </c>
      <c r="CH382" s="24">
        <v>0</v>
      </c>
      <c r="CI382" s="24">
        <v>0</v>
      </c>
      <c r="CJ382" s="24">
        <v>0</v>
      </c>
      <c r="CK382" s="24">
        <v>0</v>
      </c>
      <c r="CL382" s="24">
        <v>0</v>
      </c>
      <c r="CM382" s="24">
        <v>0</v>
      </c>
      <c r="CN382" s="24">
        <v>0</v>
      </c>
      <c r="CO382" s="25"/>
      <c r="CP382" s="25"/>
      <c r="CQ382" s="24">
        <v>0</v>
      </c>
      <c r="CR382" s="24">
        <v>0</v>
      </c>
      <c r="CS382" s="24">
        <v>0</v>
      </c>
      <c r="CT382" s="24">
        <v>12635542</v>
      </c>
      <c r="CU382" s="24">
        <v>8000265.0000002114</v>
      </c>
      <c r="CV382" s="24">
        <v>0</v>
      </c>
      <c r="CW382" s="24">
        <v>8000265.0000002114</v>
      </c>
      <c r="CX382" s="24">
        <v>0</v>
      </c>
      <c r="CY382" s="22">
        <v>0</v>
      </c>
      <c r="CZ382" s="24">
        <v>0</v>
      </c>
      <c r="DA382" s="24">
        <v>0</v>
      </c>
      <c r="DB382" s="29" t="s">
        <v>887</v>
      </c>
      <c r="DC382" t="s">
        <v>888</v>
      </c>
      <c r="DD382" s="20">
        <v>0</v>
      </c>
      <c r="DE382" s="20"/>
      <c r="DF382" s="30">
        <v>1</v>
      </c>
      <c r="DG382" s="31"/>
    </row>
    <row r="383" spans="1:111" s="26" customFormat="1" x14ac:dyDescent="0.25">
      <c r="A383" s="18" t="s">
        <v>889</v>
      </c>
      <c r="B383" s="19">
        <v>1</v>
      </c>
      <c r="C383" s="20">
        <v>1</v>
      </c>
      <c r="D383" s="21">
        <v>42998</v>
      </c>
      <c r="E383" s="22">
        <v>1</v>
      </c>
      <c r="F383" s="22">
        <v>1</v>
      </c>
      <c r="G383" s="22">
        <v>1</v>
      </c>
      <c r="H383" s="23">
        <v>91915.89</v>
      </c>
      <c r="I383" s="23">
        <v>796005.22</v>
      </c>
      <c r="J383" s="23">
        <v>49861.130000000005</v>
      </c>
      <c r="K383" s="23">
        <v>2491.92</v>
      </c>
      <c r="L383" s="23">
        <v>0</v>
      </c>
      <c r="M383" s="23">
        <v>177968.40000000002</v>
      </c>
      <c r="N383" s="23">
        <v>63651.06</v>
      </c>
      <c r="O383" s="23">
        <v>193755.25</v>
      </c>
      <c r="P383" s="23">
        <v>62164.78</v>
      </c>
      <c r="Q383" s="23">
        <v>0</v>
      </c>
      <c r="R383" s="23">
        <v>0</v>
      </c>
      <c r="S383" s="23">
        <v>174133</v>
      </c>
      <c r="T383" s="24">
        <v>1611946.6500000001</v>
      </c>
      <c r="U383" s="25"/>
      <c r="V383" s="24">
        <v>3600</v>
      </c>
      <c r="W383" s="25"/>
      <c r="X383" s="24">
        <v>3600</v>
      </c>
      <c r="Y383" s="24">
        <v>1608346.6500000001</v>
      </c>
      <c r="Z383" s="24">
        <v>0</v>
      </c>
      <c r="AA383" s="24">
        <v>0</v>
      </c>
      <c r="AB383" s="24">
        <v>0</v>
      </c>
      <c r="AC383" s="25"/>
      <c r="AD383" s="23">
        <v>0</v>
      </c>
      <c r="AE383" s="24">
        <v>0</v>
      </c>
      <c r="AF383" s="23">
        <v>0</v>
      </c>
      <c r="AG383" s="23">
        <v>0</v>
      </c>
      <c r="AH383" s="23">
        <v>0</v>
      </c>
      <c r="AI383" s="24">
        <v>0</v>
      </c>
      <c r="AJ383" s="23">
        <v>0</v>
      </c>
      <c r="AK383" s="23">
        <v>0</v>
      </c>
      <c r="AL383" s="24">
        <v>0</v>
      </c>
      <c r="AM383" s="25"/>
      <c r="AN383" s="25"/>
      <c r="AO383" s="23">
        <v>0</v>
      </c>
      <c r="AP383" s="24">
        <v>0</v>
      </c>
      <c r="AQ383" s="24">
        <v>0</v>
      </c>
      <c r="AR383" s="24">
        <v>1608346.6500000001</v>
      </c>
      <c r="AS383" s="24">
        <v>1156094</v>
      </c>
      <c r="AT383" s="24">
        <v>0</v>
      </c>
      <c r="AU383" s="24">
        <v>1156094</v>
      </c>
      <c r="AV383" s="24">
        <v>0</v>
      </c>
      <c r="AW383" s="22">
        <v>0</v>
      </c>
      <c r="AX383" s="24">
        <v>0</v>
      </c>
      <c r="AY383" s="24">
        <v>0</v>
      </c>
      <c r="BA383" s="23">
        <v>3286.73</v>
      </c>
      <c r="BB383" s="23">
        <v>1146810</v>
      </c>
      <c r="BC383" s="23">
        <v>1553927</v>
      </c>
      <c r="BD383" s="24">
        <v>407117</v>
      </c>
      <c r="BE383" s="24">
        <v>403830.27</v>
      </c>
      <c r="BF383" s="24">
        <v>0</v>
      </c>
      <c r="BG383" s="24">
        <v>3600</v>
      </c>
      <c r="BI383" s="23">
        <v>101301</v>
      </c>
      <c r="BJ383" s="23">
        <v>829791.72</v>
      </c>
      <c r="BK383" s="23">
        <v>52829</v>
      </c>
      <c r="BL383" s="23">
        <v>9723</v>
      </c>
      <c r="BM383" s="23">
        <v>0</v>
      </c>
      <c r="BN383" s="23">
        <v>185169.76</v>
      </c>
      <c r="BO383" s="23">
        <v>64149</v>
      </c>
      <c r="BP383" s="23">
        <v>216156.72</v>
      </c>
      <c r="BQ383" s="23">
        <v>68826.27</v>
      </c>
      <c r="BR383" s="23">
        <v>347</v>
      </c>
      <c r="BS383" s="23">
        <v>0</v>
      </c>
      <c r="BT383" s="23">
        <v>133676</v>
      </c>
      <c r="BU383" s="24">
        <v>1661969.47</v>
      </c>
      <c r="BV383" s="25"/>
      <c r="BW383" s="23">
        <v>3600</v>
      </c>
      <c r="BX383" s="25"/>
      <c r="BY383" s="23">
        <v>3600</v>
      </c>
      <c r="BZ383" s="24">
        <v>1658369.47</v>
      </c>
      <c r="CB383" s="24">
        <v>0</v>
      </c>
      <c r="CC383" s="24">
        <v>0</v>
      </c>
      <c r="CD383" s="24">
        <v>0</v>
      </c>
      <c r="CE383" s="25"/>
      <c r="CF383" s="24">
        <v>0</v>
      </c>
      <c r="CG383" s="24">
        <v>0</v>
      </c>
      <c r="CH383" s="24">
        <v>0</v>
      </c>
      <c r="CI383" s="24">
        <v>0</v>
      </c>
      <c r="CJ383" s="24">
        <v>0</v>
      </c>
      <c r="CK383" s="24">
        <v>0</v>
      </c>
      <c r="CL383" s="24">
        <v>0</v>
      </c>
      <c r="CM383" s="24">
        <v>0</v>
      </c>
      <c r="CN383" s="24">
        <v>0</v>
      </c>
      <c r="CO383" s="25"/>
      <c r="CP383" s="25"/>
      <c r="CQ383" s="24">
        <v>0</v>
      </c>
      <c r="CR383" s="24">
        <v>0</v>
      </c>
      <c r="CS383" s="24">
        <v>0</v>
      </c>
      <c r="CT383" s="24">
        <v>1658369.47</v>
      </c>
      <c r="CU383" s="24">
        <v>1150317</v>
      </c>
      <c r="CV383" s="24">
        <v>0</v>
      </c>
      <c r="CW383" s="24">
        <v>1150317</v>
      </c>
      <c r="CX383" s="24">
        <v>0</v>
      </c>
      <c r="CY383" s="22">
        <v>0</v>
      </c>
      <c r="CZ383" s="24">
        <v>0</v>
      </c>
      <c r="DA383" s="24">
        <v>0</v>
      </c>
      <c r="DB383" s="29" t="s">
        <v>889</v>
      </c>
      <c r="DC383" t="s">
        <v>890</v>
      </c>
      <c r="DD383" s="20">
        <v>0</v>
      </c>
      <c r="DE383" s="20"/>
      <c r="DF383" s="30">
        <v>1</v>
      </c>
      <c r="DG383" s="31"/>
    </row>
    <row r="384" spans="1:111" s="26" customFormat="1" x14ac:dyDescent="0.25">
      <c r="A384" s="18" t="s">
        <v>891</v>
      </c>
      <c r="B384" s="19">
        <v>1</v>
      </c>
      <c r="C384" s="20">
        <v>1</v>
      </c>
      <c r="D384" s="21">
        <v>43041</v>
      </c>
      <c r="E384" s="22">
        <v>0.98145757261458899</v>
      </c>
      <c r="F384" s="22">
        <v>1</v>
      </c>
      <c r="G384" s="22">
        <v>1</v>
      </c>
      <c r="H384" s="23">
        <v>1053156.6306142246</v>
      </c>
      <c r="I384" s="23">
        <v>14673955.470000006</v>
      </c>
      <c r="J384" s="23">
        <v>131884.33000000002</v>
      </c>
      <c r="K384" s="23">
        <v>0</v>
      </c>
      <c r="L384" s="23">
        <v>879428.98</v>
      </c>
      <c r="M384" s="23">
        <v>2466591.5455696462</v>
      </c>
      <c r="N384" s="23">
        <v>921603.44143614254</v>
      </c>
      <c r="O384" s="23">
        <v>3260563.3587777237</v>
      </c>
      <c r="P384" s="23">
        <v>1160592.8358143263</v>
      </c>
      <c r="Q384" s="23">
        <v>0</v>
      </c>
      <c r="R384" s="23">
        <v>0</v>
      </c>
      <c r="S384" s="23">
        <v>2896565.57</v>
      </c>
      <c r="T384" s="24">
        <v>27444342.16221207</v>
      </c>
      <c r="U384" s="25"/>
      <c r="V384" s="24">
        <v>62000</v>
      </c>
      <c r="W384" s="25"/>
      <c r="X384" s="24">
        <v>62000</v>
      </c>
      <c r="Y384" s="24">
        <v>27382342.16221207</v>
      </c>
      <c r="Z384" s="24">
        <v>0</v>
      </c>
      <c r="AA384" s="24">
        <v>0</v>
      </c>
      <c r="AB384" s="24">
        <v>0</v>
      </c>
      <c r="AC384" s="25"/>
      <c r="AD384" s="23">
        <v>0</v>
      </c>
      <c r="AE384" s="24">
        <v>0</v>
      </c>
      <c r="AF384" s="23">
        <v>0</v>
      </c>
      <c r="AG384" s="23">
        <v>0</v>
      </c>
      <c r="AH384" s="23">
        <v>0</v>
      </c>
      <c r="AI384" s="24">
        <v>0</v>
      </c>
      <c r="AJ384" s="23">
        <v>0</v>
      </c>
      <c r="AK384" s="23">
        <v>0</v>
      </c>
      <c r="AL384" s="24">
        <v>0</v>
      </c>
      <c r="AM384" s="25"/>
      <c r="AN384" s="25"/>
      <c r="AO384" s="23">
        <v>0</v>
      </c>
      <c r="AP384" s="24">
        <v>0</v>
      </c>
      <c r="AQ384" s="24">
        <v>0</v>
      </c>
      <c r="AR384" s="24">
        <v>27382342.16221207</v>
      </c>
      <c r="AS384" s="24">
        <v>24147690</v>
      </c>
      <c r="AT384" s="24">
        <v>0</v>
      </c>
      <c r="AU384" s="24">
        <v>24147690</v>
      </c>
      <c r="AV384" s="24">
        <v>0</v>
      </c>
      <c r="AW384" s="22">
        <v>0</v>
      </c>
      <c r="AX384" s="24">
        <v>0</v>
      </c>
      <c r="AY384" s="24">
        <v>0</v>
      </c>
      <c r="BA384" s="23">
        <v>70546</v>
      </c>
      <c r="BB384" s="23">
        <v>23618090</v>
      </c>
      <c r="BC384" s="23">
        <v>26611427</v>
      </c>
      <c r="BD384" s="24">
        <v>2993337</v>
      </c>
      <c r="BE384" s="24">
        <v>2922791</v>
      </c>
      <c r="BF384" s="24">
        <v>0</v>
      </c>
      <c r="BG384" s="24">
        <v>62000</v>
      </c>
      <c r="BI384" s="23">
        <v>1036343</v>
      </c>
      <c r="BJ384" s="23">
        <v>15291366.939999999</v>
      </c>
      <c r="BK384" s="23">
        <v>165986</v>
      </c>
      <c r="BL384" s="23">
        <v>0</v>
      </c>
      <c r="BM384" s="23">
        <v>713146</v>
      </c>
      <c r="BN384" s="23">
        <v>2064446</v>
      </c>
      <c r="BO384" s="23">
        <v>960268</v>
      </c>
      <c r="BP384" s="23">
        <v>3885602</v>
      </c>
      <c r="BQ384" s="23">
        <v>1016700.7325896063</v>
      </c>
      <c r="BR384" s="23">
        <v>0</v>
      </c>
      <c r="BS384" s="23">
        <v>0</v>
      </c>
      <c r="BT384" s="23">
        <v>4080173</v>
      </c>
      <c r="BU384" s="24">
        <v>29214031.672589604</v>
      </c>
      <c r="BV384" s="25"/>
      <c r="BW384" s="23">
        <v>2000</v>
      </c>
      <c r="BX384" s="25"/>
      <c r="BY384" s="23">
        <v>2000</v>
      </c>
      <c r="BZ384" s="24">
        <v>29212031.672589604</v>
      </c>
      <c r="CB384" s="24">
        <v>0</v>
      </c>
      <c r="CC384" s="24">
        <v>0</v>
      </c>
      <c r="CD384" s="24">
        <v>0</v>
      </c>
      <c r="CE384" s="25"/>
      <c r="CF384" s="24">
        <v>0</v>
      </c>
      <c r="CG384" s="24">
        <v>0</v>
      </c>
      <c r="CH384" s="24">
        <v>0</v>
      </c>
      <c r="CI384" s="24">
        <v>0</v>
      </c>
      <c r="CJ384" s="24">
        <v>0</v>
      </c>
      <c r="CK384" s="24">
        <v>0</v>
      </c>
      <c r="CL384" s="24">
        <v>0</v>
      </c>
      <c r="CM384" s="24">
        <v>0</v>
      </c>
      <c r="CN384" s="24">
        <v>0</v>
      </c>
      <c r="CO384" s="25"/>
      <c r="CP384" s="25"/>
      <c r="CQ384" s="24">
        <v>0</v>
      </c>
      <c r="CR384" s="24">
        <v>0</v>
      </c>
      <c r="CS384" s="24">
        <v>0</v>
      </c>
      <c r="CT384" s="24">
        <v>29212031.672589604</v>
      </c>
      <c r="CU384" s="24">
        <v>24753423.999999348</v>
      </c>
      <c r="CV384" s="24">
        <v>0</v>
      </c>
      <c r="CW384" s="24">
        <v>24753423.999999348</v>
      </c>
      <c r="CX384" s="24">
        <v>0</v>
      </c>
      <c r="CY384" s="22">
        <v>0</v>
      </c>
      <c r="CZ384" s="24">
        <v>0</v>
      </c>
      <c r="DA384" s="24">
        <v>0</v>
      </c>
      <c r="DB384" s="29" t="s">
        <v>891</v>
      </c>
      <c r="DC384" t="s">
        <v>892</v>
      </c>
      <c r="DD384" s="20">
        <v>0</v>
      </c>
      <c r="DE384" s="20"/>
      <c r="DF384" s="30">
        <v>1</v>
      </c>
      <c r="DG384" s="31"/>
    </row>
    <row r="385" spans="1:111" s="26" customFormat="1" x14ac:dyDescent="0.25">
      <c r="A385" s="18" t="s">
        <v>893</v>
      </c>
      <c r="B385" s="19">
        <v>1</v>
      </c>
      <c r="C385" s="20">
        <v>1</v>
      </c>
      <c r="D385" s="21">
        <v>43081</v>
      </c>
      <c r="E385" s="22">
        <v>1</v>
      </c>
      <c r="F385" s="22">
        <v>1</v>
      </c>
      <c r="G385" s="22">
        <v>1</v>
      </c>
      <c r="H385" s="23">
        <v>971913.60999999987</v>
      </c>
      <c r="I385" s="23">
        <v>17294622.960000008</v>
      </c>
      <c r="J385" s="23">
        <v>213732.32</v>
      </c>
      <c r="K385" s="23">
        <v>1164.22</v>
      </c>
      <c r="L385" s="23">
        <v>577211.33000000007</v>
      </c>
      <c r="M385" s="23">
        <v>1628458.9600000002</v>
      </c>
      <c r="N385" s="23">
        <v>869731.72</v>
      </c>
      <c r="O385" s="23">
        <v>2008856.8699999999</v>
      </c>
      <c r="P385" s="23">
        <v>1032458.25</v>
      </c>
      <c r="Q385" s="23">
        <v>0</v>
      </c>
      <c r="R385" s="23">
        <v>0</v>
      </c>
      <c r="S385" s="23">
        <v>3155593.59</v>
      </c>
      <c r="T385" s="24">
        <v>27753743.830000006</v>
      </c>
      <c r="U385" s="25"/>
      <c r="V385" s="24">
        <v>26000</v>
      </c>
      <c r="W385" s="25"/>
      <c r="X385" s="24">
        <v>26000</v>
      </c>
      <c r="Y385" s="24">
        <v>27727743.830000006</v>
      </c>
      <c r="Z385" s="24">
        <v>0</v>
      </c>
      <c r="AA385" s="24">
        <v>0</v>
      </c>
      <c r="AB385" s="24">
        <v>0</v>
      </c>
      <c r="AC385" s="25"/>
      <c r="AD385" s="23">
        <v>0</v>
      </c>
      <c r="AE385" s="24">
        <v>0</v>
      </c>
      <c r="AF385" s="23">
        <v>0</v>
      </c>
      <c r="AG385" s="23">
        <v>0</v>
      </c>
      <c r="AH385" s="23">
        <v>0</v>
      </c>
      <c r="AI385" s="24">
        <v>0</v>
      </c>
      <c r="AJ385" s="23">
        <v>0</v>
      </c>
      <c r="AK385" s="23">
        <v>0</v>
      </c>
      <c r="AL385" s="24">
        <v>0</v>
      </c>
      <c r="AM385" s="25"/>
      <c r="AN385" s="25"/>
      <c r="AO385" s="23">
        <v>0</v>
      </c>
      <c r="AP385" s="24">
        <v>0</v>
      </c>
      <c r="AQ385" s="24">
        <v>0</v>
      </c>
      <c r="AR385" s="24">
        <v>27727743.830000006</v>
      </c>
      <c r="AS385" s="24">
        <v>17538925.157812499</v>
      </c>
      <c r="AT385" s="24">
        <v>0</v>
      </c>
      <c r="AU385" s="24">
        <v>17538925.157812499</v>
      </c>
      <c r="AV385" s="24">
        <v>0</v>
      </c>
      <c r="AW385" s="22">
        <v>0</v>
      </c>
      <c r="AX385" s="24">
        <v>0</v>
      </c>
      <c r="AY385" s="24">
        <v>0</v>
      </c>
      <c r="BA385" s="23">
        <v>0</v>
      </c>
      <c r="BB385" s="23">
        <v>18057960.157812499</v>
      </c>
      <c r="BC385" s="23">
        <v>27064332.729999997</v>
      </c>
      <c r="BD385" s="24">
        <v>9006372.5721874982</v>
      </c>
      <c r="BE385" s="24">
        <v>9006372.5721874982</v>
      </c>
      <c r="BF385" s="24">
        <v>0</v>
      </c>
      <c r="BG385" s="24">
        <v>26000</v>
      </c>
      <c r="BI385" s="23">
        <v>929590.5</v>
      </c>
      <c r="BJ385" s="23">
        <v>17924280.5</v>
      </c>
      <c r="BK385" s="23">
        <v>219607</v>
      </c>
      <c r="BL385" s="23">
        <v>0</v>
      </c>
      <c r="BM385" s="23">
        <v>573195</v>
      </c>
      <c r="BN385" s="23">
        <v>1788013</v>
      </c>
      <c r="BO385" s="23">
        <v>892786</v>
      </c>
      <c r="BP385" s="23">
        <v>2033699</v>
      </c>
      <c r="BQ385" s="23">
        <v>1182483</v>
      </c>
      <c r="BR385" s="23">
        <v>0</v>
      </c>
      <c r="BS385" s="23">
        <v>0</v>
      </c>
      <c r="BT385" s="23">
        <v>3393196</v>
      </c>
      <c r="BU385" s="24">
        <v>28936850</v>
      </c>
      <c r="BV385" s="25"/>
      <c r="BW385" s="23">
        <v>30000</v>
      </c>
      <c r="BX385" s="25"/>
      <c r="BY385" s="23">
        <v>30000</v>
      </c>
      <c r="BZ385" s="24">
        <v>28906850</v>
      </c>
      <c r="CB385" s="24">
        <v>0</v>
      </c>
      <c r="CC385" s="24">
        <v>0</v>
      </c>
      <c r="CD385" s="24">
        <v>0</v>
      </c>
      <c r="CE385" s="25"/>
      <c r="CF385" s="24">
        <v>0</v>
      </c>
      <c r="CG385" s="24">
        <v>0</v>
      </c>
      <c r="CH385" s="24">
        <v>0</v>
      </c>
      <c r="CI385" s="24">
        <v>0</v>
      </c>
      <c r="CJ385" s="24">
        <v>0</v>
      </c>
      <c r="CK385" s="24">
        <v>0</v>
      </c>
      <c r="CL385" s="24">
        <v>0</v>
      </c>
      <c r="CM385" s="24">
        <v>0</v>
      </c>
      <c r="CN385" s="24">
        <v>0</v>
      </c>
      <c r="CO385" s="25"/>
      <c r="CP385" s="25"/>
      <c r="CQ385" s="24">
        <v>0</v>
      </c>
      <c r="CR385" s="24">
        <v>0</v>
      </c>
      <c r="CS385" s="24">
        <v>0</v>
      </c>
      <c r="CT385" s="24">
        <v>28906850</v>
      </c>
      <c r="CU385" s="24">
        <v>17395355.157812499</v>
      </c>
      <c r="CV385" s="24">
        <v>0</v>
      </c>
      <c r="CW385" s="24">
        <v>17395355.157812499</v>
      </c>
      <c r="CX385" s="24">
        <v>0</v>
      </c>
      <c r="CY385" s="22">
        <v>0</v>
      </c>
      <c r="CZ385" s="24">
        <v>0</v>
      </c>
      <c r="DA385" s="24">
        <v>0</v>
      </c>
      <c r="DB385" s="29" t="s">
        <v>893</v>
      </c>
      <c r="DC385" t="s">
        <v>894</v>
      </c>
      <c r="DD385" s="20">
        <v>0</v>
      </c>
      <c r="DE385" s="20"/>
      <c r="DF385" s="30">
        <v>1</v>
      </c>
      <c r="DG385" s="31"/>
    </row>
    <row r="386" spans="1:111" s="26" customFormat="1" x14ac:dyDescent="0.25">
      <c r="A386" s="18" t="s">
        <v>895</v>
      </c>
      <c r="B386" s="19">
        <v>1</v>
      </c>
      <c r="C386" s="20">
        <v>1</v>
      </c>
      <c r="D386" s="21">
        <v>42842</v>
      </c>
      <c r="E386" s="22">
        <v>1</v>
      </c>
      <c r="F386" s="22">
        <v>1</v>
      </c>
      <c r="G386" s="22">
        <v>1</v>
      </c>
      <c r="H386" s="23">
        <v>765596</v>
      </c>
      <c r="I386" s="23">
        <v>14904683</v>
      </c>
      <c r="J386" s="23">
        <v>271946</v>
      </c>
      <c r="K386" s="23">
        <v>66027</v>
      </c>
      <c r="L386" s="23">
        <v>485742</v>
      </c>
      <c r="M386" s="23">
        <v>1652214</v>
      </c>
      <c r="N386" s="23">
        <v>930261</v>
      </c>
      <c r="O386" s="23">
        <v>1790993</v>
      </c>
      <c r="P386" s="23">
        <v>687525</v>
      </c>
      <c r="Q386" s="23">
        <v>0</v>
      </c>
      <c r="R386" s="23">
        <v>0</v>
      </c>
      <c r="S386" s="23">
        <v>810667</v>
      </c>
      <c r="T386" s="24">
        <v>22365654</v>
      </c>
      <c r="U386" s="25"/>
      <c r="V386" s="24">
        <v>10000</v>
      </c>
      <c r="W386" s="25"/>
      <c r="X386" s="24">
        <v>10000</v>
      </c>
      <c r="Y386" s="24">
        <v>22355654</v>
      </c>
      <c r="Z386" s="24">
        <v>0</v>
      </c>
      <c r="AA386" s="24">
        <v>0</v>
      </c>
      <c r="AB386" s="24">
        <v>0</v>
      </c>
      <c r="AC386" s="25"/>
      <c r="AD386" s="23">
        <v>0</v>
      </c>
      <c r="AE386" s="24">
        <v>0</v>
      </c>
      <c r="AF386" s="23">
        <v>0</v>
      </c>
      <c r="AG386" s="23">
        <v>0</v>
      </c>
      <c r="AH386" s="23">
        <v>0</v>
      </c>
      <c r="AI386" s="24">
        <v>0</v>
      </c>
      <c r="AJ386" s="23">
        <v>0</v>
      </c>
      <c r="AK386" s="23">
        <v>0</v>
      </c>
      <c r="AL386" s="24">
        <v>0</v>
      </c>
      <c r="AM386" s="25"/>
      <c r="AN386" s="25"/>
      <c r="AO386" s="23">
        <v>0</v>
      </c>
      <c r="AP386" s="24">
        <v>0</v>
      </c>
      <c r="AQ386" s="24">
        <v>0</v>
      </c>
      <c r="AR386" s="24">
        <v>22355654</v>
      </c>
      <c r="AS386" s="24">
        <v>13969950</v>
      </c>
      <c r="AT386" s="24">
        <v>0</v>
      </c>
      <c r="AU386" s="24">
        <v>13969950</v>
      </c>
      <c r="AV386" s="24">
        <v>0</v>
      </c>
      <c r="AW386" s="22">
        <v>0</v>
      </c>
      <c r="AX386" s="24">
        <v>0</v>
      </c>
      <c r="AY386" s="24">
        <v>0</v>
      </c>
      <c r="BA386" s="23">
        <v>0</v>
      </c>
      <c r="BB386" s="23">
        <v>14299383</v>
      </c>
      <c r="BC386" s="23">
        <v>21793151.670000002</v>
      </c>
      <c r="BD386" s="24">
        <v>7493768.6700000018</v>
      </c>
      <c r="BE386" s="24">
        <v>7493768.6700000018</v>
      </c>
      <c r="BF386" s="24">
        <v>0</v>
      </c>
      <c r="BG386" s="24">
        <v>10000</v>
      </c>
      <c r="BI386" s="23">
        <v>831394</v>
      </c>
      <c r="BJ386" s="23">
        <v>15388363</v>
      </c>
      <c r="BK386" s="23">
        <v>277762</v>
      </c>
      <c r="BL386" s="23">
        <v>0</v>
      </c>
      <c r="BM386" s="23">
        <v>569579</v>
      </c>
      <c r="BN386" s="23">
        <v>1617865</v>
      </c>
      <c r="BO386" s="23">
        <v>570000</v>
      </c>
      <c r="BP386" s="23">
        <v>2464959</v>
      </c>
      <c r="BQ386" s="23">
        <v>1428318</v>
      </c>
      <c r="BR386" s="23">
        <v>0</v>
      </c>
      <c r="BS386" s="23">
        <v>0</v>
      </c>
      <c r="BT386" s="23">
        <v>767104</v>
      </c>
      <c r="BU386" s="24">
        <v>23915344</v>
      </c>
      <c r="BV386" s="25"/>
      <c r="BW386" s="23">
        <v>10000</v>
      </c>
      <c r="BX386" s="25"/>
      <c r="BY386" s="23">
        <v>10000</v>
      </c>
      <c r="BZ386" s="24">
        <v>23905344</v>
      </c>
      <c r="CB386" s="24">
        <v>0</v>
      </c>
      <c r="CC386" s="24">
        <v>0</v>
      </c>
      <c r="CD386" s="24">
        <v>0</v>
      </c>
      <c r="CE386" s="25"/>
      <c r="CF386" s="24">
        <v>0</v>
      </c>
      <c r="CG386" s="24">
        <v>0</v>
      </c>
      <c r="CH386" s="24">
        <v>0</v>
      </c>
      <c r="CI386" s="24">
        <v>0</v>
      </c>
      <c r="CJ386" s="24">
        <v>0</v>
      </c>
      <c r="CK386" s="24">
        <v>0</v>
      </c>
      <c r="CL386" s="24">
        <v>0</v>
      </c>
      <c r="CM386" s="24">
        <v>0</v>
      </c>
      <c r="CN386" s="24">
        <v>0</v>
      </c>
      <c r="CO386" s="25"/>
      <c r="CP386" s="25"/>
      <c r="CQ386" s="24">
        <v>0</v>
      </c>
      <c r="CR386" s="24">
        <v>0</v>
      </c>
      <c r="CS386" s="24">
        <v>0</v>
      </c>
      <c r="CT386" s="24">
        <v>23905344</v>
      </c>
      <c r="CU386" s="24">
        <v>13827377</v>
      </c>
      <c r="CV386" s="24">
        <v>0</v>
      </c>
      <c r="CW386" s="24">
        <v>13827377</v>
      </c>
      <c r="CX386" s="24">
        <v>0</v>
      </c>
      <c r="CY386" s="22">
        <v>0</v>
      </c>
      <c r="CZ386" s="24">
        <v>0</v>
      </c>
      <c r="DA386" s="24">
        <v>0</v>
      </c>
      <c r="DB386" s="29" t="s">
        <v>895</v>
      </c>
      <c r="DC386" t="s">
        <v>896</v>
      </c>
      <c r="DD386" s="20">
        <v>0</v>
      </c>
      <c r="DE386" s="20"/>
      <c r="DF386" s="30">
        <v>1</v>
      </c>
      <c r="DG386" s="31"/>
    </row>
    <row r="387" spans="1:111" s="26" customFormat="1" x14ac:dyDescent="0.25">
      <c r="A387" s="18" t="s">
        <v>897</v>
      </c>
      <c r="B387" s="19">
        <v>1</v>
      </c>
      <c r="C387" s="20">
        <v>1</v>
      </c>
      <c r="D387" s="21">
        <v>43081</v>
      </c>
      <c r="E387" s="22">
        <v>0.99996824865956424</v>
      </c>
      <c r="F387" s="22">
        <v>0.99702195350262612</v>
      </c>
      <c r="G387" s="22">
        <v>0.99710503219811308</v>
      </c>
      <c r="H387" s="23">
        <v>420815.11441701365</v>
      </c>
      <c r="I387" s="23">
        <v>10546511.999999998</v>
      </c>
      <c r="J387" s="23">
        <v>126565</v>
      </c>
      <c r="K387" s="23">
        <v>49455</v>
      </c>
      <c r="L387" s="23">
        <v>797975.01</v>
      </c>
      <c r="M387" s="23">
        <v>1682355.5812590888</v>
      </c>
      <c r="N387" s="23">
        <v>378080.99504044064</v>
      </c>
      <c r="O387" s="23">
        <v>2529391.6858734051</v>
      </c>
      <c r="P387" s="23">
        <v>0</v>
      </c>
      <c r="Q387" s="23">
        <v>22391.289023984962</v>
      </c>
      <c r="R387" s="23">
        <v>0</v>
      </c>
      <c r="S387" s="23">
        <v>1383775</v>
      </c>
      <c r="T387" s="24">
        <v>17937316.675613929</v>
      </c>
      <c r="U387" s="25"/>
      <c r="V387" s="24">
        <v>80918.064677973467</v>
      </c>
      <c r="W387" s="25"/>
      <c r="X387" s="24">
        <v>80918.064677973467</v>
      </c>
      <c r="Y387" s="24">
        <v>17856398.610935956</v>
      </c>
      <c r="Z387" s="24">
        <v>0</v>
      </c>
      <c r="AA387" s="24">
        <v>0</v>
      </c>
      <c r="AB387" s="24">
        <v>0</v>
      </c>
      <c r="AC387" s="25"/>
      <c r="AD387" s="23">
        <v>0</v>
      </c>
      <c r="AE387" s="24">
        <v>0</v>
      </c>
      <c r="AF387" s="23">
        <v>0</v>
      </c>
      <c r="AG387" s="23">
        <v>0</v>
      </c>
      <c r="AH387" s="23">
        <v>0</v>
      </c>
      <c r="AI387" s="24">
        <v>0</v>
      </c>
      <c r="AJ387" s="23">
        <v>0</v>
      </c>
      <c r="AK387" s="23">
        <v>0</v>
      </c>
      <c r="AL387" s="24">
        <v>0</v>
      </c>
      <c r="AM387" s="25"/>
      <c r="AN387" s="25"/>
      <c r="AO387" s="23">
        <v>0</v>
      </c>
      <c r="AP387" s="24">
        <v>0</v>
      </c>
      <c r="AQ387" s="24">
        <v>0</v>
      </c>
      <c r="AR387" s="24">
        <v>17856398.610935956</v>
      </c>
      <c r="AS387" s="24">
        <v>9677098</v>
      </c>
      <c r="AT387" s="24">
        <v>0</v>
      </c>
      <c r="AU387" s="24">
        <v>9677098</v>
      </c>
      <c r="AV387" s="24">
        <v>0</v>
      </c>
      <c r="AW387" s="22">
        <v>0</v>
      </c>
      <c r="AX387" s="24">
        <v>0</v>
      </c>
      <c r="AY387" s="24">
        <v>0</v>
      </c>
      <c r="BA387" s="23">
        <v>6977</v>
      </c>
      <c r="BB387" s="23">
        <v>9671089</v>
      </c>
      <c r="BC387" s="23">
        <v>17631307.456189513</v>
      </c>
      <c r="BD387" s="24">
        <v>7960218.4561895132</v>
      </c>
      <c r="BE387" s="24">
        <v>7953241.4561895132</v>
      </c>
      <c r="BF387" s="24">
        <v>0</v>
      </c>
      <c r="BG387" s="24">
        <v>80918.064677973467</v>
      </c>
      <c r="BI387" s="23">
        <v>418681.4229782648</v>
      </c>
      <c r="BJ387" s="23">
        <v>10663373</v>
      </c>
      <c r="BK387" s="23">
        <v>151200</v>
      </c>
      <c r="BL387" s="23">
        <v>55133</v>
      </c>
      <c r="BM387" s="23">
        <v>934493</v>
      </c>
      <c r="BN387" s="23">
        <v>1788287.4894389617</v>
      </c>
      <c r="BO387" s="23">
        <v>375253.14072759741</v>
      </c>
      <c r="BP387" s="23">
        <v>2731015.6154416488</v>
      </c>
      <c r="BQ387" s="23">
        <v>165657.8899729267</v>
      </c>
      <c r="BR387" s="23">
        <v>353.94279349343225</v>
      </c>
      <c r="BS387" s="23">
        <v>0</v>
      </c>
      <c r="BT387" s="23">
        <v>1462536</v>
      </c>
      <c r="BU387" s="24">
        <v>18745984.501352891</v>
      </c>
      <c r="BV387" s="25"/>
      <c r="BW387" s="23">
        <v>0</v>
      </c>
      <c r="BX387" s="25"/>
      <c r="BY387" s="23">
        <v>0</v>
      </c>
      <c r="BZ387" s="24">
        <v>18745984.501352891</v>
      </c>
      <c r="CB387" s="24">
        <v>0</v>
      </c>
      <c r="CC387" s="24">
        <v>0</v>
      </c>
      <c r="CD387" s="24">
        <v>0</v>
      </c>
      <c r="CE387" s="25"/>
      <c r="CF387" s="24">
        <v>0</v>
      </c>
      <c r="CG387" s="24">
        <v>0</v>
      </c>
      <c r="CH387" s="24">
        <v>0</v>
      </c>
      <c r="CI387" s="24">
        <v>0</v>
      </c>
      <c r="CJ387" s="24">
        <v>0</v>
      </c>
      <c r="CK387" s="24">
        <v>0</v>
      </c>
      <c r="CL387" s="24">
        <v>0</v>
      </c>
      <c r="CM387" s="24">
        <v>0</v>
      </c>
      <c r="CN387" s="24">
        <v>0</v>
      </c>
      <c r="CO387" s="25"/>
      <c r="CP387" s="25"/>
      <c r="CQ387" s="24">
        <v>0</v>
      </c>
      <c r="CR387" s="24">
        <v>0</v>
      </c>
      <c r="CS387" s="24">
        <v>0</v>
      </c>
      <c r="CT387" s="24">
        <v>18745984.501352891</v>
      </c>
      <c r="CU387" s="24">
        <v>9995412</v>
      </c>
      <c r="CV387" s="24">
        <v>0</v>
      </c>
      <c r="CW387" s="24">
        <v>9995412</v>
      </c>
      <c r="CX387" s="24">
        <v>0</v>
      </c>
      <c r="CY387" s="22">
        <v>0</v>
      </c>
      <c r="CZ387" s="24">
        <v>0</v>
      </c>
      <c r="DA387" s="24">
        <v>0</v>
      </c>
      <c r="DB387" s="29" t="s">
        <v>897</v>
      </c>
      <c r="DC387" t="s">
        <v>898</v>
      </c>
      <c r="DD387" s="20">
        <v>0</v>
      </c>
      <c r="DE387" s="20"/>
      <c r="DF387" s="30">
        <v>1</v>
      </c>
      <c r="DG387" s="31"/>
    </row>
    <row r="388" spans="1:111" s="26" customFormat="1" x14ac:dyDescent="0.25">
      <c r="A388" s="18" t="s">
        <v>899</v>
      </c>
      <c r="B388" s="19">
        <v>1</v>
      </c>
      <c r="C388" s="20">
        <v>1</v>
      </c>
      <c r="D388" s="21">
        <v>43003</v>
      </c>
      <c r="E388" s="22">
        <v>1</v>
      </c>
      <c r="F388" s="22">
        <v>1</v>
      </c>
      <c r="G388" s="22">
        <v>1</v>
      </c>
      <c r="H388" s="23">
        <v>1255220</v>
      </c>
      <c r="I388" s="23">
        <v>18194688</v>
      </c>
      <c r="J388" s="23">
        <v>215927</v>
      </c>
      <c r="K388" s="23">
        <v>0</v>
      </c>
      <c r="L388" s="23">
        <v>1055278</v>
      </c>
      <c r="M388" s="23">
        <v>2273376</v>
      </c>
      <c r="N388" s="23">
        <v>830901</v>
      </c>
      <c r="O388" s="23">
        <v>3162377</v>
      </c>
      <c r="P388" s="23">
        <v>1178253</v>
      </c>
      <c r="Q388" s="23">
        <v>0</v>
      </c>
      <c r="R388" s="23">
        <v>0</v>
      </c>
      <c r="S388" s="23">
        <v>2217540</v>
      </c>
      <c r="T388" s="24">
        <v>30383560</v>
      </c>
      <c r="U388" s="25"/>
      <c r="V388" s="24">
        <v>804920</v>
      </c>
      <c r="W388" s="25"/>
      <c r="X388" s="24">
        <v>804920</v>
      </c>
      <c r="Y388" s="24">
        <v>29578640</v>
      </c>
      <c r="Z388" s="24">
        <v>0</v>
      </c>
      <c r="AA388" s="24">
        <v>0</v>
      </c>
      <c r="AB388" s="24">
        <v>0</v>
      </c>
      <c r="AC388" s="25"/>
      <c r="AD388" s="23">
        <v>0</v>
      </c>
      <c r="AE388" s="24">
        <v>0</v>
      </c>
      <c r="AF388" s="23">
        <v>0</v>
      </c>
      <c r="AG388" s="23">
        <v>0</v>
      </c>
      <c r="AH388" s="23">
        <v>0</v>
      </c>
      <c r="AI388" s="24">
        <v>0</v>
      </c>
      <c r="AJ388" s="23">
        <v>0</v>
      </c>
      <c r="AK388" s="23">
        <v>0</v>
      </c>
      <c r="AL388" s="24">
        <v>0</v>
      </c>
      <c r="AM388" s="25"/>
      <c r="AN388" s="25"/>
      <c r="AO388" s="23">
        <v>0</v>
      </c>
      <c r="AP388" s="24">
        <v>0</v>
      </c>
      <c r="AQ388" s="24">
        <v>0</v>
      </c>
      <c r="AR388" s="24">
        <v>29578640</v>
      </c>
      <c r="AS388" s="24">
        <v>21265355</v>
      </c>
      <c r="AT388" s="24">
        <v>0</v>
      </c>
      <c r="AU388" s="24">
        <v>21265355</v>
      </c>
      <c r="AV388" s="24">
        <v>0</v>
      </c>
      <c r="AW388" s="22">
        <v>0</v>
      </c>
      <c r="AX388" s="24">
        <v>0</v>
      </c>
      <c r="AY388" s="24">
        <v>0</v>
      </c>
      <c r="BA388" s="23">
        <v>0</v>
      </c>
      <c r="BB388" s="23">
        <v>21762034</v>
      </c>
      <c r="BC388" s="23">
        <v>28784707.889999997</v>
      </c>
      <c r="BD388" s="24">
        <v>7022673.8899999969</v>
      </c>
      <c r="BE388" s="24">
        <v>7022673.8899999969</v>
      </c>
      <c r="BF388" s="24">
        <v>0</v>
      </c>
      <c r="BG388" s="24">
        <v>804920</v>
      </c>
      <c r="BI388" s="23">
        <v>1380490</v>
      </c>
      <c r="BJ388" s="23">
        <v>18646402</v>
      </c>
      <c r="BK388" s="23">
        <v>228893</v>
      </c>
      <c r="BL388" s="23">
        <v>0</v>
      </c>
      <c r="BM388" s="23">
        <v>1180058</v>
      </c>
      <c r="BN388" s="23">
        <v>2330939</v>
      </c>
      <c r="BO388" s="23">
        <v>846957</v>
      </c>
      <c r="BP388" s="23">
        <v>3335527</v>
      </c>
      <c r="BQ388" s="23">
        <v>1217385</v>
      </c>
      <c r="BR388" s="23">
        <v>0</v>
      </c>
      <c r="BS388" s="23">
        <v>0</v>
      </c>
      <c r="BT388" s="23">
        <v>2410050</v>
      </c>
      <c r="BU388" s="24">
        <v>31576701</v>
      </c>
      <c r="BV388" s="25"/>
      <c r="BW388" s="23">
        <v>779920</v>
      </c>
      <c r="BX388" s="25"/>
      <c r="BY388" s="23">
        <v>779920</v>
      </c>
      <c r="BZ388" s="24">
        <v>30796781</v>
      </c>
      <c r="CB388" s="24">
        <v>0</v>
      </c>
      <c r="CC388" s="24">
        <v>0</v>
      </c>
      <c r="CD388" s="24">
        <v>0</v>
      </c>
      <c r="CE388" s="25"/>
      <c r="CF388" s="24">
        <v>0</v>
      </c>
      <c r="CG388" s="24">
        <v>0</v>
      </c>
      <c r="CH388" s="24">
        <v>0</v>
      </c>
      <c r="CI388" s="24">
        <v>0</v>
      </c>
      <c r="CJ388" s="24">
        <v>0</v>
      </c>
      <c r="CK388" s="24">
        <v>0</v>
      </c>
      <c r="CL388" s="24">
        <v>0</v>
      </c>
      <c r="CM388" s="24">
        <v>0</v>
      </c>
      <c r="CN388" s="24">
        <v>0</v>
      </c>
      <c r="CO388" s="25"/>
      <c r="CP388" s="25"/>
      <c r="CQ388" s="24">
        <v>0</v>
      </c>
      <c r="CR388" s="24">
        <v>0</v>
      </c>
      <c r="CS388" s="24">
        <v>0</v>
      </c>
      <c r="CT388" s="24">
        <v>30796781</v>
      </c>
      <c r="CU388" s="24">
        <v>20905132</v>
      </c>
      <c r="CV388" s="24">
        <v>0</v>
      </c>
      <c r="CW388" s="24">
        <v>20905132</v>
      </c>
      <c r="CX388" s="24">
        <v>0</v>
      </c>
      <c r="CY388" s="22">
        <v>0</v>
      </c>
      <c r="CZ388" s="24">
        <v>0</v>
      </c>
      <c r="DA388" s="24">
        <v>0</v>
      </c>
      <c r="DB388" s="29" t="s">
        <v>899</v>
      </c>
      <c r="DC388" t="s">
        <v>900</v>
      </c>
      <c r="DD388" s="20">
        <v>0</v>
      </c>
      <c r="DE388" s="20"/>
      <c r="DF388" s="30">
        <v>1</v>
      </c>
      <c r="DG388" s="31"/>
    </row>
    <row r="389" spans="1:111" s="26" customFormat="1" x14ac:dyDescent="0.25">
      <c r="A389" s="18" t="s">
        <v>901</v>
      </c>
      <c r="B389" s="19">
        <v>1</v>
      </c>
      <c r="C389" s="20">
        <v>1</v>
      </c>
      <c r="D389" s="21">
        <v>42997</v>
      </c>
      <c r="E389" s="22">
        <v>1</v>
      </c>
      <c r="F389" s="22">
        <v>1</v>
      </c>
      <c r="G389" s="22">
        <v>1</v>
      </c>
      <c r="H389" s="23">
        <v>1123080</v>
      </c>
      <c r="I389" s="23">
        <v>18622406</v>
      </c>
      <c r="J389" s="23">
        <v>449159</v>
      </c>
      <c r="K389" s="23">
        <v>2887</v>
      </c>
      <c r="L389" s="23">
        <v>380211</v>
      </c>
      <c r="M389" s="23">
        <v>2625067</v>
      </c>
      <c r="N389" s="23">
        <v>902794</v>
      </c>
      <c r="O389" s="23">
        <v>3995645</v>
      </c>
      <c r="P389" s="23">
        <v>0</v>
      </c>
      <c r="Q389" s="23">
        <v>1189</v>
      </c>
      <c r="R389" s="23">
        <v>0</v>
      </c>
      <c r="S389" s="23">
        <v>2212440</v>
      </c>
      <c r="T389" s="24">
        <v>30314878</v>
      </c>
      <c r="U389" s="25"/>
      <c r="V389" s="24">
        <v>295000</v>
      </c>
      <c r="W389" s="25"/>
      <c r="X389" s="24">
        <v>295000</v>
      </c>
      <c r="Y389" s="24">
        <v>30019878</v>
      </c>
      <c r="Z389" s="24">
        <v>0</v>
      </c>
      <c r="AA389" s="24">
        <v>0</v>
      </c>
      <c r="AB389" s="24">
        <v>0</v>
      </c>
      <c r="AC389" s="25"/>
      <c r="AD389" s="23">
        <v>0</v>
      </c>
      <c r="AE389" s="24">
        <v>0</v>
      </c>
      <c r="AF389" s="23">
        <v>0</v>
      </c>
      <c r="AG389" s="23">
        <v>0</v>
      </c>
      <c r="AH389" s="23">
        <v>0</v>
      </c>
      <c r="AI389" s="24">
        <v>0</v>
      </c>
      <c r="AJ389" s="23">
        <v>0</v>
      </c>
      <c r="AK389" s="23">
        <v>0</v>
      </c>
      <c r="AL389" s="24">
        <v>0</v>
      </c>
      <c r="AM389" s="25"/>
      <c r="AN389" s="25"/>
      <c r="AO389" s="23">
        <v>0</v>
      </c>
      <c r="AP389" s="24">
        <v>0</v>
      </c>
      <c r="AQ389" s="24">
        <v>0</v>
      </c>
      <c r="AR389" s="24">
        <v>30019878</v>
      </c>
      <c r="AS389" s="24">
        <v>25712895</v>
      </c>
      <c r="AT389" s="24">
        <v>0</v>
      </c>
      <c r="AU389" s="24">
        <v>25712895</v>
      </c>
      <c r="AV389" s="24">
        <v>0</v>
      </c>
      <c r="AW389" s="22">
        <v>0</v>
      </c>
      <c r="AX389" s="24">
        <v>0</v>
      </c>
      <c r="AY389" s="24">
        <v>0</v>
      </c>
      <c r="BA389" s="23">
        <v>0</v>
      </c>
      <c r="BB389" s="23">
        <v>25038644</v>
      </c>
      <c r="BC389" s="23">
        <v>28584635.75</v>
      </c>
      <c r="BD389" s="24">
        <v>3545991.75</v>
      </c>
      <c r="BE389" s="24">
        <v>3545991.75</v>
      </c>
      <c r="BF389" s="24">
        <v>0</v>
      </c>
      <c r="BG389" s="24">
        <v>295000</v>
      </c>
      <c r="BI389" s="23">
        <v>1179133</v>
      </c>
      <c r="BJ389" s="23">
        <v>18562273</v>
      </c>
      <c r="BK389" s="23">
        <v>470256</v>
      </c>
      <c r="BL389" s="23">
        <v>5000</v>
      </c>
      <c r="BM389" s="23">
        <v>374417</v>
      </c>
      <c r="BN389" s="23">
        <v>2653888</v>
      </c>
      <c r="BO389" s="23">
        <v>939442</v>
      </c>
      <c r="BP389" s="23">
        <v>4467703</v>
      </c>
      <c r="BQ389" s="23">
        <v>59568</v>
      </c>
      <c r="BR389" s="23">
        <v>1600</v>
      </c>
      <c r="BS389" s="23">
        <v>0</v>
      </c>
      <c r="BT389" s="23">
        <v>2471522</v>
      </c>
      <c r="BU389" s="24">
        <v>31184802</v>
      </c>
      <c r="BV389" s="25"/>
      <c r="BW389" s="23">
        <v>475000</v>
      </c>
      <c r="BX389" s="25"/>
      <c r="BY389" s="23">
        <v>475000</v>
      </c>
      <c r="BZ389" s="24">
        <v>30709802</v>
      </c>
      <c r="CB389" s="24">
        <v>0</v>
      </c>
      <c r="CC389" s="24">
        <v>0</v>
      </c>
      <c r="CD389" s="24">
        <v>0</v>
      </c>
      <c r="CE389" s="25"/>
      <c r="CF389" s="24">
        <v>0</v>
      </c>
      <c r="CG389" s="24">
        <v>0</v>
      </c>
      <c r="CH389" s="24">
        <v>0</v>
      </c>
      <c r="CI389" s="24">
        <v>0</v>
      </c>
      <c r="CJ389" s="24">
        <v>0</v>
      </c>
      <c r="CK389" s="24">
        <v>0</v>
      </c>
      <c r="CL389" s="24">
        <v>0</v>
      </c>
      <c r="CM389" s="24">
        <v>0</v>
      </c>
      <c r="CN389" s="24">
        <v>0</v>
      </c>
      <c r="CO389" s="25"/>
      <c r="CP389" s="25"/>
      <c r="CQ389" s="24">
        <v>0</v>
      </c>
      <c r="CR389" s="24">
        <v>0</v>
      </c>
      <c r="CS389" s="24">
        <v>0</v>
      </c>
      <c r="CT389" s="24">
        <v>30709802</v>
      </c>
      <c r="CU389" s="24">
        <v>26185231</v>
      </c>
      <c r="CV389" s="24">
        <v>0</v>
      </c>
      <c r="CW389" s="24">
        <v>26185231</v>
      </c>
      <c r="CX389" s="24">
        <v>0</v>
      </c>
      <c r="CY389" s="22">
        <v>0</v>
      </c>
      <c r="CZ389" s="24">
        <v>0</v>
      </c>
      <c r="DA389" s="24">
        <v>0</v>
      </c>
      <c r="DB389" s="29" t="s">
        <v>901</v>
      </c>
      <c r="DC389" t="s">
        <v>902</v>
      </c>
      <c r="DD389" s="20">
        <v>0</v>
      </c>
      <c r="DE389" s="20"/>
      <c r="DF389" s="30">
        <v>1</v>
      </c>
      <c r="DG389" s="31"/>
    </row>
    <row r="390" spans="1:111" s="26" customFormat="1" x14ac:dyDescent="0.25">
      <c r="A390" s="18" t="s">
        <v>903</v>
      </c>
      <c r="B390" s="19">
        <v>1</v>
      </c>
      <c r="C390" s="20">
        <v>1</v>
      </c>
      <c r="D390" s="21">
        <v>43000</v>
      </c>
      <c r="E390" s="22">
        <v>1</v>
      </c>
      <c r="F390" s="22">
        <v>1</v>
      </c>
      <c r="G390" s="22">
        <v>1</v>
      </c>
      <c r="H390" s="23">
        <v>1493707.22</v>
      </c>
      <c r="I390" s="23">
        <v>17546267.890000001</v>
      </c>
      <c r="J390" s="23">
        <v>286960.02</v>
      </c>
      <c r="K390" s="23">
        <v>5342.82</v>
      </c>
      <c r="L390" s="23">
        <v>723911.41999999993</v>
      </c>
      <c r="M390" s="23">
        <v>2803377.86</v>
      </c>
      <c r="N390" s="23">
        <v>1175995.28</v>
      </c>
      <c r="O390" s="23">
        <v>4458129.97</v>
      </c>
      <c r="P390" s="23">
        <v>582845.31999999995</v>
      </c>
      <c r="Q390" s="23">
        <v>73984.08</v>
      </c>
      <c r="R390" s="23">
        <v>0</v>
      </c>
      <c r="S390" s="23">
        <v>2966804.13</v>
      </c>
      <c r="T390" s="24">
        <v>32117326.009999994</v>
      </c>
      <c r="U390" s="25"/>
      <c r="V390" s="24">
        <v>31500</v>
      </c>
      <c r="W390" s="25"/>
      <c r="X390" s="24">
        <v>31500</v>
      </c>
      <c r="Y390" s="24">
        <v>32085826.009999994</v>
      </c>
      <c r="Z390" s="24">
        <v>0</v>
      </c>
      <c r="AA390" s="24">
        <v>0</v>
      </c>
      <c r="AB390" s="24">
        <v>0</v>
      </c>
      <c r="AC390" s="25"/>
      <c r="AD390" s="23">
        <v>0</v>
      </c>
      <c r="AE390" s="24">
        <v>0</v>
      </c>
      <c r="AF390" s="23">
        <v>0</v>
      </c>
      <c r="AG390" s="23">
        <v>0</v>
      </c>
      <c r="AH390" s="23">
        <v>0</v>
      </c>
      <c r="AI390" s="24">
        <v>0</v>
      </c>
      <c r="AJ390" s="23">
        <v>0</v>
      </c>
      <c r="AK390" s="23">
        <v>0</v>
      </c>
      <c r="AL390" s="24">
        <v>0</v>
      </c>
      <c r="AM390" s="25"/>
      <c r="AN390" s="25"/>
      <c r="AO390" s="23">
        <v>0</v>
      </c>
      <c r="AP390" s="24">
        <v>0</v>
      </c>
      <c r="AQ390" s="24">
        <v>0</v>
      </c>
      <c r="AR390" s="24">
        <v>32085826.009999994</v>
      </c>
      <c r="AS390" s="24">
        <v>19086298</v>
      </c>
      <c r="AT390" s="24">
        <v>0</v>
      </c>
      <c r="AU390" s="24">
        <v>19086298</v>
      </c>
      <c r="AV390" s="24">
        <v>0</v>
      </c>
      <c r="AW390" s="22">
        <v>0</v>
      </c>
      <c r="AX390" s="24">
        <v>0</v>
      </c>
      <c r="AY390" s="24">
        <v>0</v>
      </c>
      <c r="BA390" s="23">
        <v>25840.99</v>
      </c>
      <c r="BB390" s="23">
        <v>18475166</v>
      </c>
      <c r="BC390" s="23">
        <v>30118421.329999994</v>
      </c>
      <c r="BD390" s="24">
        <v>11643255.329999994</v>
      </c>
      <c r="BE390" s="24">
        <v>11617414.339999994</v>
      </c>
      <c r="BF390" s="24">
        <v>0</v>
      </c>
      <c r="BG390" s="24">
        <v>31500</v>
      </c>
      <c r="BI390" s="23">
        <v>1376512</v>
      </c>
      <c r="BJ390" s="23">
        <v>18328401</v>
      </c>
      <c r="BK390" s="23">
        <v>1118769</v>
      </c>
      <c r="BL390" s="23">
        <v>0</v>
      </c>
      <c r="BM390" s="23">
        <v>0</v>
      </c>
      <c r="BN390" s="23">
        <v>3111588</v>
      </c>
      <c r="BO390" s="23">
        <v>1339854</v>
      </c>
      <c r="BP390" s="23">
        <v>5001759</v>
      </c>
      <c r="BQ390" s="23">
        <v>604630</v>
      </c>
      <c r="BR390" s="23">
        <v>115902</v>
      </c>
      <c r="BS390" s="23">
        <v>0</v>
      </c>
      <c r="BT390" s="23">
        <v>2955553</v>
      </c>
      <c r="BU390" s="24">
        <v>33952968</v>
      </c>
      <c r="BV390" s="25"/>
      <c r="BW390" s="23">
        <v>21500</v>
      </c>
      <c r="BX390" s="25"/>
      <c r="BY390" s="23">
        <v>21500</v>
      </c>
      <c r="BZ390" s="24">
        <v>33931468</v>
      </c>
      <c r="CB390" s="24">
        <v>0</v>
      </c>
      <c r="CC390" s="24">
        <v>0</v>
      </c>
      <c r="CD390" s="24">
        <v>0</v>
      </c>
      <c r="CE390" s="25"/>
      <c r="CF390" s="24">
        <v>0</v>
      </c>
      <c r="CG390" s="24">
        <v>0</v>
      </c>
      <c r="CH390" s="24">
        <v>0</v>
      </c>
      <c r="CI390" s="24">
        <v>0</v>
      </c>
      <c r="CJ390" s="24">
        <v>0</v>
      </c>
      <c r="CK390" s="24">
        <v>0</v>
      </c>
      <c r="CL390" s="24">
        <v>0</v>
      </c>
      <c r="CM390" s="24">
        <v>0</v>
      </c>
      <c r="CN390" s="24">
        <v>0</v>
      </c>
      <c r="CO390" s="25"/>
      <c r="CP390" s="25"/>
      <c r="CQ390" s="24">
        <v>0</v>
      </c>
      <c r="CR390" s="24">
        <v>0</v>
      </c>
      <c r="CS390" s="24">
        <v>0</v>
      </c>
      <c r="CT390" s="24">
        <v>33931468</v>
      </c>
      <c r="CU390" s="24">
        <v>19296829</v>
      </c>
      <c r="CV390" s="24">
        <v>0</v>
      </c>
      <c r="CW390" s="24">
        <v>19296829</v>
      </c>
      <c r="CX390" s="24">
        <v>0</v>
      </c>
      <c r="CY390" s="22">
        <v>0</v>
      </c>
      <c r="CZ390" s="24">
        <v>0</v>
      </c>
      <c r="DA390" s="24">
        <v>0</v>
      </c>
      <c r="DB390" s="29" t="s">
        <v>903</v>
      </c>
      <c r="DC390" t="s">
        <v>904</v>
      </c>
      <c r="DD390" s="20">
        <v>0</v>
      </c>
      <c r="DE390" s="20"/>
      <c r="DF390" s="30">
        <v>1</v>
      </c>
      <c r="DG390" s="31"/>
    </row>
    <row r="391" spans="1:111" s="26" customFormat="1" x14ac:dyDescent="0.25">
      <c r="A391" s="18" t="s">
        <v>905</v>
      </c>
      <c r="B391" s="19">
        <v>1</v>
      </c>
      <c r="C391" s="20">
        <v>1</v>
      </c>
      <c r="D391" s="21">
        <v>43037</v>
      </c>
      <c r="E391" s="22">
        <v>1</v>
      </c>
      <c r="F391" s="22">
        <v>1</v>
      </c>
      <c r="G391" s="22">
        <v>1</v>
      </c>
      <c r="H391" s="23">
        <v>284268</v>
      </c>
      <c r="I391" s="23">
        <v>5393679</v>
      </c>
      <c r="J391" s="23">
        <v>52339</v>
      </c>
      <c r="K391" s="23">
        <v>35654</v>
      </c>
      <c r="L391" s="23">
        <v>324579</v>
      </c>
      <c r="M391" s="23">
        <v>919060</v>
      </c>
      <c r="N391" s="23">
        <v>327788</v>
      </c>
      <c r="O391" s="23">
        <v>1415099</v>
      </c>
      <c r="P391" s="23">
        <v>613034</v>
      </c>
      <c r="Q391" s="23">
        <v>0</v>
      </c>
      <c r="R391" s="23">
        <v>0</v>
      </c>
      <c r="S391" s="23">
        <v>982747</v>
      </c>
      <c r="T391" s="24">
        <v>10348247</v>
      </c>
      <c r="U391" s="25"/>
      <c r="V391" s="24">
        <v>50000</v>
      </c>
      <c r="W391" s="25"/>
      <c r="X391" s="24">
        <v>50000</v>
      </c>
      <c r="Y391" s="24">
        <v>10298247</v>
      </c>
      <c r="Z391" s="24">
        <v>0</v>
      </c>
      <c r="AA391" s="24">
        <v>0</v>
      </c>
      <c r="AB391" s="24">
        <v>0</v>
      </c>
      <c r="AC391" s="25"/>
      <c r="AD391" s="23">
        <v>0</v>
      </c>
      <c r="AE391" s="24">
        <v>0</v>
      </c>
      <c r="AF391" s="23">
        <v>0</v>
      </c>
      <c r="AG391" s="23">
        <v>0</v>
      </c>
      <c r="AH391" s="23">
        <v>0</v>
      </c>
      <c r="AI391" s="24">
        <v>0</v>
      </c>
      <c r="AJ391" s="23">
        <v>0</v>
      </c>
      <c r="AK391" s="23">
        <v>0</v>
      </c>
      <c r="AL391" s="24">
        <v>0</v>
      </c>
      <c r="AM391" s="25"/>
      <c r="AN391" s="25"/>
      <c r="AO391" s="23">
        <v>0</v>
      </c>
      <c r="AP391" s="24">
        <v>0</v>
      </c>
      <c r="AQ391" s="24">
        <v>0</v>
      </c>
      <c r="AR391" s="24">
        <v>10298247</v>
      </c>
      <c r="AS391" s="24">
        <v>5546517</v>
      </c>
      <c r="AT391" s="24">
        <v>0</v>
      </c>
      <c r="AU391" s="24">
        <v>5546517</v>
      </c>
      <c r="AV391" s="24">
        <v>0</v>
      </c>
      <c r="AW391" s="22">
        <v>0</v>
      </c>
      <c r="AX391" s="24">
        <v>0</v>
      </c>
      <c r="AY391" s="24">
        <v>0</v>
      </c>
      <c r="BA391" s="23">
        <v>30000</v>
      </c>
      <c r="BB391" s="23">
        <v>5530446</v>
      </c>
      <c r="BC391" s="23">
        <v>9318639</v>
      </c>
      <c r="BD391" s="24">
        <v>3788193</v>
      </c>
      <c r="BE391" s="24">
        <v>3758193</v>
      </c>
      <c r="BF391" s="24">
        <v>0</v>
      </c>
      <c r="BG391" s="24">
        <v>50000</v>
      </c>
      <c r="BI391" s="23">
        <v>295986</v>
      </c>
      <c r="BJ391" s="23">
        <v>5178290</v>
      </c>
      <c r="BK391" s="23">
        <v>53682</v>
      </c>
      <c r="BL391" s="23">
        <v>48000</v>
      </c>
      <c r="BM391" s="23">
        <v>371914</v>
      </c>
      <c r="BN391" s="23">
        <v>1022992</v>
      </c>
      <c r="BO391" s="23">
        <v>308765</v>
      </c>
      <c r="BP391" s="23">
        <v>1644767</v>
      </c>
      <c r="BQ391" s="23">
        <v>642682</v>
      </c>
      <c r="BR391" s="23">
        <v>0</v>
      </c>
      <c r="BS391" s="23">
        <v>0</v>
      </c>
      <c r="BT391" s="23">
        <v>963491</v>
      </c>
      <c r="BU391" s="24">
        <v>10530569</v>
      </c>
      <c r="BV391" s="25"/>
      <c r="BW391" s="23">
        <v>0</v>
      </c>
      <c r="BX391" s="25"/>
      <c r="BY391" s="23">
        <v>0</v>
      </c>
      <c r="BZ391" s="24">
        <v>10530569</v>
      </c>
      <c r="CB391" s="24">
        <v>0</v>
      </c>
      <c r="CC391" s="24">
        <v>0</v>
      </c>
      <c r="CD391" s="24">
        <v>0</v>
      </c>
      <c r="CE391" s="25"/>
      <c r="CF391" s="24">
        <v>0</v>
      </c>
      <c r="CG391" s="24">
        <v>0</v>
      </c>
      <c r="CH391" s="24">
        <v>0</v>
      </c>
      <c r="CI391" s="24">
        <v>0</v>
      </c>
      <c r="CJ391" s="24">
        <v>0</v>
      </c>
      <c r="CK391" s="24">
        <v>0</v>
      </c>
      <c r="CL391" s="24">
        <v>0</v>
      </c>
      <c r="CM391" s="24">
        <v>0</v>
      </c>
      <c r="CN391" s="24">
        <v>0</v>
      </c>
      <c r="CO391" s="25"/>
      <c r="CP391" s="25"/>
      <c r="CQ391" s="24">
        <v>0</v>
      </c>
      <c r="CR391" s="24">
        <v>0</v>
      </c>
      <c r="CS391" s="24">
        <v>0</v>
      </c>
      <c r="CT391" s="24">
        <v>10530569</v>
      </c>
      <c r="CU391" s="24">
        <v>5593661</v>
      </c>
      <c r="CV391" s="24">
        <v>0</v>
      </c>
      <c r="CW391" s="24">
        <v>5593661</v>
      </c>
      <c r="CX391" s="24">
        <v>0</v>
      </c>
      <c r="CY391" s="22">
        <v>0</v>
      </c>
      <c r="CZ391" s="24">
        <v>0</v>
      </c>
      <c r="DA391" s="24">
        <v>0</v>
      </c>
      <c r="DB391" s="29" t="s">
        <v>905</v>
      </c>
      <c r="DC391" t="s">
        <v>906</v>
      </c>
      <c r="DD391" s="20">
        <v>0</v>
      </c>
      <c r="DE391" s="20"/>
      <c r="DF391" s="30">
        <v>1</v>
      </c>
      <c r="DG391" s="31"/>
    </row>
    <row r="392" spans="1:111" s="26" customFormat="1" x14ac:dyDescent="0.25">
      <c r="A392" s="18" t="s">
        <v>907</v>
      </c>
      <c r="B392" s="19">
        <v>1</v>
      </c>
      <c r="C392" s="20">
        <v>1</v>
      </c>
      <c r="D392" s="21">
        <v>43026</v>
      </c>
      <c r="E392" s="22">
        <v>0.98237131867155958</v>
      </c>
      <c r="F392" s="22">
        <v>0.93822207522972512</v>
      </c>
      <c r="G392" s="22">
        <v>1</v>
      </c>
      <c r="H392" s="23">
        <v>617407.60295793251</v>
      </c>
      <c r="I392" s="23">
        <v>8197338</v>
      </c>
      <c r="J392" s="23">
        <v>290350</v>
      </c>
      <c r="K392" s="23">
        <v>92795</v>
      </c>
      <c r="L392" s="23">
        <v>208337</v>
      </c>
      <c r="M392" s="23">
        <v>1419334.9930732627</v>
      </c>
      <c r="N392" s="23">
        <v>585622.97894231416</v>
      </c>
      <c r="O392" s="23">
        <v>1837388.0195905382</v>
      </c>
      <c r="P392" s="23">
        <v>0</v>
      </c>
      <c r="Q392" s="23">
        <v>1737.8148627299888</v>
      </c>
      <c r="R392" s="23">
        <v>0</v>
      </c>
      <c r="S392" s="23">
        <v>2134345</v>
      </c>
      <c r="T392" s="24">
        <v>15384656.409426777</v>
      </c>
      <c r="U392" s="25"/>
      <c r="V392" s="24">
        <v>482758</v>
      </c>
      <c r="W392" s="25"/>
      <c r="X392" s="24">
        <v>482758</v>
      </c>
      <c r="Y392" s="24">
        <v>14901898.409426777</v>
      </c>
      <c r="Z392" s="24">
        <v>0</v>
      </c>
      <c r="AA392" s="24">
        <v>0</v>
      </c>
      <c r="AB392" s="24">
        <v>0</v>
      </c>
      <c r="AC392" s="25"/>
      <c r="AD392" s="23">
        <v>0</v>
      </c>
      <c r="AE392" s="24">
        <v>0</v>
      </c>
      <c r="AF392" s="23">
        <v>0</v>
      </c>
      <c r="AG392" s="23">
        <v>0</v>
      </c>
      <c r="AH392" s="23">
        <v>0</v>
      </c>
      <c r="AI392" s="24">
        <v>0</v>
      </c>
      <c r="AJ392" s="23">
        <v>0</v>
      </c>
      <c r="AK392" s="23">
        <v>0</v>
      </c>
      <c r="AL392" s="24">
        <v>0</v>
      </c>
      <c r="AM392" s="25"/>
      <c r="AN392" s="25"/>
      <c r="AO392" s="23">
        <v>0</v>
      </c>
      <c r="AP392" s="24">
        <v>0</v>
      </c>
      <c r="AQ392" s="24">
        <v>0</v>
      </c>
      <c r="AR392" s="24">
        <v>14901898.409426777</v>
      </c>
      <c r="AS392" s="24">
        <v>12406591</v>
      </c>
      <c r="AT392" s="24">
        <v>0</v>
      </c>
      <c r="AU392" s="24">
        <v>12406591</v>
      </c>
      <c r="AV392" s="24">
        <v>0</v>
      </c>
      <c r="AW392" s="22">
        <v>0</v>
      </c>
      <c r="AX392" s="24">
        <v>0</v>
      </c>
      <c r="AY392" s="24">
        <v>0</v>
      </c>
      <c r="BA392" s="23">
        <v>0</v>
      </c>
      <c r="BB392" s="23">
        <v>12444520</v>
      </c>
      <c r="BC392" s="23">
        <v>14775941</v>
      </c>
      <c r="BD392" s="24">
        <v>2331421</v>
      </c>
      <c r="BE392" s="24">
        <v>2331421</v>
      </c>
      <c r="BF392" s="24">
        <v>0</v>
      </c>
      <c r="BG392" s="24">
        <v>482758</v>
      </c>
      <c r="BI392" s="23">
        <v>636713.15268975019</v>
      </c>
      <c r="BJ392" s="23">
        <v>7792423</v>
      </c>
      <c r="BK392" s="23">
        <v>282984</v>
      </c>
      <c r="BL392" s="23">
        <v>74277</v>
      </c>
      <c r="BM392" s="23">
        <v>231775</v>
      </c>
      <c r="BN392" s="23">
        <v>1395196.2720794159</v>
      </c>
      <c r="BO392" s="23">
        <v>523430.34288236272</v>
      </c>
      <c r="BP392" s="23">
        <v>2278108.2795301983</v>
      </c>
      <c r="BQ392" s="23">
        <v>160462.10298592239</v>
      </c>
      <c r="BR392" s="23">
        <v>4459.3695235668838</v>
      </c>
      <c r="BS392" s="23">
        <v>938.22207522972508</v>
      </c>
      <c r="BT392" s="23">
        <v>1671833</v>
      </c>
      <c r="BU392" s="24">
        <v>15052599.741766443</v>
      </c>
      <c r="BV392" s="25"/>
      <c r="BW392" s="23">
        <v>0</v>
      </c>
      <c r="BX392" s="25"/>
      <c r="BY392" s="23">
        <v>0</v>
      </c>
      <c r="BZ392" s="24">
        <v>15052599.741766443</v>
      </c>
      <c r="CB392" s="24">
        <v>0</v>
      </c>
      <c r="CC392" s="24">
        <v>0</v>
      </c>
      <c r="CD392" s="24">
        <v>0</v>
      </c>
      <c r="CE392" s="25"/>
      <c r="CF392" s="24">
        <v>0</v>
      </c>
      <c r="CG392" s="24">
        <v>0</v>
      </c>
      <c r="CH392" s="24">
        <v>0</v>
      </c>
      <c r="CI392" s="24">
        <v>0</v>
      </c>
      <c r="CJ392" s="24">
        <v>0</v>
      </c>
      <c r="CK392" s="24">
        <v>0</v>
      </c>
      <c r="CL392" s="24">
        <v>0</v>
      </c>
      <c r="CM392" s="24">
        <v>0</v>
      </c>
      <c r="CN392" s="24">
        <v>0</v>
      </c>
      <c r="CO392" s="25"/>
      <c r="CP392" s="25"/>
      <c r="CQ392" s="24">
        <v>0</v>
      </c>
      <c r="CR392" s="24">
        <v>0</v>
      </c>
      <c r="CS392" s="24">
        <v>0</v>
      </c>
      <c r="CT392" s="24">
        <v>15052599.741766443</v>
      </c>
      <c r="CU392" s="24">
        <v>12366192</v>
      </c>
      <c r="CV392" s="24">
        <v>0</v>
      </c>
      <c r="CW392" s="24">
        <v>12366192</v>
      </c>
      <c r="CX392" s="24">
        <v>0</v>
      </c>
      <c r="CY392" s="22">
        <v>0</v>
      </c>
      <c r="CZ392" s="24">
        <v>0</v>
      </c>
      <c r="DA392" s="24">
        <v>0</v>
      </c>
      <c r="DB392" s="29" t="s">
        <v>907</v>
      </c>
      <c r="DC392" t="s">
        <v>908</v>
      </c>
      <c r="DD392" s="20">
        <v>0</v>
      </c>
      <c r="DE392" s="20"/>
      <c r="DF392" s="30">
        <v>1</v>
      </c>
      <c r="DG392" s="31"/>
    </row>
    <row r="393" spans="1:111" s="26" customFormat="1" x14ac:dyDescent="0.25">
      <c r="A393" s="18" t="s">
        <v>909</v>
      </c>
      <c r="B393" s="19">
        <v>1</v>
      </c>
      <c r="C393" s="20">
        <v>1</v>
      </c>
      <c r="D393" s="21">
        <v>43003</v>
      </c>
      <c r="E393" s="22">
        <v>1</v>
      </c>
      <c r="F393" s="22">
        <v>1</v>
      </c>
      <c r="G393" s="22">
        <v>1</v>
      </c>
      <c r="H393" s="23">
        <v>763925</v>
      </c>
      <c r="I393" s="23">
        <v>9416903</v>
      </c>
      <c r="J393" s="23">
        <v>343023</v>
      </c>
      <c r="K393" s="23">
        <v>0</v>
      </c>
      <c r="L393" s="23">
        <v>294277</v>
      </c>
      <c r="M393" s="23">
        <v>1336599</v>
      </c>
      <c r="N393" s="23">
        <v>511501</v>
      </c>
      <c r="O393" s="23">
        <v>1001582</v>
      </c>
      <c r="P393" s="23">
        <v>652754</v>
      </c>
      <c r="Q393" s="23">
        <v>205286</v>
      </c>
      <c r="R393" s="23">
        <v>0</v>
      </c>
      <c r="S393" s="23">
        <v>1618665</v>
      </c>
      <c r="T393" s="24">
        <v>16144515</v>
      </c>
      <c r="U393" s="25"/>
      <c r="V393" s="24">
        <v>0</v>
      </c>
      <c r="W393" s="25"/>
      <c r="X393" s="24">
        <v>0</v>
      </c>
      <c r="Y393" s="24">
        <v>16144515</v>
      </c>
      <c r="Z393" s="24">
        <v>0</v>
      </c>
      <c r="AA393" s="24">
        <v>0</v>
      </c>
      <c r="AB393" s="24">
        <v>0</v>
      </c>
      <c r="AC393" s="25"/>
      <c r="AD393" s="23">
        <v>0</v>
      </c>
      <c r="AE393" s="24">
        <v>0</v>
      </c>
      <c r="AF393" s="23">
        <v>0</v>
      </c>
      <c r="AG393" s="23">
        <v>0</v>
      </c>
      <c r="AH393" s="23">
        <v>0</v>
      </c>
      <c r="AI393" s="24">
        <v>0</v>
      </c>
      <c r="AJ393" s="23">
        <v>0</v>
      </c>
      <c r="AK393" s="23">
        <v>0</v>
      </c>
      <c r="AL393" s="24">
        <v>0</v>
      </c>
      <c r="AM393" s="25"/>
      <c r="AN393" s="25"/>
      <c r="AO393" s="23">
        <v>0</v>
      </c>
      <c r="AP393" s="24">
        <v>0</v>
      </c>
      <c r="AQ393" s="24">
        <v>0</v>
      </c>
      <c r="AR393" s="24">
        <v>16144515</v>
      </c>
      <c r="AS393" s="24">
        <v>15137955</v>
      </c>
      <c r="AT393" s="24">
        <v>0</v>
      </c>
      <c r="AU393" s="24">
        <v>15137955</v>
      </c>
      <c r="AV393" s="24">
        <v>0</v>
      </c>
      <c r="AW393" s="22">
        <v>0</v>
      </c>
      <c r="AX393" s="24">
        <v>0</v>
      </c>
      <c r="AY393" s="24">
        <v>0</v>
      </c>
      <c r="BA393" s="23">
        <v>929</v>
      </c>
      <c r="BB393" s="23">
        <v>14933437</v>
      </c>
      <c r="BC393" s="23">
        <v>15704634</v>
      </c>
      <c r="BD393" s="24">
        <v>771197</v>
      </c>
      <c r="BE393" s="24">
        <v>770268</v>
      </c>
      <c r="BF393" s="24">
        <v>0</v>
      </c>
      <c r="BG393" s="24">
        <v>0</v>
      </c>
      <c r="BI393" s="23">
        <v>799553</v>
      </c>
      <c r="BJ393" s="23">
        <v>9668023</v>
      </c>
      <c r="BK393" s="23">
        <v>382763</v>
      </c>
      <c r="BL393" s="23">
        <v>0</v>
      </c>
      <c r="BM393" s="23">
        <v>323281</v>
      </c>
      <c r="BN393" s="23">
        <v>1505110</v>
      </c>
      <c r="BO393" s="23">
        <v>516160</v>
      </c>
      <c r="BP393" s="23">
        <v>1082884</v>
      </c>
      <c r="BQ393" s="23">
        <v>772309</v>
      </c>
      <c r="BR393" s="23">
        <v>177156</v>
      </c>
      <c r="BS393" s="23">
        <v>0</v>
      </c>
      <c r="BT393" s="23">
        <v>1497195</v>
      </c>
      <c r="BU393" s="24">
        <v>16724434</v>
      </c>
      <c r="BV393" s="25"/>
      <c r="BW393" s="23">
        <v>0</v>
      </c>
      <c r="BX393" s="25"/>
      <c r="BY393" s="23">
        <v>0</v>
      </c>
      <c r="BZ393" s="24">
        <v>16724434</v>
      </c>
      <c r="CB393" s="24">
        <v>0</v>
      </c>
      <c r="CC393" s="24">
        <v>0</v>
      </c>
      <c r="CD393" s="24">
        <v>0</v>
      </c>
      <c r="CE393" s="25"/>
      <c r="CF393" s="24">
        <v>0</v>
      </c>
      <c r="CG393" s="24">
        <v>0</v>
      </c>
      <c r="CH393" s="24">
        <v>0</v>
      </c>
      <c r="CI393" s="24">
        <v>0</v>
      </c>
      <c r="CJ393" s="24">
        <v>0</v>
      </c>
      <c r="CK393" s="24">
        <v>0</v>
      </c>
      <c r="CL393" s="24">
        <v>0</v>
      </c>
      <c r="CM393" s="24">
        <v>0</v>
      </c>
      <c r="CN393" s="24">
        <v>0</v>
      </c>
      <c r="CO393" s="25"/>
      <c r="CP393" s="25"/>
      <c r="CQ393" s="24">
        <v>0</v>
      </c>
      <c r="CR393" s="24">
        <v>0</v>
      </c>
      <c r="CS393" s="24">
        <v>0</v>
      </c>
      <c r="CT393" s="24">
        <v>16724434</v>
      </c>
      <c r="CU393" s="24">
        <v>15240685</v>
      </c>
      <c r="CV393" s="24">
        <v>0</v>
      </c>
      <c r="CW393" s="24">
        <v>15240685</v>
      </c>
      <c r="CX393" s="24">
        <v>0</v>
      </c>
      <c r="CY393" s="22">
        <v>0</v>
      </c>
      <c r="CZ393" s="24">
        <v>0</v>
      </c>
      <c r="DA393" s="24">
        <v>0</v>
      </c>
      <c r="DB393" s="29" t="s">
        <v>909</v>
      </c>
      <c r="DC393" t="s">
        <v>910</v>
      </c>
      <c r="DD393" s="20">
        <v>0</v>
      </c>
      <c r="DE393" s="20"/>
      <c r="DF393" s="30">
        <v>1</v>
      </c>
      <c r="DG393" s="31"/>
    </row>
    <row r="394" spans="1:111" s="26" customFormat="1" x14ac:dyDescent="0.25">
      <c r="A394" s="18" t="s">
        <v>911</v>
      </c>
      <c r="B394" s="19">
        <v>1</v>
      </c>
      <c r="C394" s="20">
        <v>1</v>
      </c>
      <c r="D394" s="21">
        <v>43039</v>
      </c>
      <c r="E394" s="22">
        <v>1</v>
      </c>
      <c r="F394" s="22">
        <v>1</v>
      </c>
      <c r="G394" s="22">
        <v>1</v>
      </c>
      <c r="H394" s="23">
        <v>1569635.8699999999</v>
      </c>
      <c r="I394" s="23">
        <v>29905681.250000004</v>
      </c>
      <c r="J394" s="23">
        <v>660458.1100000001</v>
      </c>
      <c r="K394" s="23">
        <v>0</v>
      </c>
      <c r="L394" s="23">
        <v>756481.83000000007</v>
      </c>
      <c r="M394" s="23">
        <v>3795941.81</v>
      </c>
      <c r="N394" s="23">
        <v>973212.17999999993</v>
      </c>
      <c r="O394" s="23">
        <v>5804531.4400000004</v>
      </c>
      <c r="P394" s="23">
        <v>770391</v>
      </c>
      <c r="Q394" s="23">
        <v>0</v>
      </c>
      <c r="R394" s="23">
        <v>0</v>
      </c>
      <c r="S394" s="23">
        <v>2186712.7199999997</v>
      </c>
      <c r="T394" s="24">
        <v>46423046.210000001</v>
      </c>
      <c r="U394" s="25"/>
      <c r="V394" s="24">
        <v>8397926</v>
      </c>
      <c r="W394" s="25"/>
      <c r="X394" s="24">
        <v>8397926</v>
      </c>
      <c r="Y394" s="24">
        <v>38025120.210000001</v>
      </c>
      <c r="Z394" s="24">
        <v>0</v>
      </c>
      <c r="AA394" s="24">
        <v>0</v>
      </c>
      <c r="AB394" s="24">
        <v>0</v>
      </c>
      <c r="AC394" s="25"/>
      <c r="AD394" s="23">
        <v>0</v>
      </c>
      <c r="AE394" s="24">
        <v>0</v>
      </c>
      <c r="AF394" s="23">
        <v>0</v>
      </c>
      <c r="AG394" s="23">
        <v>0</v>
      </c>
      <c r="AH394" s="23">
        <v>0</v>
      </c>
      <c r="AI394" s="24">
        <v>0</v>
      </c>
      <c r="AJ394" s="23">
        <v>0</v>
      </c>
      <c r="AK394" s="23">
        <v>0</v>
      </c>
      <c r="AL394" s="24">
        <v>0</v>
      </c>
      <c r="AM394" s="25"/>
      <c r="AN394" s="25"/>
      <c r="AO394" s="23">
        <v>0</v>
      </c>
      <c r="AP394" s="24">
        <v>0</v>
      </c>
      <c r="AQ394" s="24">
        <v>0</v>
      </c>
      <c r="AR394" s="24">
        <v>38025120.210000001</v>
      </c>
      <c r="AS394" s="24">
        <v>31356321.065324999</v>
      </c>
      <c r="AT394" s="24">
        <v>0</v>
      </c>
      <c r="AU394" s="24">
        <v>31356321.065324999</v>
      </c>
      <c r="AV394" s="24">
        <v>0</v>
      </c>
      <c r="AW394" s="22">
        <v>0</v>
      </c>
      <c r="AX394" s="24">
        <v>0</v>
      </c>
      <c r="AY394" s="24">
        <v>0</v>
      </c>
      <c r="BA394" s="23">
        <v>34099</v>
      </c>
      <c r="BB394" s="23">
        <v>31577221.065324999</v>
      </c>
      <c r="BC394" s="23">
        <v>44598021.819999978</v>
      </c>
      <c r="BD394" s="24">
        <v>13020800.754674979</v>
      </c>
      <c r="BE394" s="24">
        <v>12986701.754674979</v>
      </c>
      <c r="BF394" s="24">
        <v>0</v>
      </c>
      <c r="BG394" s="24">
        <v>8397926</v>
      </c>
      <c r="BI394" s="23">
        <v>963909</v>
      </c>
      <c r="BJ394" s="23">
        <v>31469691</v>
      </c>
      <c r="BK394" s="23">
        <v>737396</v>
      </c>
      <c r="BL394" s="23">
        <v>0</v>
      </c>
      <c r="BM394" s="23">
        <v>690049</v>
      </c>
      <c r="BN394" s="23">
        <v>3563316</v>
      </c>
      <c r="BO394" s="23">
        <v>896139</v>
      </c>
      <c r="BP394" s="23">
        <v>7594000</v>
      </c>
      <c r="BQ394" s="23">
        <v>356400</v>
      </c>
      <c r="BR394" s="23">
        <v>130000</v>
      </c>
      <c r="BS394" s="23">
        <v>0</v>
      </c>
      <c r="BT394" s="23">
        <v>2611045</v>
      </c>
      <c r="BU394" s="24">
        <v>49011945</v>
      </c>
      <c r="BV394" s="25"/>
      <c r="BW394" s="23">
        <v>8412696</v>
      </c>
      <c r="BX394" s="25"/>
      <c r="BY394" s="23">
        <v>8412696</v>
      </c>
      <c r="BZ394" s="24">
        <v>40599249</v>
      </c>
      <c r="CB394" s="24">
        <v>0</v>
      </c>
      <c r="CC394" s="24">
        <v>0</v>
      </c>
      <c r="CD394" s="24">
        <v>0</v>
      </c>
      <c r="CE394" s="25"/>
      <c r="CF394" s="24">
        <v>0</v>
      </c>
      <c r="CG394" s="24">
        <v>0</v>
      </c>
      <c r="CH394" s="24">
        <v>0</v>
      </c>
      <c r="CI394" s="24">
        <v>0</v>
      </c>
      <c r="CJ394" s="24">
        <v>0</v>
      </c>
      <c r="CK394" s="24">
        <v>0</v>
      </c>
      <c r="CL394" s="24">
        <v>0</v>
      </c>
      <c r="CM394" s="24">
        <v>0</v>
      </c>
      <c r="CN394" s="24">
        <v>0</v>
      </c>
      <c r="CO394" s="25"/>
      <c r="CP394" s="25"/>
      <c r="CQ394" s="24">
        <v>0</v>
      </c>
      <c r="CR394" s="24">
        <v>0</v>
      </c>
      <c r="CS394" s="24">
        <v>0</v>
      </c>
      <c r="CT394" s="24">
        <v>40599249</v>
      </c>
      <c r="CU394" s="24">
        <v>31376870.065324999</v>
      </c>
      <c r="CV394" s="24">
        <v>0</v>
      </c>
      <c r="CW394" s="24">
        <v>31376870.065324999</v>
      </c>
      <c r="CX394" s="24">
        <v>0</v>
      </c>
      <c r="CY394" s="22">
        <v>0</v>
      </c>
      <c r="CZ394" s="24">
        <v>0</v>
      </c>
      <c r="DA394" s="24">
        <v>0</v>
      </c>
      <c r="DB394" s="29" t="s">
        <v>911</v>
      </c>
      <c r="DC394" t="s">
        <v>912</v>
      </c>
      <c r="DD394" s="20">
        <v>0</v>
      </c>
      <c r="DE394" s="20"/>
      <c r="DF394" s="30">
        <v>1</v>
      </c>
      <c r="DG394" s="31"/>
    </row>
    <row r="395" spans="1:111" s="26" customFormat="1" x14ac:dyDescent="0.25">
      <c r="A395" s="18" t="s">
        <v>913</v>
      </c>
      <c r="B395" s="19">
        <v>1</v>
      </c>
      <c r="C395" s="20">
        <v>1</v>
      </c>
      <c r="D395" s="21">
        <v>43035</v>
      </c>
      <c r="E395" s="22">
        <v>1</v>
      </c>
      <c r="F395" s="22">
        <v>1</v>
      </c>
      <c r="G395" s="22">
        <v>1</v>
      </c>
      <c r="H395" s="23">
        <v>149488</v>
      </c>
      <c r="I395" s="23">
        <v>1158878</v>
      </c>
      <c r="J395" s="23">
        <v>66146</v>
      </c>
      <c r="K395" s="23">
        <v>15045</v>
      </c>
      <c r="L395" s="23">
        <v>0</v>
      </c>
      <c r="M395" s="23">
        <v>208198</v>
      </c>
      <c r="N395" s="23">
        <v>93467</v>
      </c>
      <c r="O395" s="23">
        <v>333980</v>
      </c>
      <c r="P395" s="23">
        <v>0</v>
      </c>
      <c r="Q395" s="23">
        <v>2099</v>
      </c>
      <c r="R395" s="23">
        <v>0</v>
      </c>
      <c r="S395" s="23">
        <v>25550</v>
      </c>
      <c r="T395" s="24">
        <v>2052851</v>
      </c>
      <c r="U395" s="25"/>
      <c r="V395" s="24">
        <v>0</v>
      </c>
      <c r="W395" s="25"/>
      <c r="X395" s="24">
        <v>0</v>
      </c>
      <c r="Y395" s="24">
        <v>2052851</v>
      </c>
      <c r="Z395" s="24">
        <v>0</v>
      </c>
      <c r="AA395" s="24">
        <v>0</v>
      </c>
      <c r="AB395" s="24">
        <v>0</v>
      </c>
      <c r="AC395" s="25"/>
      <c r="AD395" s="23">
        <v>0</v>
      </c>
      <c r="AE395" s="24">
        <v>0</v>
      </c>
      <c r="AF395" s="23">
        <v>0</v>
      </c>
      <c r="AG395" s="23">
        <v>0</v>
      </c>
      <c r="AH395" s="23">
        <v>0</v>
      </c>
      <c r="AI395" s="24">
        <v>0</v>
      </c>
      <c r="AJ395" s="23">
        <v>0</v>
      </c>
      <c r="AK395" s="23">
        <v>0</v>
      </c>
      <c r="AL395" s="24">
        <v>0</v>
      </c>
      <c r="AM395" s="25"/>
      <c r="AN395" s="25"/>
      <c r="AO395" s="23">
        <v>0</v>
      </c>
      <c r="AP395" s="24">
        <v>0</v>
      </c>
      <c r="AQ395" s="24">
        <v>0</v>
      </c>
      <c r="AR395" s="24">
        <v>2052851</v>
      </c>
      <c r="AS395" s="24">
        <v>1416772</v>
      </c>
      <c r="AT395" s="24">
        <v>0</v>
      </c>
      <c r="AU395" s="24">
        <v>1416772</v>
      </c>
      <c r="AV395" s="24">
        <v>0</v>
      </c>
      <c r="AW395" s="22">
        <v>0</v>
      </c>
      <c r="AX395" s="24">
        <v>0</v>
      </c>
      <c r="AY395" s="24">
        <v>0</v>
      </c>
      <c r="BA395" s="23">
        <v>0</v>
      </c>
      <c r="BB395" s="23">
        <v>1346720</v>
      </c>
      <c r="BC395" s="23">
        <v>1978902.53</v>
      </c>
      <c r="BD395" s="24">
        <v>632182.53</v>
      </c>
      <c r="BE395" s="24">
        <v>632182.53</v>
      </c>
      <c r="BF395" s="24">
        <v>0</v>
      </c>
      <c r="BG395" s="24">
        <v>0</v>
      </c>
      <c r="BI395" s="23">
        <v>155684</v>
      </c>
      <c r="BJ395" s="23">
        <v>1340500</v>
      </c>
      <c r="BK395" s="23">
        <v>66941</v>
      </c>
      <c r="BL395" s="23">
        <v>16000</v>
      </c>
      <c r="BM395" s="23">
        <v>0</v>
      </c>
      <c r="BN395" s="23">
        <v>204141</v>
      </c>
      <c r="BO395" s="23">
        <v>108524</v>
      </c>
      <c r="BP395" s="23">
        <v>346016</v>
      </c>
      <c r="BQ395" s="23">
        <v>9802.65</v>
      </c>
      <c r="BR395" s="23">
        <v>2350</v>
      </c>
      <c r="BS395" s="23">
        <v>0</v>
      </c>
      <c r="BT395" s="23">
        <v>40382</v>
      </c>
      <c r="BU395" s="24">
        <v>2290340.65</v>
      </c>
      <c r="BV395" s="25"/>
      <c r="BW395" s="23">
        <v>0</v>
      </c>
      <c r="BX395" s="25"/>
      <c r="BY395" s="23">
        <v>0</v>
      </c>
      <c r="BZ395" s="24">
        <v>2290340.65</v>
      </c>
      <c r="CB395" s="24">
        <v>0</v>
      </c>
      <c r="CC395" s="24">
        <v>0</v>
      </c>
      <c r="CD395" s="24">
        <v>0</v>
      </c>
      <c r="CE395" s="25"/>
      <c r="CF395" s="24">
        <v>0</v>
      </c>
      <c r="CG395" s="24">
        <v>0</v>
      </c>
      <c r="CH395" s="24">
        <v>0</v>
      </c>
      <c r="CI395" s="24">
        <v>0</v>
      </c>
      <c r="CJ395" s="24">
        <v>0</v>
      </c>
      <c r="CK395" s="24">
        <v>0</v>
      </c>
      <c r="CL395" s="24">
        <v>0</v>
      </c>
      <c r="CM395" s="24">
        <v>0</v>
      </c>
      <c r="CN395" s="24">
        <v>0</v>
      </c>
      <c r="CO395" s="25"/>
      <c r="CP395" s="25"/>
      <c r="CQ395" s="24">
        <v>0</v>
      </c>
      <c r="CR395" s="24">
        <v>0</v>
      </c>
      <c r="CS395" s="24">
        <v>0</v>
      </c>
      <c r="CT395" s="24">
        <v>2290340.65</v>
      </c>
      <c r="CU395" s="24">
        <v>1440235</v>
      </c>
      <c r="CV395" s="24">
        <v>0</v>
      </c>
      <c r="CW395" s="24">
        <v>1440235</v>
      </c>
      <c r="CX395" s="24">
        <v>0</v>
      </c>
      <c r="CY395" s="22">
        <v>0</v>
      </c>
      <c r="CZ395" s="24">
        <v>0</v>
      </c>
      <c r="DA395" s="24">
        <v>0</v>
      </c>
      <c r="DB395" s="29" t="s">
        <v>913</v>
      </c>
      <c r="DC395" t="s">
        <v>914</v>
      </c>
      <c r="DD395" s="20">
        <v>0</v>
      </c>
      <c r="DE395" s="20"/>
      <c r="DF395" s="30">
        <v>1</v>
      </c>
      <c r="DG395" s="31"/>
    </row>
    <row r="396" spans="1:111" s="26" customFormat="1" x14ac:dyDescent="0.25">
      <c r="A396" s="18" t="s">
        <v>915</v>
      </c>
      <c r="B396" s="19">
        <v>1</v>
      </c>
      <c r="C396" s="20">
        <v>1</v>
      </c>
      <c r="D396" s="21">
        <v>43038</v>
      </c>
      <c r="E396" s="22">
        <v>1</v>
      </c>
      <c r="F396" s="22">
        <v>1</v>
      </c>
      <c r="G396" s="22">
        <v>1</v>
      </c>
      <c r="H396" s="23">
        <v>632674.12999999989</v>
      </c>
      <c r="I396" s="23">
        <v>12749533.912279911</v>
      </c>
      <c r="J396" s="23">
        <v>165174.96000000002</v>
      </c>
      <c r="K396" s="23">
        <v>0</v>
      </c>
      <c r="L396" s="23">
        <v>577183.59</v>
      </c>
      <c r="M396" s="23">
        <v>1617296.54</v>
      </c>
      <c r="N396" s="23">
        <v>322047</v>
      </c>
      <c r="O396" s="23">
        <v>2534500.87</v>
      </c>
      <c r="P396" s="23">
        <v>506939.94999999995</v>
      </c>
      <c r="Q396" s="23">
        <v>66325.11</v>
      </c>
      <c r="R396" s="23">
        <v>0</v>
      </c>
      <c r="S396" s="23">
        <v>775183.28</v>
      </c>
      <c r="T396" s="24">
        <v>19946859.342279911</v>
      </c>
      <c r="U396" s="25"/>
      <c r="V396" s="24">
        <v>20000</v>
      </c>
      <c r="W396" s="25"/>
      <c r="X396" s="24">
        <v>20000</v>
      </c>
      <c r="Y396" s="24">
        <v>19926859.342279911</v>
      </c>
      <c r="Z396" s="24">
        <v>0</v>
      </c>
      <c r="AA396" s="24">
        <v>0</v>
      </c>
      <c r="AB396" s="24">
        <v>0</v>
      </c>
      <c r="AC396" s="25"/>
      <c r="AD396" s="23">
        <v>0</v>
      </c>
      <c r="AE396" s="24">
        <v>0</v>
      </c>
      <c r="AF396" s="23">
        <v>0</v>
      </c>
      <c r="AG396" s="23">
        <v>0</v>
      </c>
      <c r="AH396" s="23">
        <v>0</v>
      </c>
      <c r="AI396" s="24">
        <v>0</v>
      </c>
      <c r="AJ396" s="23">
        <v>0</v>
      </c>
      <c r="AK396" s="23">
        <v>0</v>
      </c>
      <c r="AL396" s="24">
        <v>0</v>
      </c>
      <c r="AM396" s="25"/>
      <c r="AN396" s="25"/>
      <c r="AO396" s="23">
        <v>0</v>
      </c>
      <c r="AP396" s="24">
        <v>0</v>
      </c>
      <c r="AQ396" s="24">
        <v>0</v>
      </c>
      <c r="AR396" s="24">
        <v>19926859.342279911</v>
      </c>
      <c r="AS396" s="24">
        <v>15764129.645874999</v>
      </c>
      <c r="AT396" s="24">
        <v>0</v>
      </c>
      <c r="AU396" s="24">
        <v>15764129.645874999</v>
      </c>
      <c r="AV396" s="24">
        <v>0</v>
      </c>
      <c r="AW396" s="22">
        <v>0</v>
      </c>
      <c r="AX396" s="24">
        <v>0</v>
      </c>
      <c r="AY396" s="24">
        <v>0</v>
      </c>
      <c r="BA396" s="23">
        <v>2846.66</v>
      </c>
      <c r="BB396" s="23">
        <v>15884781.645874999</v>
      </c>
      <c r="BC396" s="23">
        <v>18847624.530000001</v>
      </c>
      <c r="BD396" s="24">
        <v>2962842.8841250017</v>
      </c>
      <c r="BE396" s="24">
        <v>2959996.2241250016</v>
      </c>
      <c r="BF396" s="24">
        <v>0</v>
      </c>
      <c r="BG396" s="24">
        <v>20000</v>
      </c>
      <c r="BI396" s="23">
        <v>669673.34</v>
      </c>
      <c r="BJ396" s="23">
        <v>13178169</v>
      </c>
      <c r="BK396" s="23">
        <v>186904</v>
      </c>
      <c r="BL396" s="23">
        <v>0</v>
      </c>
      <c r="BM396" s="23">
        <v>612362</v>
      </c>
      <c r="BN396" s="23">
        <v>1683861</v>
      </c>
      <c r="BO396" s="23">
        <v>336350.66</v>
      </c>
      <c r="BP396" s="23">
        <v>2723684</v>
      </c>
      <c r="BQ396" s="23">
        <v>564131</v>
      </c>
      <c r="BR396" s="23">
        <v>75451</v>
      </c>
      <c r="BS396" s="23">
        <v>0</v>
      </c>
      <c r="BT396" s="23">
        <v>940533</v>
      </c>
      <c r="BU396" s="24">
        <v>20971119</v>
      </c>
      <c r="BV396" s="25"/>
      <c r="BW396" s="23">
        <v>0</v>
      </c>
      <c r="BX396" s="25"/>
      <c r="BY396" s="23">
        <v>0</v>
      </c>
      <c r="BZ396" s="24">
        <v>20971119</v>
      </c>
      <c r="CB396" s="24">
        <v>0</v>
      </c>
      <c r="CC396" s="24">
        <v>0</v>
      </c>
      <c r="CD396" s="24">
        <v>0</v>
      </c>
      <c r="CE396" s="25"/>
      <c r="CF396" s="24">
        <v>0</v>
      </c>
      <c r="CG396" s="24">
        <v>0</v>
      </c>
      <c r="CH396" s="24">
        <v>0</v>
      </c>
      <c r="CI396" s="24">
        <v>0</v>
      </c>
      <c r="CJ396" s="24">
        <v>0</v>
      </c>
      <c r="CK396" s="24">
        <v>0</v>
      </c>
      <c r="CL396" s="24">
        <v>0</v>
      </c>
      <c r="CM396" s="24">
        <v>0</v>
      </c>
      <c r="CN396" s="24">
        <v>0</v>
      </c>
      <c r="CO396" s="25"/>
      <c r="CP396" s="25"/>
      <c r="CQ396" s="24">
        <v>0</v>
      </c>
      <c r="CR396" s="24">
        <v>0</v>
      </c>
      <c r="CS396" s="24">
        <v>0</v>
      </c>
      <c r="CT396" s="24">
        <v>20971119</v>
      </c>
      <c r="CU396" s="24">
        <v>15768896.645874999</v>
      </c>
      <c r="CV396" s="24">
        <v>0</v>
      </c>
      <c r="CW396" s="24">
        <v>15768896.645874999</v>
      </c>
      <c r="CX396" s="24">
        <v>0</v>
      </c>
      <c r="CY396" s="22">
        <v>0</v>
      </c>
      <c r="CZ396" s="24">
        <v>0</v>
      </c>
      <c r="DA396" s="24">
        <v>0</v>
      </c>
      <c r="DB396" s="29" t="s">
        <v>915</v>
      </c>
      <c r="DC396" t="s">
        <v>916</v>
      </c>
      <c r="DD396" s="20">
        <v>0</v>
      </c>
      <c r="DE396" s="20"/>
      <c r="DF396" s="30">
        <v>1</v>
      </c>
      <c r="DG396" s="31"/>
    </row>
    <row r="397" spans="1:111" s="26" customFormat="1" x14ac:dyDescent="0.25">
      <c r="A397" s="18" t="s">
        <v>917</v>
      </c>
      <c r="B397" s="19">
        <v>1</v>
      </c>
      <c r="C397" s="20">
        <v>1</v>
      </c>
      <c r="D397" s="21">
        <v>43048</v>
      </c>
      <c r="E397" s="22">
        <v>1</v>
      </c>
      <c r="F397" s="22">
        <v>1</v>
      </c>
      <c r="G397" s="22">
        <v>1</v>
      </c>
      <c r="H397" s="23">
        <v>1337656.77</v>
      </c>
      <c r="I397" s="23">
        <v>24080863.659999996</v>
      </c>
      <c r="J397" s="23">
        <v>578497.67000000004</v>
      </c>
      <c r="K397" s="23">
        <v>2181.3000000000002</v>
      </c>
      <c r="L397" s="23">
        <v>598916.30000000005</v>
      </c>
      <c r="M397" s="23">
        <v>3937675.58</v>
      </c>
      <c r="N397" s="23">
        <v>932282.23</v>
      </c>
      <c r="O397" s="23">
        <v>4601093.4800000004</v>
      </c>
      <c r="P397" s="23">
        <v>1921252.95</v>
      </c>
      <c r="Q397" s="23">
        <v>52139.66</v>
      </c>
      <c r="R397" s="23">
        <v>0</v>
      </c>
      <c r="S397" s="23">
        <v>5101073.8499999996</v>
      </c>
      <c r="T397" s="24">
        <v>43143633.450000003</v>
      </c>
      <c r="U397" s="25"/>
      <c r="V397" s="24">
        <v>0</v>
      </c>
      <c r="W397" s="25"/>
      <c r="X397" s="24">
        <v>0</v>
      </c>
      <c r="Y397" s="24">
        <v>43143633.450000003</v>
      </c>
      <c r="Z397" s="24">
        <v>0</v>
      </c>
      <c r="AA397" s="24">
        <v>0</v>
      </c>
      <c r="AB397" s="24">
        <v>0</v>
      </c>
      <c r="AC397" s="25"/>
      <c r="AD397" s="23">
        <v>0</v>
      </c>
      <c r="AE397" s="24">
        <v>0</v>
      </c>
      <c r="AF397" s="23">
        <v>0</v>
      </c>
      <c r="AG397" s="23">
        <v>0</v>
      </c>
      <c r="AH397" s="23">
        <v>0</v>
      </c>
      <c r="AI397" s="24">
        <v>0</v>
      </c>
      <c r="AJ397" s="23">
        <v>0</v>
      </c>
      <c r="AK397" s="23">
        <v>0</v>
      </c>
      <c r="AL397" s="24">
        <v>0</v>
      </c>
      <c r="AM397" s="25"/>
      <c r="AN397" s="25"/>
      <c r="AO397" s="23">
        <v>0</v>
      </c>
      <c r="AP397" s="24">
        <v>0</v>
      </c>
      <c r="AQ397" s="24">
        <v>0</v>
      </c>
      <c r="AR397" s="24">
        <v>43143633.450000003</v>
      </c>
      <c r="AS397" s="24">
        <v>37262400</v>
      </c>
      <c r="AT397" s="24">
        <v>0</v>
      </c>
      <c r="AU397" s="24">
        <v>37262400</v>
      </c>
      <c r="AV397" s="24">
        <v>0</v>
      </c>
      <c r="AW397" s="22">
        <v>0</v>
      </c>
      <c r="AX397" s="24">
        <v>0</v>
      </c>
      <c r="AY397" s="24">
        <v>0</v>
      </c>
      <c r="BA397" s="23">
        <v>0</v>
      </c>
      <c r="BB397" s="23">
        <v>37157124</v>
      </c>
      <c r="BC397" s="23">
        <v>41823401.920000009</v>
      </c>
      <c r="BD397" s="24">
        <v>4666277.9200000092</v>
      </c>
      <c r="BE397" s="24">
        <v>4666277.9200000092</v>
      </c>
      <c r="BF397" s="24">
        <v>0</v>
      </c>
      <c r="BG397" s="24">
        <v>0</v>
      </c>
      <c r="BI397" s="23">
        <v>1427917.2</v>
      </c>
      <c r="BJ397" s="23">
        <v>25246654</v>
      </c>
      <c r="BK397" s="23">
        <v>623143.1</v>
      </c>
      <c r="BL397" s="23">
        <v>0</v>
      </c>
      <c r="BM397" s="23">
        <v>674998.74</v>
      </c>
      <c r="BN397" s="23">
        <v>4274888.0199999996</v>
      </c>
      <c r="BO397" s="23">
        <v>993793</v>
      </c>
      <c r="BP397" s="23">
        <v>5393563</v>
      </c>
      <c r="BQ397" s="23">
        <v>2077391</v>
      </c>
      <c r="BR397" s="23">
        <v>107140</v>
      </c>
      <c r="BS397" s="23">
        <v>0</v>
      </c>
      <c r="BT397" s="23">
        <v>5032552</v>
      </c>
      <c r="BU397" s="24">
        <v>45852040.060000002</v>
      </c>
      <c r="BV397" s="25"/>
      <c r="BW397" s="23">
        <v>8500</v>
      </c>
      <c r="BX397" s="25"/>
      <c r="BY397" s="23">
        <v>8500</v>
      </c>
      <c r="BZ397" s="24">
        <v>45843540.060000002</v>
      </c>
      <c r="CB397" s="24">
        <v>0</v>
      </c>
      <c r="CC397" s="24">
        <v>0</v>
      </c>
      <c r="CD397" s="24">
        <v>0</v>
      </c>
      <c r="CE397" s="25"/>
      <c r="CF397" s="24">
        <v>0</v>
      </c>
      <c r="CG397" s="24">
        <v>0</v>
      </c>
      <c r="CH397" s="24">
        <v>0</v>
      </c>
      <c r="CI397" s="24">
        <v>0</v>
      </c>
      <c r="CJ397" s="24">
        <v>0</v>
      </c>
      <c r="CK397" s="24">
        <v>0</v>
      </c>
      <c r="CL397" s="24">
        <v>0</v>
      </c>
      <c r="CM397" s="24">
        <v>0</v>
      </c>
      <c r="CN397" s="24">
        <v>0</v>
      </c>
      <c r="CO397" s="25"/>
      <c r="CP397" s="25"/>
      <c r="CQ397" s="24">
        <v>0</v>
      </c>
      <c r="CR397" s="24">
        <v>0</v>
      </c>
      <c r="CS397" s="24">
        <v>0</v>
      </c>
      <c r="CT397" s="24">
        <v>45843540.060000002</v>
      </c>
      <c r="CU397" s="24">
        <v>37404426.000000961</v>
      </c>
      <c r="CV397" s="24">
        <v>0</v>
      </c>
      <c r="CW397" s="24">
        <v>37404426.000000961</v>
      </c>
      <c r="CX397" s="24">
        <v>0</v>
      </c>
      <c r="CY397" s="22">
        <v>0</v>
      </c>
      <c r="CZ397" s="24">
        <v>0</v>
      </c>
      <c r="DA397" s="24">
        <v>0</v>
      </c>
      <c r="DB397" s="29" t="s">
        <v>917</v>
      </c>
      <c r="DC397" t="s">
        <v>918</v>
      </c>
      <c r="DD397" s="20">
        <v>0</v>
      </c>
      <c r="DE397" s="20"/>
      <c r="DF397" s="30">
        <v>1</v>
      </c>
      <c r="DG397" s="31"/>
    </row>
    <row r="398" spans="1:111" s="26" customFormat="1" x14ac:dyDescent="0.25">
      <c r="A398" s="18" t="s">
        <v>919</v>
      </c>
      <c r="B398" s="19">
        <v>1</v>
      </c>
      <c r="C398" s="20">
        <v>1</v>
      </c>
      <c r="D398" s="21">
        <v>42986</v>
      </c>
      <c r="E398" s="22">
        <v>1</v>
      </c>
      <c r="F398" s="22">
        <v>1</v>
      </c>
      <c r="G398" s="22">
        <v>1</v>
      </c>
      <c r="H398" s="23">
        <v>524162.25</v>
      </c>
      <c r="I398" s="23">
        <v>9930309.3099999968</v>
      </c>
      <c r="J398" s="23">
        <v>195004.61</v>
      </c>
      <c r="K398" s="23">
        <v>0</v>
      </c>
      <c r="L398" s="23">
        <v>407925.55000000005</v>
      </c>
      <c r="M398" s="23">
        <v>1441343.58</v>
      </c>
      <c r="N398" s="23">
        <v>626800.82999999996</v>
      </c>
      <c r="O398" s="23">
        <v>2641435.17</v>
      </c>
      <c r="P398" s="23">
        <v>277286.65000000002</v>
      </c>
      <c r="Q398" s="23">
        <v>24197.09</v>
      </c>
      <c r="R398" s="23">
        <v>0</v>
      </c>
      <c r="S398" s="23">
        <v>90396</v>
      </c>
      <c r="T398" s="24">
        <v>16158861.039999997</v>
      </c>
      <c r="U398" s="25"/>
      <c r="V398" s="24">
        <v>95000</v>
      </c>
      <c r="W398" s="25"/>
      <c r="X398" s="24">
        <v>95000</v>
      </c>
      <c r="Y398" s="24">
        <v>16063861.039999997</v>
      </c>
      <c r="Z398" s="24">
        <v>0</v>
      </c>
      <c r="AA398" s="24">
        <v>0</v>
      </c>
      <c r="AB398" s="24">
        <v>0</v>
      </c>
      <c r="AC398" s="25"/>
      <c r="AD398" s="23">
        <v>0</v>
      </c>
      <c r="AE398" s="24">
        <v>0</v>
      </c>
      <c r="AF398" s="23">
        <v>0</v>
      </c>
      <c r="AG398" s="23">
        <v>0</v>
      </c>
      <c r="AH398" s="23">
        <v>0</v>
      </c>
      <c r="AI398" s="24">
        <v>0</v>
      </c>
      <c r="AJ398" s="23">
        <v>0</v>
      </c>
      <c r="AK398" s="23">
        <v>0</v>
      </c>
      <c r="AL398" s="24">
        <v>0</v>
      </c>
      <c r="AM398" s="25"/>
      <c r="AN398" s="25"/>
      <c r="AO398" s="23">
        <v>0</v>
      </c>
      <c r="AP398" s="24">
        <v>0</v>
      </c>
      <c r="AQ398" s="24">
        <v>0</v>
      </c>
      <c r="AR398" s="24">
        <v>16063861.039999997</v>
      </c>
      <c r="AS398" s="24">
        <v>11377043</v>
      </c>
      <c r="AT398" s="24">
        <v>0</v>
      </c>
      <c r="AU398" s="24">
        <v>11377043</v>
      </c>
      <c r="AV398" s="24">
        <v>0</v>
      </c>
      <c r="AW398" s="22">
        <v>0</v>
      </c>
      <c r="AX398" s="24">
        <v>0</v>
      </c>
      <c r="AY398" s="24">
        <v>0</v>
      </c>
      <c r="BA398" s="23">
        <v>9903</v>
      </c>
      <c r="BB398" s="23">
        <v>11419777</v>
      </c>
      <c r="BC398" s="23">
        <v>15439634</v>
      </c>
      <c r="BD398" s="24">
        <v>4019857</v>
      </c>
      <c r="BE398" s="24">
        <v>4009954</v>
      </c>
      <c r="BF398" s="24">
        <v>0</v>
      </c>
      <c r="BG398" s="24">
        <v>95000</v>
      </c>
      <c r="BI398" s="23">
        <v>508581.21</v>
      </c>
      <c r="BJ398" s="23">
        <v>10201691.810000001</v>
      </c>
      <c r="BK398" s="23">
        <v>223378</v>
      </c>
      <c r="BL398" s="23">
        <v>0</v>
      </c>
      <c r="BM398" s="23">
        <v>129474.27</v>
      </c>
      <c r="BN398" s="23">
        <v>1525106.21</v>
      </c>
      <c r="BO398" s="23">
        <v>630322</v>
      </c>
      <c r="BP398" s="23">
        <v>2970250</v>
      </c>
      <c r="BQ398" s="23">
        <v>230000</v>
      </c>
      <c r="BR398" s="23">
        <v>24752.52</v>
      </c>
      <c r="BS398" s="23">
        <v>0</v>
      </c>
      <c r="BT398" s="23">
        <v>118733</v>
      </c>
      <c r="BU398" s="24">
        <v>16562289.02</v>
      </c>
      <c r="BV398" s="25"/>
      <c r="BW398" s="23">
        <v>100000</v>
      </c>
      <c r="BX398" s="25"/>
      <c r="BY398" s="23">
        <v>100000</v>
      </c>
      <c r="BZ398" s="24">
        <v>16462289.02</v>
      </c>
      <c r="CB398" s="24">
        <v>0</v>
      </c>
      <c r="CC398" s="24">
        <v>0</v>
      </c>
      <c r="CD398" s="24">
        <v>0</v>
      </c>
      <c r="CE398" s="25"/>
      <c r="CF398" s="24">
        <v>0</v>
      </c>
      <c r="CG398" s="24">
        <v>0</v>
      </c>
      <c r="CH398" s="24">
        <v>0</v>
      </c>
      <c r="CI398" s="24">
        <v>0</v>
      </c>
      <c r="CJ398" s="24">
        <v>0</v>
      </c>
      <c r="CK398" s="24">
        <v>0</v>
      </c>
      <c r="CL398" s="24">
        <v>0</v>
      </c>
      <c r="CM398" s="24">
        <v>0</v>
      </c>
      <c r="CN398" s="24">
        <v>0</v>
      </c>
      <c r="CO398" s="25"/>
      <c r="CP398" s="25"/>
      <c r="CQ398" s="24">
        <v>0</v>
      </c>
      <c r="CR398" s="24">
        <v>0</v>
      </c>
      <c r="CS398" s="24">
        <v>0</v>
      </c>
      <c r="CT398" s="24">
        <v>16462289.02</v>
      </c>
      <c r="CU398" s="24">
        <v>11640017</v>
      </c>
      <c r="CV398" s="24">
        <v>0</v>
      </c>
      <c r="CW398" s="24">
        <v>11640017</v>
      </c>
      <c r="CX398" s="24">
        <v>0</v>
      </c>
      <c r="CY398" s="22">
        <v>0</v>
      </c>
      <c r="CZ398" s="24">
        <v>0</v>
      </c>
      <c r="DA398" s="24">
        <v>0</v>
      </c>
      <c r="DB398" s="29" t="s">
        <v>919</v>
      </c>
      <c r="DC398" t="s">
        <v>920</v>
      </c>
      <c r="DD398" s="20">
        <v>0</v>
      </c>
      <c r="DE398" s="20"/>
      <c r="DF398" s="30">
        <v>1</v>
      </c>
      <c r="DG398" s="31"/>
    </row>
    <row r="399" spans="1:111" s="26" customFormat="1" x14ac:dyDescent="0.25">
      <c r="A399" s="18" t="s">
        <v>921</v>
      </c>
      <c r="B399" s="19">
        <v>1</v>
      </c>
      <c r="C399" s="20">
        <v>1</v>
      </c>
      <c r="D399" s="21">
        <v>43007</v>
      </c>
      <c r="E399" s="22">
        <v>1</v>
      </c>
      <c r="F399" s="22">
        <v>1</v>
      </c>
      <c r="G399" s="22">
        <v>1</v>
      </c>
      <c r="H399" s="23">
        <v>1384445</v>
      </c>
      <c r="I399" s="23">
        <v>20665567</v>
      </c>
      <c r="J399" s="23">
        <v>416462</v>
      </c>
      <c r="K399" s="23">
        <v>35000</v>
      </c>
      <c r="L399" s="23">
        <v>608709</v>
      </c>
      <c r="M399" s="23">
        <v>2108177</v>
      </c>
      <c r="N399" s="23">
        <v>1569000</v>
      </c>
      <c r="O399" s="23">
        <v>3633058</v>
      </c>
      <c r="P399" s="23">
        <v>0</v>
      </c>
      <c r="Q399" s="23">
        <v>0</v>
      </c>
      <c r="R399" s="23">
        <v>0</v>
      </c>
      <c r="S399" s="23">
        <v>2513269</v>
      </c>
      <c r="T399" s="24">
        <v>32933687</v>
      </c>
      <c r="U399" s="25"/>
      <c r="V399" s="24">
        <v>0</v>
      </c>
      <c r="W399" s="25"/>
      <c r="X399" s="24">
        <v>0</v>
      </c>
      <c r="Y399" s="24">
        <v>32933687</v>
      </c>
      <c r="Z399" s="24">
        <v>0</v>
      </c>
      <c r="AA399" s="24">
        <v>0</v>
      </c>
      <c r="AB399" s="24">
        <v>0</v>
      </c>
      <c r="AC399" s="25"/>
      <c r="AD399" s="23">
        <v>0</v>
      </c>
      <c r="AE399" s="24">
        <v>0</v>
      </c>
      <c r="AF399" s="23">
        <v>0</v>
      </c>
      <c r="AG399" s="23">
        <v>0</v>
      </c>
      <c r="AH399" s="23">
        <v>0</v>
      </c>
      <c r="AI399" s="24">
        <v>0</v>
      </c>
      <c r="AJ399" s="23">
        <v>0</v>
      </c>
      <c r="AK399" s="23">
        <v>0</v>
      </c>
      <c r="AL399" s="24">
        <v>0</v>
      </c>
      <c r="AM399" s="25"/>
      <c r="AN399" s="25"/>
      <c r="AO399" s="23">
        <v>0</v>
      </c>
      <c r="AP399" s="24">
        <v>0</v>
      </c>
      <c r="AQ399" s="24">
        <v>0</v>
      </c>
      <c r="AR399" s="24">
        <v>32933687</v>
      </c>
      <c r="AS399" s="24">
        <v>28595758</v>
      </c>
      <c r="AT399" s="24">
        <v>0</v>
      </c>
      <c r="AU399" s="24">
        <v>28595758</v>
      </c>
      <c r="AV399" s="24">
        <v>0</v>
      </c>
      <c r="AW399" s="22">
        <v>0</v>
      </c>
      <c r="AX399" s="24">
        <v>0</v>
      </c>
      <c r="AY399" s="24">
        <v>0</v>
      </c>
      <c r="BA399" s="23">
        <v>0</v>
      </c>
      <c r="BB399" s="23">
        <v>29038276</v>
      </c>
      <c r="BC399" s="23">
        <v>32610093</v>
      </c>
      <c r="BD399" s="24">
        <v>3571817</v>
      </c>
      <c r="BE399" s="24">
        <v>3571817</v>
      </c>
      <c r="BF399" s="24">
        <v>0</v>
      </c>
      <c r="BG399" s="24">
        <v>0</v>
      </c>
      <c r="BI399" s="23">
        <v>1420954</v>
      </c>
      <c r="BJ399" s="23">
        <v>21438165</v>
      </c>
      <c r="BK399" s="23">
        <v>436746</v>
      </c>
      <c r="BL399" s="23">
        <v>0</v>
      </c>
      <c r="BM399" s="23">
        <v>664263</v>
      </c>
      <c r="BN399" s="23">
        <v>2195980</v>
      </c>
      <c r="BO399" s="23">
        <v>1530602</v>
      </c>
      <c r="BP399" s="23">
        <v>3769873</v>
      </c>
      <c r="BQ399" s="23">
        <v>175473.75</v>
      </c>
      <c r="BR399" s="23">
        <v>0</v>
      </c>
      <c r="BS399" s="23">
        <v>0</v>
      </c>
      <c r="BT399" s="23">
        <v>2301108</v>
      </c>
      <c r="BU399" s="24">
        <v>33933164.75</v>
      </c>
      <c r="BV399" s="25"/>
      <c r="BW399" s="23">
        <v>43000</v>
      </c>
      <c r="BX399" s="25"/>
      <c r="BY399" s="23">
        <v>43000</v>
      </c>
      <c r="BZ399" s="24">
        <v>33890164.75</v>
      </c>
      <c r="CB399" s="24">
        <v>0</v>
      </c>
      <c r="CC399" s="24">
        <v>0</v>
      </c>
      <c r="CD399" s="24">
        <v>0</v>
      </c>
      <c r="CE399" s="25"/>
      <c r="CF399" s="24">
        <v>0</v>
      </c>
      <c r="CG399" s="24">
        <v>0</v>
      </c>
      <c r="CH399" s="24">
        <v>0</v>
      </c>
      <c r="CI399" s="24">
        <v>0</v>
      </c>
      <c r="CJ399" s="24">
        <v>0</v>
      </c>
      <c r="CK399" s="24">
        <v>0</v>
      </c>
      <c r="CL399" s="24">
        <v>0</v>
      </c>
      <c r="CM399" s="24">
        <v>0</v>
      </c>
      <c r="CN399" s="24">
        <v>0</v>
      </c>
      <c r="CO399" s="25"/>
      <c r="CP399" s="25"/>
      <c r="CQ399" s="24">
        <v>0</v>
      </c>
      <c r="CR399" s="24">
        <v>0</v>
      </c>
      <c r="CS399" s="24">
        <v>0</v>
      </c>
      <c r="CT399" s="24">
        <v>33890164.75</v>
      </c>
      <c r="CU399" s="24">
        <v>28985487.000000719</v>
      </c>
      <c r="CV399" s="24">
        <v>0</v>
      </c>
      <c r="CW399" s="24">
        <v>28985487.000000719</v>
      </c>
      <c r="CX399" s="24">
        <v>0</v>
      </c>
      <c r="CY399" s="22">
        <v>0</v>
      </c>
      <c r="CZ399" s="24">
        <v>0</v>
      </c>
      <c r="DA399" s="24">
        <v>0</v>
      </c>
      <c r="DB399" s="29" t="s">
        <v>921</v>
      </c>
      <c r="DC399" t="s">
        <v>922</v>
      </c>
      <c r="DD399" s="20">
        <v>0</v>
      </c>
      <c r="DE399" s="20"/>
      <c r="DF399" s="30">
        <v>1</v>
      </c>
      <c r="DG399" s="31"/>
    </row>
    <row r="400" spans="1:111" s="26" customFormat="1" x14ac:dyDescent="0.25">
      <c r="A400" s="18" t="s">
        <v>923</v>
      </c>
      <c r="B400" s="19">
        <v>1</v>
      </c>
      <c r="C400" s="20">
        <v>1</v>
      </c>
      <c r="D400" s="21">
        <v>43052</v>
      </c>
      <c r="E400" s="22">
        <v>1</v>
      </c>
      <c r="F400" s="22">
        <v>1</v>
      </c>
      <c r="G400" s="22">
        <v>1</v>
      </c>
      <c r="H400" s="23">
        <v>1017697</v>
      </c>
      <c r="I400" s="23">
        <v>7815219</v>
      </c>
      <c r="J400" s="23">
        <v>229345</v>
      </c>
      <c r="K400" s="23">
        <v>254942</v>
      </c>
      <c r="L400" s="23">
        <v>154726</v>
      </c>
      <c r="M400" s="23">
        <v>1124227</v>
      </c>
      <c r="N400" s="23">
        <v>61383</v>
      </c>
      <c r="O400" s="23">
        <v>2194132</v>
      </c>
      <c r="P400" s="23">
        <v>951851</v>
      </c>
      <c r="Q400" s="23">
        <v>38280</v>
      </c>
      <c r="R400" s="23">
        <v>2148</v>
      </c>
      <c r="S400" s="23">
        <v>790448.04</v>
      </c>
      <c r="T400" s="24">
        <v>14634398.039999999</v>
      </c>
      <c r="U400" s="25"/>
      <c r="V400" s="24">
        <v>0</v>
      </c>
      <c r="W400" s="25"/>
      <c r="X400" s="24">
        <v>0</v>
      </c>
      <c r="Y400" s="24">
        <v>14634398.039999999</v>
      </c>
      <c r="Z400" s="24">
        <v>0</v>
      </c>
      <c r="AA400" s="24">
        <v>0</v>
      </c>
      <c r="AB400" s="24">
        <v>0</v>
      </c>
      <c r="AC400" s="25"/>
      <c r="AD400" s="23">
        <v>0</v>
      </c>
      <c r="AE400" s="24">
        <v>0</v>
      </c>
      <c r="AF400" s="23">
        <v>0</v>
      </c>
      <c r="AG400" s="23">
        <v>0</v>
      </c>
      <c r="AH400" s="23">
        <v>0</v>
      </c>
      <c r="AI400" s="24">
        <v>0</v>
      </c>
      <c r="AJ400" s="23">
        <v>0</v>
      </c>
      <c r="AK400" s="23">
        <v>0</v>
      </c>
      <c r="AL400" s="24">
        <v>0</v>
      </c>
      <c r="AM400" s="25"/>
      <c r="AN400" s="25"/>
      <c r="AO400" s="23">
        <v>0</v>
      </c>
      <c r="AP400" s="24">
        <v>0</v>
      </c>
      <c r="AQ400" s="24">
        <v>0</v>
      </c>
      <c r="AR400" s="24">
        <v>14634398.039999999</v>
      </c>
      <c r="AS400" s="24">
        <v>8884307</v>
      </c>
      <c r="AT400" s="24">
        <v>0</v>
      </c>
      <c r="AU400" s="24">
        <v>8884307</v>
      </c>
      <c r="AV400" s="24">
        <v>0</v>
      </c>
      <c r="AW400" s="22">
        <v>0</v>
      </c>
      <c r="AX400" s="24">
        <v>0</v>
      </c>
      <c r="AY400" s="24">
        <v>0</v>
      </c>
      <c r="BA400" s="23">
        <v>0</v>
      </c>
      <c r="BB400" s="23">
        <v>8843816</v>
      </c>
      <c r="BC400" s="23">
        <v>12872169</v>
      </c>
      <c r="BD400" s="24">
        <v>4028353</v>
      </c>
      <c r="BE400" s="24">
        <v>4028353</v>
      </c>
      <c r="BF400" s="24">
        <v>0</v>
      </c>
      <c r="BG400" s="24">
        <v>0</v>
      </c>
      <c r="BI400" s="23">
        <v>583230</v>
      </c>
      <c r="BJ400" s="23">
        <v>7475510</v>
      </c>
      <c r="BK400" s="23">
        <v>270719</v>
      </c>
      <c r="BL400" s="23">
        <v>0</v>
      </c>
      <c r="BM400" s="23">
        <v>82861</v>
      </c>
      <c r="BN400" s="23">
        <v>1007220</v>
      </c>
      <c r="BO400" s="23">
        <v>186254</v>
      </c>
      <c r="BP400" s="23">
        <v>1649283</v>
      </c>
      <c r="BQ400" s="23">
        <v>1710999</v>
      </c>
      <c r="BR400" s="23">
        <v>43206</v>
      </c>
      <c r="BS400" s="23">
        <v>5000</v>
      </c>
      <c r="BT400" s="23">
        <v>1350178</v>
      </c>
      <c r="BU400" s="24">
        <v>14364460</v>
      </c>
      <c r="BV400" s="25"/>
      <c r="BW400" s="23">
        <v>387912</v>
      </c>
      <c r="BX400" s="25"/>
      <c r="BY400" s="23">
        <v>387912</v>
      </c>
      <c r="BZ400" s="24">
        <v>13976548</v>
      </c>
      <c r="CB400" s="24">
        <v>0</v>
      </c>
      <c r="CC400" s="24">
        <v>0</v>
      </c>
      <c r="CD400" s="24">
        <v>0</v>
      </c>
      <c r="CE400" s="25"/>
      <c r="CF400" s="24">
        <v>0</v>
      </c>
      <c r="CG400" s="24">
        <v>0</v>
      </c>
      <c r="CH400" s="24">
        <v>0</v>
      </c>
      <c r="CI400" s="24">
        <v>0</v>
      </c>
      <c r="CJ400" s="24">
        <v>0</v>
      </c>
      <c r="CK400" s="24">
        <v>0</v>
      </c>
      <c r="CL400" s="24">
        <v>0</v>
      </c>
      <c r="CM400" s="24">
        <v>0</v>
      </c>
      <c r="CN400" s="24">
        <v>0</v>
      </c>
      <c r="CO400" s="25"/>
      <c r="CP400" s="25"/>
      <c r="CQ400" s="24">
        <v>0</v>
      </c>
      <c r="CR400" s="24">
        <v>0</v>
      </c>
      <c r="CS400" s="24">
        <v>0</v>
      </c>
      <c r="CT400" s="24">
        <v>13976548</v>
      </c>
      <c r="CU400" s="24">
        <v>8873649.9999997839</v>
      </c>
      <c r="CV400" s="24">
        <v>0</v>
      </c>
      <c r="CW400" s="24">
        <v>8873649.9999997839</v>
      </c>
      <c r="CX400" s="24">
        <v>0</v>
      </c>
      <c r="CY400" s="22">
        <v>0</v>
      </c>
      <c r="CZ400" s="24">
        <v>0</v>
      </c>
      <c r="DA400" s="24">
        <v>0</v>
      </c>
      <c r="DB400" s="29" t="s">
        <v>923</v>
      </c>
      <c r="DC400" t="s">
        <v>924</v>
      </c>
      <c r="DD400" s="20">
        <v>0</v>
      </c>
      <c r="DE400" s="20"/>
      <c r="DF400" s="30">
        <v>1</v>
      </c>
      <c r="DG400" s="31"/>
    </row>
    <row r="401" spans="1:111" s="26" customFormat="1" x14ac:dyDescent="0.25">
      <c r="A401" s="18" t="s">
        <v>925</v>
      </c>
      <c r="B401" s="19">
        <v>1</v>
      </c>
      <c r="C401" s="20">
        <v>1</v>
      </c>
      <c r="D401" s="21">
        <v>43004</v>
      </c>
      <c r="E401" s="22">
        <v>1</v>
      </c>
      <c r="F401" s="22">
        <v>1</v>
      </c>
      <c r="G401" s="22">
        <v>1</v>
      </c>
      <c r="H401" s="23">
        <v>1412599.33</v>
      </c>
      <c r="I401" s="23">
        <v>16056031.999999998</v>
      </c>
      <c r="J401" s="23">
        <v>403100.00000000006</v>
      </c>
      <c r="K401" s="23">
        <v>1328.28</v>
      </c>
      <c r="L401" s="23">
        <v>608956.13</v>
      </c>
      <c r="M401" s="23">
        <v>2746247.69</v>
      </c>
      <c r="N401" s="23">
        <v>1071117.51</v>
      </c>
      <c r="O401" s="23">
        <v>3164920.57</v>
      </c>
      <c r="P401" s="23">
        <v>1116637.76</v>
      </c>
      <c r="Q401" s="23">
        <v>0</v>
      </c>
      <c r="R401" s="23">
        <v>0</v>
      </c>
      <c r="S401" s="23">
        <v>3061120.5999999996</v>
      </c>
      <c r="T401" s="24">
        <v>29642059.870000005</v>
      </c>
      <c r="U401" s="25"/>
      <c r="V401" s="24">
        <v>331623</v>
      </c>
      <c r="W401" s="25"/>
      <c r="X401" s="24">
        <v>331623</v>
      </c>
      <c r="Y401" s="24">
        <v>29310436.870000005</v>
      </c>
      <c r="Z401" s="24">
        <v>0</v>
      </c>
      <c r="AA401" s="24">
        <v>0</v>
      </c>
      <c r="AB401" s="24">
        <v>0</v>
      </c>
      <c r="AC401" s="25"/>
      <c r="AD401" s="23">
        <v>0</v>
      </c>
      <c r="AE401" s="24">
        <v>0</v>
      </c>
      <c r="AF401" s="23">
        <v>0</v>
      </c>
      <c r="AG401" s="23">
        <v>0</v>
      </c>
      <c r="AH401" s="23">
        <v>0</v>
      </c>
      <c r="AI401" s="24">
        <v>0</v>
      </c>
      <c r="AJ401" s="23">
        <v>0</v>
      </c>
      <c r="AK401" s="23">
        <v>0</v>
      </c>
      <c r="AL401" s="24">
        <v>0</v>
      </c>
      <c r="AM401" s="25"/>
      <c r="AN401" s="25"/>
      <c r="AO401" s="23">
        <v>0</v>
      </c>
      <c r="AP401" s="24">
        <v>0</v>
      </c>
      <c r="AQ401" s="24">
        <v>0</v>
      </c>
      <c r="AR401" s="24">
        <v>29310436.870000005</v>
      </c>
      <c r="AS401" s="24">
        <v>26527761</v>
      </c>
      <c r="AT401" s="24">
        <v>0</v>
      </c>
      <c r="AU401" s="24">
        <v>26527761</v>
      </c>
      <c r="AV401" s="24">
        <v>0</v>
      </c>
      <c r="AW401" s="22">
        <v>0</v>
      </c>
      <c r="AX401" s="24">
        <v>0</v>
      </c>
      <c r="AY401" s="24">
        <v>0</v>
      </c>
      <c r="BA401" s="23">
        <v>4106.9799999999996</v>
      </c>
      <c r="BB401" s="23">
        <v>26432074</v>
      </c>
      <c r="BC401" s="23">
        <v>28780697.999999993</v>
      </c>
      <c r="BD401" s="24">
        <v>2348623.9999999925</v>
      </c>
      <c r="BE401" s="24">
        <v>2344517.0199999926</v>
      </c>
      <c r="BF401" s="24">
        <v>0</v>
      </c>
      <c r="BG401" s="24">
        <v>331623</v>
      </c>
      <c r="BI401" s="23">
        <v>1522506.4500000002</v>
      </c>
      <c r="BJ401" s="23">
        <v>16566162.34</v>
      </c>
      <c r="BK401" s="23">
        <v>376706.93</v>
      </c>
      <c r="BL401" s="23">
        <v>0</v>
      </c>
      <c r="BM401" s="23">
        <v>697253.24</v>
      </c>
      <c r="BN401" s="23">
        <v>3089794.67</v>
      </c>
      <c r="BO401" s="23">
        <v>968486.09</v>
      </c>
      <c r="BP401" s="23">
        <v>3460212</v>
      </c>
      <c r="BQ401" s="23">
        <v>1160215</v>
      </c>
      <c r="BR401" s="23">
        <v>0</v>
      </c>
      <c r="BS401" s="23">
        <v>0</v>
      </c>
      <c r="BT401" s="23">
        <v>2906558.88</v>
      </c>
      <c r="BU401" s="24">
        <v>30747895.599999994</v>
      </c>
      <c r="BV401" s="25"/>
      <c r="BW401" s="23">
        <v>331623</v>
      </c>
      <c r="BX401" s="25"/>
      <c r="BY401" s="23">
        <v>331623</v>
      </c>
      <c r="BZ401" s="24">
        <v>30416272.599999994</v>
      </c>
      <c r="CB401" s="24">
        <v>0</v>
      </c>
      <c r="CC401" s="24">
        <v>0</v>
      </c>
      <c r="CD401" s="24">
        <v>0</v>
      </c>
      <c r="CE401" s="25"/>
      <c r="CF401" s="24">
        <v>0</v>
      </c>
      <c r="CG401" s="24">
        <v>0</v>
      </c>
      <c r="CH401" s="24">
        <v>0</v>
      </c>
      <c r="CI401" s="24">
        <v>0</v>
      </c>
      <c r="CJ401" s="24">
        <v>0</v>
      </c>
      <c r="CK401" s="24">
        <v>0</v>
      </c>
      <c r="CL401" s="24">
        <v>0</v>
      </c>
      <c r="CM401" s="24">
        <v>0</v>
      </c>
      <c r="CN401" s="24">
        <v>0</v>
      </c>
      <c r="CO401" s="25"/>
      <c r="CP401" s="25"/>
      <c r="CQ401" s="24">
        <v>0</v>
      </c>
      <c r="CR401" s="24">
        <v>0</v>
      </c>
      <c r="CS401" s="24">
        <v>0</v>
      </c>
      <c r="CT401" s="24">
        <v>30416272.599999994</v>
      </c>
      <c r="CU401" s="24">
        <v>26456293.999999378</v>
      </c>
      <c r="CV401" s="24">
        <v>0</v>
      </c>
      <c r="CW401" s="24">
        <v>26456293.999999378</v>
      </c>
      <c r="CX401" s="24">
        <v>0</v>
      </c>
      <c r="CY401" s="22">
        <v>0</v>
      </c>
      <c r="CZ401" s="24">
        <v>0</v>
      </c>
      <c r="DA401" s="24">
        <v>0</v>
      </c>
      <c r="DB401" s="29" t="s">
        <v>925</v>
      </c>
      <c r="DC401" t="s">
        <v>926</v>
      </c>
      <c r="DD401" s="20">
        <v>0</v>
      </c>
      <c r="DE401" s="20"/>
      <c r="DF401" s="30">
        <v>1</v>
      </c>
      <c r="DG401" s="31"/>
    </row>
    <row r="402" spans="1:111" s="26" customFormat="1" x14ac:dyDescent="0.25">
      <c r="A402" s="18" t="s">
        <v>927</v>
      </c>
      <c r="B402" s="19">
        <v>1</v>
      </c>
      <c r="C402" s="20">
        <v>1</v>
      </c>
      <c r="D402" s="21">
        <v>43039</v>
      </c>
      <c r="E402" s="22">
        <v>1</v>
      </c>
      <c r="F402" s="22">
        <v>1</v>
      </c>
      <c r="G402" s="22">
        <v>1</v>
      </c>
      <c r="H402" s="23">
        <v>516507</v>
      </c>
      <c r="I402" s="23">
        <v>4504513</v>
      </c>
      <c r="J402" s="23">
        <v>65667</v>
      </c>
      <c r="K402" s="23">
        <v>0</v>
      </c>
      <c r="L402" s="23">
        <v>362239</v>
      </c>
      <c r="M402" s="23">
        <v>1009717</v>
      </c>
      <c r="N402" s="23">
        <v>351742</v>
      </c>
      <c r="O402" s="23">
        <v>1361030</v>
      </c>
      <c r="P402" s="23">
        <v>465796</v>
      </c>
      <c r="Q402" s="23">
        <v>18641</v>
      </c>
      <c r="R402" s="23">
        <v>0</v>
      </c>
      <c r="S402" s="23">
        <v>1887518</v>
      </c>
      <c r="T402" s="24">
        <v>10543370</v>
      </c>
      <c r="U402" s="25"/>
      <c r="V402" s="24">
        <v>0</v>
      </c>
      <c r="W402" s="25"/>
      <c r="X402" s="24">
        <v>0</v>
      </c>
      <c r="Y402" s="24">
        <v>10543370</v>
      </c>
      <c r="Z402" s="24">
        <v>0</v>
      </c>
      <c r="AA402" s="24">
        <v>0</v>
      </c>
      <c r="AB402" s="24">
        <v>0</v>
      </c>
      <c r="AC402" s="25"/>
      <c r="AD402" s="23">
        <v>0</v>
      </c>
      <c r="AE402" s="24">
        <v>0</v>
      </c>
      <c r="AF402" s="23">
        <v>0</v>
      </c>
      <c r="AG402" s="23">
        <v>0</v>
      </c>
      <c r="AH402" s="23">
        <v>0</v>
      </c>
      <c r="AI402" s="24">
        <v>0</v>
      </c>
      <c r="AJ402" s="23">
        <v>0</v>
      </c>
      <c r="AK402" s="23">
        <v>0</v>
      </c>
      <c r="AL402" s="24">
        <v>0</v>
      </c>
      <c r="AM402" s="25"/>
      <c r="AN402" s="25"/>
      <c r="AO402" s="23">
        <v>0</v>
      </c>
      <c r="AP402" s="24">
        <v>0</v>
      </c>
      <c r="AQ402" s="24">
        <v>0</v>
      </c>
      <c r="AR402" s="24">
        <v>10543370</v>
      </c>
      <c r="AS402" s="24">
        <v>8114867</v>
      </c>
      <c r="AT402" s="24">
        <v>0</v>
      </c>
      <c r="AU402" s="24">
        <v>8114867</v>
      </c>
      <c r="AV402" s="24">
        <v>0</v>
      </c>
      <c r="AW402" s="22">
        <v>0</v>
      </c>
      <c r="AX402" s="24">
        <v>0</v>
      </c>
      <c r="AY402" s="24">
        <v>0</v>
      </c>
      <c r="BA402" s="23">
        <v>0</v>
      </c>
      <c r="BB402" s="23">
        <v>8181758</v>
      </c>
      <c r="BC402" s="23">
        <v>10498894.298003973</v>
      </c>
      <c r="BD402" s="24">
        <v>2317136.2980039734</v>
      </c>
      <c r="BE402" s="24">
        <v>2317136.2980039734</v>
      </c>
      <c r="BF402" s="24">
        <v>0</v>
      </c>
      <c r="BG402" s="24">
        <v>0</v>
      </c>
      <c r="BI402" s="23">
        <v>366244</v>
      </c>
      <c r="BJ402" s="23">
        <v>5188576</v>
      </c>
      <c r="BK402" s="23">
        <v>62828</v>
      </c>
      <c r="BL402" s="23">
        <v>0</v>
      </c>
      <c r="BM402" s="23">
        <v>335978</v>
      </c>
      <c r="BN402" s="23">
        <v>948242</v>
      </c>
      <c r="BO402" s="23">
        <v>302141</v>
      </c>
      <c r="BP402" s="23">
        <v>1337929</v>
      </c>
      <c r="BQ402" s="23">
        <v>502000</v>
      </c>
      <c r="BR402" s="23">
        <v>0</v>
      </c>
      <c r="BS402" s="23">
        <v>0</v>
      </c>
      <c r="BT402" s="23">
        <v>2138256</v>
      </c>
      <c r="BU402" s="24">
        <v>11182194</v>
      </c>
      <c r="BV402" s="25"/>
      <c r="BW402" s="23">
        <v>0</v>
      </c>
      <c r="BX402" s="25"/>
      <c r="BY402" s="23">
        <v>0</v>
      </c>
      <c r="BZ402" s="24">
        <v>11182194</v>
      </c>
      <c r="CB402" s="24">
        <v>0</v>
      </c>
      <c r="CC402" s="24">
        <v>0</v>
      </c>
      <c r="CD402" s="24">
        <v>0</v>
      </c>
      <c r="CE402" s="25"/>
      <c r="CF402" s="24">
        <v>0</v>
      </c>
      <c r="CG402" s="24">
        <v>0</v>
      </c>
      <c r="CH402" s="24">
        <v>0</v>
      </c>
      <c r="CI402" s="24">
        <v>0</v>
      </c>
      <c r="CJ402" s="24">
        <v>0</v>
      </c>
      <c r="CK402" s="24">
        <v>0</v>
      </c>
      <c r="CL402" s="24">
        <v>0</v>
      </c>
      <c r="CM402" s="24">
        <v>0</v>
      </c>
      <c r="CN402" s="24">
        <v>0</v>
      </c>
      <c r="CO402" s="25"/>
      <c r="CP402" s="25"/>
      <c r="CQ402" s="24">
        <v>0</v>
      </c>
      <c r="CR402" s="24">
        <v>0</v>
      </c>
      <c r="CS402" s="24">
        <v>0</v>
      </c>
      <c r="CT402" s="24">
        <v>11182194</v>
      </c>
      <c r="CU402" s="24">
        <v>7996563</v>
      </c>
      <c r="CV402" s="24">
        <v>0</v>
      </c>
      <c r="CW402" s="24">
        <v>7996563</v>
      </c>
      <c r="CX402" s="24">
        <v>0</v>
      </c>
      <c r="CY402" s="22">
        <v>0</v>
      </c>
      <c r="CZ402" s="24">
        <v>0</v>
      </c>
      <c r="DA402" s="24">
        <v>0</v>
      </c>
      <c r="DB402" s="29" t="s">
        <v>927</v>
      </c>
      <c r="DC402" t="s">
        <v>928</v>
      </c>
      <c r="DD402" s="20">
        <v>0</v>
      </c>
      <c r="DE402" s="20"/>
      <c r="DF402" s="30">
        <v>1</v>
      </c>
      <c r="DG402" s="31"/>
    </row>
    <row r="403" spans="1:111" s="26" customFormat="1" x14ac:dyDescent="0.25">
      <c r="A403" s="18" t="s">
        <v>929</v>
      </c>
      <c r="B403" s="19">
        <v>1</v>
      </c>
      <c r="C403" s="20">
        <v>1</v>
      </c>
      <c r="D403" s="21">
        <v>43042</v>
      </c>
      <c r="E403" s="22">
        <v>1</v>
      </c>
      <c r="F403" s="22">
        <v>1</v>
      </c>
      <c r="G403" s="22">
        <v>1</v>
      </c>
      <c r="H403" s="23">
        <v>1124842.5460000001</v>
      </c>
      <c r="I403" s="23">
        <v>14784163.189999992</v>
      </c>
      <c r="J403" s="23">
        <v>120595.26</v>
      </c>
      <c r="K403" s="23">
        <v>58783</v>
      </c>
      <c r="L403" s="23">
        <v>62505.919999999998</v>
      </c>
      <c r="M403" s="23">
        <v>3315751.830000001</v>
      </c>
      <c r="N403" s="23">
        <v>714844.92</v>
      </c>
      <c r="O403" s="23">
        <v>2198475.48</v>
      </c>
      <c r="P403" s="23">
        <v>856450.32</v>
      </c>
      <c r="Q403" s="23">
        <v>4784.74</v>
      </c>
      <c r="R403" s="23">
        <v>0</v>
      </c>
      <c r="S403" s="23">
        <v>644344</v>
      </c>
      <c r="T403" s="24">
        <v>23885541.205999993</v>
      </c>
      <c r="U403" s="25"/>
      <c r="V403" s="24">
        <v>0</v>
      </c>
      <c r="W403" s="25"/>
      <c r="X403" s="24">
        <v>0</v>
      </c>
      <c r="Y403" s="24">
        <v>23885541.205999993</v>
      </c>
      <c r="Z403" s="24">
        <v>0</v>
      </c>
      <c r="AA403" s="24">
        <v>0</v>
      </c>
      <c r="AB403" s="24">
        <v>0</v>
      </c>
      <c r="AC403" s="25"/>
      <c r="AD403" s="23">
        <v>0</v>
      </c>
      <c r="AE403" s="24">
        <v>0</v>
      </c>
      <c r="AF403" s="23">
        <v>0</v>
      </c>
      <c r="AG403" s="23">
        <v>0</v>
      </c>
      <c r="AH403" s="23">
        <v>0</v>
      </c>
      <c r="AI403" s="24">
        <v>0</v>
      </c>
      <c r="AJ403" s="23">
        <v>0</v>
      </c>
      <c r="AK403" s="23">
        <v>0</v>
      </c>
      <c r="AL403" s="24">
        <v>0</v>
      </c>
      <c r="AM403" s="25"/>
      <c r="AN403" s="25"/>
      <c r="AO403" s="23">
        <v>0</v>
      </c>
      <c r="AP403" s="24">
        <v>0</v>
      </c>
      <c r="AQ403" s="24">
        <v>0</v>
      </c>
      <c r="AR403" s="24">
        <v>23885541.205999993</v>
      </c>
      <c r="AS403" s="24">
        <v>20069649</v>
      </c>
      <c r="AT403" s="24">
        <v>0</v>
      </c>
      <c r="AU403" s="24">
        <v>20063434</v>
      </c>
      <c r="AV403" s="24">
        <v>0</v>
      </c>
      <c r="AW403" s="22">
        <v>0</v>
      </c>
      <c r="AX403" s="24">
        <v>0</v>
      </c>
      <c r="AY403" s="24">
        <v>0</v>
      </c>
      <c r="BA403" s="23">
        <v>9863.6200000000008</v>
      </c>
      <c r="BB403" s="23">
        <v>19927104.53695</v>
      </c>
      <c r="BC403" s="23">
        <v>21443915.27</v>
      </c>
      <c r="BD403" s="24">
        <v>1516810.7330499999</v>
      </c>
      <c r="BE403" s="24">
        <v>1506947.1130499998</v>
      </c>
      <c r="BF403" s="24">
        <v>0</v>
      </c>
      <c r="BG403" s="24">
        <v>0</v>
      </c>
      <c r="BI403" s="23">
        <v>1471091.1600000001</v>
      </c>
      <c r="BJ403" s="23">
        <v>14961256.1</v>
      </c>
      <c r="BK403" s="23">
        <v>126105</v>
      </c>
      <c r="BL403" s="23">
        <v>59958</v>
      </c>
      <c r="BM403" s="23">
        <v>37600</v>
      </c>
      <c r="BN403" s="23">
        <v>2596619</v>
      </c>
      <c r="BO403" s="23">
        <v>923517</v>
      </c>
      <c r="BP403" s="23">
        <v>2377407.0499999998</v>
      </c>
      <c r="BQ403" s="23">
        <v>926382.44</v>
      </c>
      <c r="BR403" s="23">
        <v>0</v>
      </c>
      <c r="BS403" s="23">
        <v>0</v>
      </c>
      <c r="BT403" s="23">
        <v>747301</v>
      </c>
      <c r="BU403" s="24">
        <v>24227236.75</v>
      </c>
      <c r="BV403" s="25"/>
      <c r="BW403" s="23">
        <v>0</v>
      </c>
      <c r="BX403" s="25"/>
      <c r="BY403" s="23">
        <v>0</v>
      </c>
      <c r="BZ403" s="24">
        <v>24227236.75</v>
      </c>
      <c r="CB403" s="24">
        <v>0</v>
      </c>
      <c r="CC403" s="24">
        <v>0</v>
      </c>
      <c r="CD403" s="24">
        <v>0</v>
      </c>
      <c r="CE403" s="25"/>
      <c r="CF403" s="24">
        <v>0</v>
      </c>
      <c r="CG403" s="24">
        <v>0</v>
      </c>
      <c r="CH403" s="24">
        <v>0</v>
      </c>
      <c r="CI403" s="24">
        <v>0</v>
      </c>
      <c r="CJ403" s="24">
        <v>0</v>
      </c>
      <c r="CK403" s="24">
        <v>0</v>
      </c>
      <c r="CL403" s="24">
        <v>0</v>
      </c>
      <c r="CM403" s="24">
        <v>0</v>
      </c>
      <c r="CN403" s="24">
        <v>0</v>
      </c>
      <c r="CO403" s="25"/>
      <c r="CP403" s="25"/>
      <c r="CQ403" s="24">
        <v>0</v>
      </c>
      <c r="CR403" s="24">
        <v>0</v>
      </c>
      <c r="CS403" s="24">
        <v>0</v>
      </c>
      <c r="CT403" s="24">
        <v>24227236.75</v>
      </c>
      <c r="CU403" s="24">
        <v>20188446</v>
      </c>
      <c r="CV403" s="24">
        <v>0</v>
      </c>
      <c r="CW403" s="24">
        <v>20188446</v>
      </c>
      <c r="CX403" s="24">
        <v>0</v>
      </c>
      <c r="CY403" s="22">
        <v>0</v>
      </c>
      <c r="CZ403" s="24">
        <v>0</v>
      </c>
      <c r="DA403" s="24">
        <v>0</v>
      </c>
      <c r="DB403" s="29" t="s">
        <v>929</v>
      </c>
      <c r="DC403" t="s">
        <v>930</v>
      </c>
      <c r="DD403" s="20">
        <v>0</v>
      </c>
      <c r="DE403" s="20"/>
      <c r="DF403" s="30">
        <v>1</v>
      </c>
      <c r="DG403" s="31"/>
    </row>
    <row r="404" spans="1:111" s="26" customFormat="1" x14ac:dyDescent="0.25">
      <c r="A404" s="18" t="s">
        <v>931</v>
      </c>
      <c r="B404" s="19">
        <v>1</v>
      </c>
      <c r="C404" s="20">
        <v>1</v>
      </c>
      <c r="D404" s="21">
        <v>43039</v>
      </c>
      <c r="E404" s="22">
        <v>0.98390411300816349</v>
      </c>
      <c r="F404" s="22">
        <v>0.98728573332142233</v>
      </c>
      <c r="G404" s="22">
        <v>1</v>
      </c>
      <c r="H404" s="23">
        <v>435721.9364456652</v>
      </c>
      <c r="I404" s="23">
        <v>7766268</v>
      </c>
      <c r="J404" s="23">
        <v>154545</v>
      </c>
      <c r="K404" s="23">
        <v>1182</v>
      </c>
      <c r="L404" s="23">
        <v>608904</v>
      </c>
      <c r="M404" s="23">
        <v>1063616.0886276329</v>
      </c>
      <c r="N404" s="23">
        <v>407605.89251234394</v>
      </c>
      <c r="O404" s="23">
        <v>1740566.7159800746</v>
      </c>
      <c r="P404" s="23">
        <v>105076.03974870683</v>
      </c>
      <c r="Q404" s="23">
        <v>0</v>
      </c>
      <c r="R404" s="23">
        <v>0</v>
      </c>
      <c r="S404" s="23">
        <v>789265</v>
      </c>
      <c r="T404" s="24">
        <v>13072750.673314422</v>
      </c>
      <c r="U404" s="25"/>
      <c r="V404" s="24">
        <v>78400</v>
      </c>
      <c r="W404" s="25"/>
      <c r="X404" s="24">
        <v>78400</v>
      </c>
      <c r="Y404" s="24">
        <v>12994350.673314422</v>
      </c>
      <c r="Z404" s="24">
        <v>0</v>
      </c>
      <c r="AA404" s="24">
        <v>0</v>
      </c>
      <c r="AB404" s="24">
        <v>0</v>
      </c>
      <c r="AC404" s="25"/>
      <c r="AD404" s="23">
        <v>0</v>
      </c>
      <c r="AE404" s="24">
        <v>0</v>
      </c>
      <c r="AF404" s="23">
        <v>0</v>
      </c>
      <c r="AG404" s="23">
        <v>0</v>
      </c>
      <c r="AH404" s="23">
        <v>0</v>
      </c>
      <c r="AI404" s="24">
        <v>0</v>
      </c>
      <c r="AJ404" s="23">
        <v>0</v>
      </c>
      <c r="AK404" s="23">
        <v>0</v>
      </c>
      <c r="AL404" s="24">
        <v>0</v>
      </c>
      <c r="AM404" s="25"/>
      <c r="AN404" s="25"/>
      <c r="AO404" s="23">
        <v>0</v>
      </c>
      <c r="AP404" s="24">
        <v>0</v>
      </c>
      <c r="AQ404" s="24">
        <v>0</v>
      </c>
      <c r="AR404" s="24">
        <v>12994350.673314422</v>
      </c>
      <c r="AS404" s="24">
        <v>10019595</v>
      </c>
      <c r="AT404" s="24">
        <v>0</v>
      </c>
      <c r="AU404" s="24">
        <v>10019595</v>
      </c>
      <c r="AV404" s="24">
        <v>0</v>
      </c>
      <c r="AW404" s="22">
        <v>0</v>
      </c>
      <c r="AX404" s="24">
        <v>0</v>
      </c>
      <c r="AY404" s="24">
        <v>0</v>
      </c>
      <c r="BA404" s="23">
        <v>16709</v>
      </c>
      <c r="BB404" s="23">
        <v>9899698.8262999989</v>
      </c>
      <c r="BC404" s="23">
        <v>12388722.693721635</v>
      </c>
      <c r="BD404" s="24">
        <v>2489023.8674216364</v>
      </c>
      <c r="BE404" s="24">
        <v>2472314.8674216364</v>
      </c>
      <c r="BF404" s="24">
        <v>0</v>
      </c>
      <c r="BG404" s="24">
        <v>78400</v>
      </c>
      <c r="BI404" s="23">
        <v>418141.17749068869</v>
      </c>
      <c r="BJ404" s="23">
        <v>7913107</v>
      </c>
      <c r="BK404" s="23">
        <v>163063</v>
      </c>
      <c r="BL404" s="23">
        <v>3000</v>
      </c>
      <c r="BM404" s="23">
        <v>545938</v>
      </c>
      <c r="BN404" s="23">
        <v>1080543.7564052306</v>
      </c>
      <c r="BO404" s="23">
        <v>329198.58034722845</v>
      </c>
      <c r="BP404" s="23">
        <v>2072458.872530197</v>
      </c>
      <c r="BQ404" s="23">
        <v>124368.4315965709</v>
      </c>
      <c r="BR404" s="23">
        <v>0</v>
      </c>
      <c r="BS404" s="23">
        <v>0</v>
      </c>
      <c r="BT404" s="23">
        <v>1113995</v>
      </c>
      <c r="BU404" s="24">
        <v>13763813.818369918</v>
      </c>
      <c r="BV404" s="25"/>
      <c r="BW404" s="23">
        <v>86288.773092292307</v>
      </c>
      <c r="BX404" s="25"/>
      <c r="BY404" s="23">
        <v>86288.773092292307</v>
      </c>
      <c r="BZ404" s="24">
        <v>13677525.045277625</v>
      </c>
      <c r="CB404" s="24">
        <v>0</v>
      </c>
      <c r="CC404" s="24">
        <v>0</v>
      </c>
      <c r="CD404" s="24">
        <v>0</v>
      </c>
      <c r="CE404" s="25"/>
      <c r="CF404" s="24">
        <v>0</v>
      </c>
      <c r="CG404" s="24">
        <v>0</v>
      </c>
      <c r="CH404" s="24">
        <v>0</v>
      </c>
      <c r="CI404" s="24">
        <v>0</v>
      </c>
      <c r="CJ404" s="24">
        <v>0</v>
      </c>
      <c r="CK404" s="24">
        <v>0</v>
      </c>
      <c r="CL404" s="24">
        <v>0</v>
      </c>
      <c r="CM404" s="24">
        <v>0</v>
      </c>
      <c r="CN404" s="24">
        <v>0</v>
      </c>
      <c r="CO404" s="25"/>
      <c r="CP404" s="25"/>
      <c r="CQ404" s="24">
        <v>0</v>
      </c>
      <c r="CR404" s="24">
        <v>0</v>
      </c>
      <c r="CS404" s="24">
        <v>0</v>
      </c>
      <c r="CT404" s="24">
        <v>13677525.045277625</v>
      </c>
      <c r="CU404" s="24">
        <v>10632805</v>
      </c>
      <c r="CV404" s="24">
        <v>0</v>
      </c>
      <c r="CW404" s="24">
        <v>10632805</v>
      </c>
      <c r="CX404" s="24">
        <v>0</v>
      </c>
      <c r="CY404" s="22">
        <v>0</v>
      </c>
      <c r="CZ404" s="24">
        <v>0</v>
      </c>
      <c r="DA404" s="24">
        <v>0</v>
      </c>
      <c r="DB404" s="29" t="s">
        <v>931</v>
      </c>
      <c r="DC404" t="s">
        <v>932</v>
      </c>
      <c r="DD404" s="20">
        <v>0</v>
      </c>
      <c r="DE404" s="20"/>
      <c r="DF404" s="30">
        <v>1</v>
      </c>
      <c r="DG404" s="31"/>
    </row>
    <row r="405" spans="1:111" s="26" customFormat="1" x14ac:dyDescent="0.25">
      <c r="A405" s="18" t="s">
        <v>933</v>
      </c>
      <c r="B405" s="19">
        <v>1</v>
      </c>
      <c r="C405" s="20">
        <v>1</v>
      </c>
      <c r="D405" s="21">
        <v>43061</v>
      </c>
      <c r="E405" s="22">
        <v>1</v>
      </c>
      <c r="F405" s="22">
        <v>1</v>
      </c>
      <c r="G405" s="22">
        <v>1</v>
      </c>
      <c r="H405" s="23">
        <v>587706.55000000016</v>
      </c>
      <c r="I405" s="23">
        <v>7224203.9600000009</v>
      </c>
      <c r="J405" s="23">
        <v>144427.01</v>
      </c>
      <c r="K405" s="23">
        <v>57163.02</v>
      </c>
      <c r="L405" s="23">
        <v>270643.08999999997</v>
      </c>
      <c r="M405" s="23">
        <v>1134018.1400000001</v>
      </c>
      <c r="N405" s="23">
        <v>466350</v>
      </c>
      <c r="O405" s="23">
        <v>2499795.9700000002</v>
      </c>
      <c r="P405" s="23">
        <v>726716.88</v>
      </c>
      <c r="Q405" s="23">
        <v>77398.02</v>
      </c>
      <c r="R405" s="23">
        <v>0</v>
      </c>
      <c r="S405" s="23">
        <v>548689</v>
      </c>
      <c r="T405" s="24">
        <v>13737111.640000001</v>
      </c>
      <c r="U405" s="25"/>
      <c r="V405" s="24">
        <v>124000</v>
      </c>
      <c r="W405" s="25"/>
      <c r="X405" s="24">
        <v>124000</v>
      </c>
      <c r="Y405" s="24">
        <v>13613111.640000001</v>
      </c>
      <c r="Z405" s="24">
        <v>0</v>
      </c>
      <c r="AA405" s="24">
        <v>0</v>
      </c>
      <c r="AB405" s="24">
        <v>0</v>
      </c>
      <c r="AC405" s="25"/>
      <c r="AD405" s="23">
        <v>0</v>
      </c>
      <c r="AE405" s="24">
        <v>0</v>
      </c>
      <c r="AF405" s="23">
        <v>0</v>
      </c>
      <c r="AG405" s="23">
        <v>0</v>
      </c>
      <c r="AH405" s="23">
        <v>0</v>
      </c>
      <c r="AI405" s="24">
        <v>0</v>
      </c>
      <c r="AJ405" s="23">
        <v>0</v>
      </c>
      <c r="AK405" s="23">
        <v>0</v>
      </c>
      <c r="AL405" s="24">
        <v>0</v>
      </c>
      <c r="AM405" s="25"/>
      <c r="AN405" s="25"/>
      <c r="AO405" s="23">
        <v>0</v>
      </c>
      <c r="AP405" s="24">
        <v>0</v>
      </c>
      <c r="AQ405" s="24">
        <v>0</v>
      </c>
      <c r="AR405" s="24">
        <v>13613111.640000001</v>
      </c>
      <c r="AS405" s="24">
        <v>8088068</v>
      </c>
      <c r="AT405" s="24">
        <v>0</v>
      </c>
      <c r="AU405" s="24">
        <v>8088068</v>
      </c>
      <c r="AV405" s="24">
        <v>0</v>
      </c>
      <c r="AW405" s="22">
        <v>0</v>
      </c>
      <c r="AX405" s="24">
        <v>0</v>
      </c>
      <c r="AY405" s="24">
        <v>0</v>
      </c>
      <c r="BA405" s="23">
        <v>481.5</v>
      </c>
      <c r="BB405" s="23">
        <v>8256416</v>
      </c>
      <c r="BC405" s="23">
        <v>13272970.401343189</v>
      </c>
      <c r="BD405" s="24">
        <v>5016554.4013431892</v>
      </c>
      <c r="BE405" s="24">
        <v>5016072.9013431892</v>
      </c>
      <c r="BF405" s="24">
        <v>0</v>
      </c>
      <c r="BG405" s="24">
        <v>124000</v>
      </c>
      <c r="BI405" s="23">
        <v>628322</v>
      </c>
      <c r="BJ405" s="23">
        <v>7149941.2100000009</v>
      </c>
      <c r="BK405" s="23">
        <v>144899</v>
      </c>
      <c r="BL405" s="23">
        <v>63357</v>
      </c>
      <c r="BM405" s="23">
        <v>372185.75</v>
      </c>
      <c r="BN405" s="23">
        <v>1047662.04</v>
      </c>
      <c r="BO405" s="23">
        <v>463903</v>
      </c>
      <c r="BP405" s="23">
        <v>2727577</v>
      </c>
      <c r="BQ405" s="23">
        <v>727500</v>
      </c>
      <c r="BR405" s="23">
        <v>85200</v>
      </c>
      <c r="BS405" s="23">
        <v>0</v>
      </c>
      <c r="BT405" s="23">
        <v>777333</v>
      </c>
      <c r="BU405" s="24">
        <v>14187880</v>
      </c>
      <c r="BV405" s="25"/>
      <c r="BW405" s="23">
        <v>56000</v>
      </c>
      <c r="BX405" s="25"/>
      <c r="BY405" s="23">
        <v>56000</v>
      </c>
      <c r="BZ405" s="24">
        <v>14131880</v>
      </c>
      <c r="CB405" s="24">
        <v>0</v>
      </c>
      <c r="CC405" s="24">
        <v>0</v>
      </c>
      <c r="CD405" s="24">
        <v>0</v>
      </c>
      <c r="CE405" s="25"/>
      <c r="CF405" s="24">
        <v>0</v>
      </c>
      <c r="CG405" s="24">
        <v>0</v>
      </c>
      <c r="CH405" s="24">
        <v>0</v>
      </c>
      <c r="CI405" s="24">
        <v>0</v>
      </c>
      <c r="CJ405" s="24">
        <v>0</v>
      </c>
      <c r="CK405" s="24">
        <v>0</v>
      </c>
      <c r="CL405" s="24">
        <v>0</v>
      </c>
      <c r="CM405" s="24">
        <v>0</v>
      </c>
      <c r="CN405" s="24">
        <v>0</v>
      </c>
      <c r="CO405" s="25"/>
      <c r="CP405" s="25"/>
      <c r="CQ405" s="24">
        <v>0</v>
      </c>
      <c r="CR405" s="24">
        <v>0</v>
      </c>
      <c r="CS405" s="24">
        <v>0</v>
      </c>
      <c r="CT405" s="24">
        <v>14131880</v>
      </c>
      <c r="CU405" s="24">
        <v>7849025.0000001984</v>
      </c>
      <c r="CV405" s="24">
        <v>0</v>
      </c>
      <c r="CW405" s="24">
        <v>7849025.0000001984</v>
      </c>
      <c r="CX405" s="24">
        <v>0</v>
      </c>
      <c r="CY405" s="22">
        <v>0</v>
      </c>
      <c r="CZ405" s="24">
        <v>0</v>
      </c>
      <c r="DA405" s="24">
        <v>0</v>
      </c>
      <c r="DB405" s="29" t="s">
        <v>933</v>
      </c>
      <c r="DC405" t="s">
        <v>934</v>
      </c>
      <c r="DD405" s="20">
        <v>0</v>
      </c>
      <c r="DE405" s="20"/>
      <c r="DF405" s="30">
        <v>1</v>
      </c>
      <c r="DG405" s="31"/>
    </row>
    <row r="406" spans="1:111" s="26" customFormat="1" x14ac:dyDescent="0.25">
      <c r="A406" s="18" t="s">
        <v>935</v>
      </c>
      <c r="B406" s="19">
        <v>1</v>
      </c>
      <c r="C406" s="20">
        <v>1</v>
      </c>
      <c r="D406" s="21">
        <v>43054</v>
      </c>
      <c r="E406" s="22">
        <v>1</v>
      </c>
      <c r="F406" s="22">
        <v>1</v>
      </c>
      <c r="G406" s="22">
        <v>1</v>
      </c>
      <c r="H406" s="23">
        <v>749369.29999999993</v>
      </c>
      <c r="I406" s="23">
        <v>13365884.979999997</v>
      </c>
      <c r="J406" s="23">
        <v>284029.03999999998</v>
      </c>
      <c r="K406" s="23">
        <v>0</v>
      </c>
      <c r="L406" s="23">
        <v>230560.74</v>
      </c>
      <c r="M406" s="23">
        <v>1827656.19</v>
      </c>
      <c r="N406" s="23">
        <v>760887.21</v>
      </c>
      <c r="O406" s="23">
        <v>1305246.1900000002</v>
      </c>
      <c r="P406" s="23">
        <v>580607.71</v>
      </c>
      <c r="Q406" s="23">
        <v>0</v>
      </c>
      <c r="R406" s="23">
        <v>0</v>
      </c>
      <c r="S406" s="23">
        <v>1594090.98</v>
      </c>
      <c r="T406" s="24">
        <v>20698332.34</v>
      </c>
      <c r="U406" s="25"/>
      <c r="V406" s="24">
        <v>100000</v>
      </c>
      <c r="W406" s="25"/>
      <c r="X406" s="24">
        <v>100000</v>
      </c>
      <c r="Y406" s="24">
        <v>20598332.34</v>
      </c>
      <c r="Z406" s="24">
        <v>0</v>
      </c>
      <c r="AA406" s="24">
        <v>0</v>
      </c>
      <c r="AB406" s="24">
        <v>0</v>
      </c>
      <c r="AC406" s="25"/>
      <c r="AD406" s="23">
        <v>0</v>
      </c>
      <c r="AE406" s="24">
        <v>0</v>
      </c>
      <c r="AF406" s="23">
        <v>0</v>
      </c>
      <c r="AG406" s="23">
        <v>0</v>
      </c>
      <c r="AH406" s="23">
        <v>0</v>
      </c>
      <c r="AI406" s="24">
        <v>0</v>
      </c>
      <c r="AJ406" s="23">
        <v>0</v>
      </c>
      <c r="AK406" s="23">
        <v>0</v>
      </c>
      <c r="AL406" s="24">
        <v>0</v>
      </c>
      <c r="AM406" s="25"/>
      <c r="AN406" s="25"/>
      <c r="AO406" s="23">
        <v>0</v>
      </c>
      <c r="AP406" s="24">
        <v>0</v>
      </c>
      <c r="AQ406" s="24">
        <v>0</v>
      </c>
      <c r="AR406" s="24">
        <v>20598332.34</v>
      </c>
      <c r="AS406" s="24">
        <v>20095896</v>
      </c>
      <c r="AT406" s="24">
        <v>78398.936000000685</v>
      </c>
      <c r="AU406" s="24">
        <v>20174294.936000001</v>
      </c>
      <c r="AV406" s="24">
        <v>0</v>
      </c>
      <c r="AW406" s="22">
        <v>0</v>
      </c>
      <c r="AX406" s="24">
        <v>0</v>
      </c>
      <c r="AY406" s="24">
        <v>0</v>
      </c>
      <c r="BA406" s="23">
        <v>0</v>
      </c>
      <c r="BB406" s="23">
        <v>19864660</v>
      </c>
      <c r="BC406" s="23">
        <v>19786261.063999999</v>
      </c>
      <c r="BD406" s="24">
        <v>-78398.936000000685</v>
      </c>
      <c r="BE406" s="24">
        <v>-78398.936000000685</v>
      </c>
      <c r="BF406" s="24">
        <v>0</v>
      </c>
      <c r="BG406" s="24">
        <v>100000</v>
      </c>
      <c r="BI406" s="23">
        <v>755873</v>
      </c>
      <c r="BJ406" s="23">
        <v>13175730</v>
      </c>
      <c r="BK406" s="23">
        <v>266634</v>
      </c>
      <c r="BL406" s="23">
        <v>0</v>
      </c>
      <c r="BM406" s="23">
        <v>324150</v>
      </c>
      <c r="BN406" s="23">
        <v>1717654</v>
      </c>
      <c r="BO406" s="23">
        <v>1026874</v>
      </c>
      <c r="BP406" s="23">
        <v>1669290</v>
      </c>
      <c r="BQ406" s="23">
        <v>656160</v>
      </c>
      <c r="BR406" s="23">
        <v>0</v>
      </c>
      <c r="BS406" s="23">
        <v>7400</v>
      </c>
      <c r="BT406" s="23">
        <v>1732962</v>
      </c>
      <c r="BU406" s="24">
        <v>21332727</v>
      </c>
      <c r="BV406" s="25"/>
      <c r="BW406" s="23">
        <v>40000</v>
      </c>
      <c r="BX406" s="25"/>
      <c r="BY406" s="23">
        <v>40000</v>
      </c>
      <c r="BZ406" s="24">
        <v>21292727</v>
      </c>
      <c r="CB406" s="24">
        <v>0</v>
      </c>
      <c r="CC406" s="24">
        <v>0</v>
      </c>
      <c r="CD406" s="24">
        <v>0</v>
      </c>
      <c r="CE406" s="25"/>
      <c r="CF406" s="24">
        <v>0</v>
      </c>
      <c r="CG406" s="24">
        <v>0</v>
      </c>
      <c r="CH406" s="24">
        <v>0</v>
      </c>
      <c r="CI406" s="24">
        <v>0</v>
      </c>
      <c r="CJ406" s="24">
        <v>0</v>
      </c>
      <c r="CK406" s="24">
        <v>0</v>
      </c>
      <c r="CL406" s="24">
        <v>0</v>
      </c>
      <c r="CM406" s="24">
        <v>0</v>
      </c>
      <c r="CN406" s="24">
        <v>0</v>
      </c>
      <c r="CO406" s="25"/>
      <c r="CP406" s="25"/>
      <c r="CQ406" s="24">
        <v>0</v>
      </c>
      <c r="CR406" s="24">
        <v>0</v>
      </c>
      <c r="CS406" s="24">
        <v>0</v>
      </c>
      <c r="CT406" s="24">
        <v>21292727</v>
      </c>
      <c r="CU406" s="24">
        <v>20212462.000000447</v>
      </c>
      <c r="CV406" s="24">
        <v>0</v>
      </c>
      <c r="CW406" s="24">
        <v>20212462.000000447</v>
      </c>
      <c r="CX406" s="24">
        <v>0</v>
      </c>
      <c r="CY406" s="22">
        <v>0</v>
      </c>
      <c r="CZ406" s="24">
        <v>0</v>
      </c>
      <c r="DA406" s="24">
        <v>0</v>
      </c>
      <c r="DB406" s="29" t="s">
        <v>935</v>
      </c>
      <c r="DC406" t="s">
        <v>936</v>
      </c>
      <c r="DD406" s="20">
        <v>0</v>
      </c>
      <c r="DE406" s="20"/>
      <c r="DF406" s="30">
        <v>1</v>
      </c>
      <c r="DG406" s="31"/>
    </row>
    <row r="407" spans="1:111" s="26" customFormat="1" x14ac:dyDescent="0.25">
      <c r="A407" s="18" t="s">
        <v>937</v>
      </c>
      <c r="B407" s="19">
        <v>1</v>
      </c>
      <c r="C407" s="20">
        <v>1</v>
      </c>
      <c r="D407" s="21">
        <v>43080</v>
      </c>
      <c r="E407" s="22">
        <v>1</v>
      </c>
      <c r="F407" s="22">
        <v>1</v>
      </c>
      <c r="G407" s="22">
        <v>1</v>
      </c>
      <c r="H407" s="23">
        <v>1463215</v>
      </c>
      <c r="I407" s="23">
        <v>10306858</v>
      </c>
      <c r="J407" s="23">
        <v>319718</v>
      </c>
      <c r="K407" s="23">
        <v>25661</v>
      </c>
      <c r="L407" s="23">
        <v>332141</v>
      </c>
      <c r="M407" s="23">
        <v>1658393</v>
      </c>
      <c r="N407" s="23">
        <v>576697</v>
      </c>
      <c r="O407" s="23">
        <v>2137371</v>
      </c>
      <c r="P407" s="23">
        <v>1488571</v>
      </c>
      <c r="Q407" s="23">
        <v>0</v>
      </c>
      <c r="R407" s="23">
        <v>0</v>
      </c>
      <c r="S407" s="23">
        <v>3145534</v>
      </c>
      <c r="T407" s="24">
        <v>21454159</v>
      </c>
      <c r="U407" s="25"/>
      <c r="V407" s="24">
        <v>5200</v>
      </c>
      <c r="W407" s="25"/>
      <c r="X407" s="24">
        <v>5200</v>
      </c>
      <c r="Y407" s="24">
        <v>21448959</v>
      </c>
      <c r="Z407" s="24">
        <v>0</v>
      </c>
      <c r="AA407" s="24">
        <v>0</v>
      </c>
      <c r="AB407" s="24">
        <v>0</v>
      </c>
      <c r="AC407" s="25"/>
      <c r="AD407" s="23">
        <v>0</v>
      </c>
      <c r="AE407" s="24">
        <v>0</v>
      </c>
      <c r="AF407" s="23">
        <v>0</v>
      </c>
      <c r="AG407" s="23">
        <v>0</v>
      </c>
      <c r="AH407" s="23">
        <v>0</v>
      </c>
      <c r="AI407" s="24">
        <v>0</v>
      </c>
      <c r="AJ407" s="23">
        <v>0</v>
      </c>
      <c r="AK407" s="23">
        <v>0</v>
      </c>
      <c r="AL407" s="24">
        <v>0</v>
      </c>
      <c r="AM407" s="25"/>
      <c r="AN407" s="25"/>
      <c r="AO407" s="23">
        <v>0</v>
      </c>
      <c r="AP407" s="24">
        <v>0</v>
      </c>
      <c r="AQ407" s="24">
        <v>0</v>
      </c>
      <c r="AR407" s="24">
        <v>21448959</v>
      </c>
      <c r="AS407" s="24">
        <v>21094230</v>
      </c>
      <c r="AT407" s="24">
        <v>298690.5</v>
      </c>
      <c r="AU407" s="24">
        <v>21392920.5</v>
      </c>
      <c r="AV407" s="24">
        <v>0</v>
      </c>
      <c r="AW407" s="22">
        <v>0</v>
      </c>
      <c r="AX407" s="24">
        <v>0</v>
      </c>
      <c r="AY407" s="24">
        <v>0</v>
      </c>
      <c r="BA407" s="23">
        <v>0</v>
      </c>
      <c r="BB407" s="23">
        <v>21214668</v>
      </c>
      <c r="BC407" s="23">
        <v>20915977.5</v>
      </c>
      <c r="BD407" s="24">
        <v>-298690.5</v>
      </c>
      <c r="BE407" s="24">
        <v>-298690.5</v>
      </c>
      <c r="BF407" s="24">
        <v>0</v>
      </c>
      <c r="BG407" s="24">
        <v>5200</v>
      </c>
      <c r="BI407" s="23">
        <v>1279080</v>
      </c>
      <c r="BJ407" s="23">
        <v>10850683</v>
      </c>
      <c r="BK407" s="23">
        <v>287687</v>
      </c>
      <c r="BL407" s="23">
        <v>65000</v>
      </c>
      <c r="BM407" s="23">
        <v>342973</v>
      </c>
      <c r="BN407" s="23">
        <v>2025605</v>
      </c>
      <c r="BO407" s="23">
        <v>598348</v>
      </c>
      <c r="BP407" s="23">
        <v>2418000</v>
      </c>
      <c r="BQ407" s="23">
        <v>1205000</v>
      </c>
      <c r="BR407" s="23">
        <v>0</v>
      </c>
      <c r="BS407" s="23">
        <v>0</v>
      </c>
      <c r="BT407" s="23">
        <v>3546554</v>
      </c>
      <c r="BU407" s="24">
        <v>22618930</v>
      </c>
      <c r="BV407" s="25"/>
      <c r="BW407" s="23">
        <v>10000</v>
      </c>
      <c r="BX407" s="25"/>
      <c r="BY407" s="23">
        <v>10000</v>
      </c>
      <c r="BZ407" s="24">
        <v>22608930</v>
      </c>
      <c r="CB407" s="24">
        <v>0</v>
      </c>
      <c r="CC407" s="24">
        <v>0</v>
      </c>
      <c r="CD407" s="24">
        <v>0</v>
      </c>
      <c r="CE407" s="25"/>
      <c r="CF407" s="24">
        <v>0</v>
      </c>
      <c r="CG407" s="24">
        <v>0</v>
      </c>
      <c r="CH407" s="24">
        <v>0</v>
      </c>
      <c r="CI407" s="24">
        <v>0</v>
      </c>
      <c r="CJ407" s="24">
        <v>0</v>
      </c>
      <c r="CK407" s="24">
        <v>0</v>
      </c>
      <c r="CL407" s="24">
        <v>0</v>
      </c>
      <c r="CM407" s="24">
        <v>0</v>
      </c>
      <c r="CN407" s="24">
        <v>0</v>
      </c>
      <c r="CO407" s="25"/>
      <c r="CP407" s="25"/>
      <c r="CQ407" s="24">
        <v>0</v>
      </c>
      <c r="CR407" s="24">
        <v>0</v>
      </c>
      <c r="CS407" s="24">
        <v>0</v>
      </c>
      <c r="CT407" s="24">
        <v>22608930</v>
      </c>
      <c r="CU407" s="24">
        <v>21420333</v>
      </c>
      <c r="CV407" s="24">
        <v>0</v>
      </c>
      <c r="CW407" s="24">
        <v>21420333</v>
      </c>
      <c r="CX407" s="24">
        <v>0</v>
      </c>
      <c r="CY407" s="22">
        <v>0</v>
      </c>
      <c r="CZ407" s="24">
        <v>0</v>
      </c>
      <c r="DA407" s="24">
        <v>0</v>
      </c>
      <c r="DB407" s="29" t="s">
        <v>937</v>
      </c>
      <c r="DC407" t="s">
        <v>938</v>
      </c>
      <c r="DD407" s="20">
        <v>0</v>
      </c>
      <c r="DE407" s="20"/>
      <c r="DF407" s="30">
        <v>1</v>
      </c>
      <c r="DG407" s="31"/>
    </row>
    <row r="408" spans="1:111" s="26" customFormat="1" x14ac:dyDescent="0.25">
      <c r="A408" s="18" t="s">
        <v>939</v>
      </c>
      <c r="B408" s="19">
        <v>1</v>
      </c>
      <c r="C408" s="20">
        <v>1</v>
      </c>
      <c r="D408" s="21">
        <v>43005</v>
      </c>
      <c r="E408" s="22">
        <v>1</v>
      </c>
      <c r="F408" s="22">
        <v>1</v>
      </c>
      <c r="G408" s="22">
        <v>1</v>
      </c>
      <c r="H408" s="23">
        <v>741281</v>
      </c>
      <c r="I408" s="23">
        <v>14289039</v>
      </c>
      <c r="J408" s="23">
        <v>155258</v>
      </c>
      <c r="K408" s="23">
        <v>0</v>
      </c>
      <c r="L408" s="23">
        <v>693057</v>
      </c>
      <c r="M408" s="23">
        <v>2286962</v>
      </c>
      <c r="N408" s="23">
        <v>819758</v>
      </c>
      <c r="O408" s="23">
        <v>2028543</v>
      </c>
      <c r="P408" s="23">
        <v>0</v>
      </c>
      <c r="Q408" s="23">
        <v>0</v>
      </c>
      <c r="R408" s="23">
        <v>0</v>
      </c>
      <c r="S408" s="23">
        <v>111987.9</v>
      </c>
      <c r="T408" s="24">
        <v>21125885.899999999</v>
      </c>
      <c r="U408" s="25"/>
      <c r="V408" s="24">
        <v>685000</v>
      </c>
      <c r="W408" s="25"/>
      <c r="X408" s="24">
        <v>685000</v>
      </c>
      <c r="Y408" s="24">
        <v>20440885.899999999</v>
      </c>
      <c r="Z408" s="24">
        <v>0</v>
      </c>
      <c r="AA408" s="24">
        <v>0</v>
      </c>
      <c r="AB408" s="24">
        <v>0</v>
      </c>
      <c r="AC408" s="25"/>
      <c r="AD408" s="23">
        <v>0</v>
      </c>
      <c r="AE408" s="24">
        <v>0</v>
      </c>
      <c r="AF408" s="23">
        <v>0</v>
      </c>
      <c r="AG408" s="23">
        <v>0</v>
      </c>
      <c r="AH408" s="23">
        <v>0</v>
      </c>
      <c r="AI408" s="24">
        <v>0</v>
      </c>
      <c r="AJ408" s="23">
        <v>0</v>
      </c>
      <c r="AK408" s="23">
        <v>0</v>
      </c>
      <c r="AL408" s="24">
        <v>0</v>
      </c>
      <c r="AM408" s="25"/>
      <c r="AN408" s="25"/>
      <c r="AO408" s="23">
        <v>0</v>
      </c>
      <c r="AP408" s="24">
        <v>0</v>
      </c>
      <c r="AQ408" s="24">
        <v>0</v>
      </c>
      <c r="AR408" s="24">
        <v>20440885.899999999</v>
      </c>
      <c r="AS408" s="24">
        <v>18521079</v>
      </c>
      <c r="AT408" s="24">
        <v>0</v>
      </c>
      <c r="AU408" s="24">
        <v>18521079</v>
      </c>
      <c r="AV408" s="24">
        <v>0</v>
      </c>
      <c r="AW408" s="22">
        <v>0</v>
      </c>
      <c r="AX408" s="24">
        <v>0</v>
      </c>
      <c r="AY408" s="24">
        <v>0</v>
      </c>
      <c r="BA408" s="23">
        <v>0</v>
      </c>
      <c r="BB408" s="23">
        <v>18183142</v>
      </c>
      <c r="BC408" s="23">
        <v>19330636</v>
      </c>
      <c r="BD408" s="24">
        <v>1147494</v>
      </c>
      <c r="BE408" s="24">
        <v>1147494</v>
      </c>
      <c r="BF408" s="24">
        <v>0</v>
      </c>
      <c r="BG408" s="24">
        <v>685000</v>
      </c>
      <c r="BI408" s="23">
        <v>825777</v>
      </c>
      <c r="BJ408" s="23">
        <v>15219909</v>
      </c>
      <c r="BK408" s="23">
        <v>205035</v>
      </c>
      <c r="BL408" s="23">
        <v>0</v>
      </c>
      <c r="BM408" s="23">
        <v>623562</v>
      </c>
      <c r="BN408" s="23">
        <v>2091290</v>
      </c>
      <c r="BO408" s="23">
        <v>859717</v>
      </c>
      <c r="BP408" s="23">
        <v>2319756</v>
      </c>
      <c r="BQ408" s="23">
        <v>30150</v>
      </c>
      <c r="BR408" s="23">
        <v>0</v>
      </c>
      <c r="BS408" s="23">
        <v>0</v>
      </c>
      <c r="BT408" s="23">
        <v>193930</v>
      </c>
      <c r="BU408" s="24">
        <v>22369126</v>
      </c>
      <c r="BV408" s="25"/>
      <c r="BW408" s="23">
        <v>605000</v>
      </c>
      <c r="BX408" s="25"/>
      <c r="BY408" s="23">
        <v>605000</v>
      </c>
      <c r="BZ408" s="24">
        <v>21764126</v>
      </c>
      <c r="CB408" s="24">
        <v>0</v>
      </c>
      <c r="CC408" s="24">
        <v>0</v>
      </c>
      <c r="CD408" s="24">
        <v>0</v>
      </c>
      <c r="CE408" s="25"/>
      <c r="CF408" s="24">
        <v>0</v>
      </c>
      <c r="CG408" s="24">
        <v>0</v>
      </c>
      <c r="CH408" s="24">
        <v>0</v>
      </c>
      <c r="CI408" s="24">
        <v>0</v>
      </c>
      <c r="CJ408" s="24">
        <v>0</v>
      </c>
      <c r="CK408" s="24">
        <v>0</v>
      </c>
      <c r="CL408" s="24">
        <v>0</v>
      </c>
      <c r="CM408" s="24">
        <v>0</v>
      </c>
      <c r="CN408" s="24">
        <v>0</v>
      </c>
      <c r="CO408" s="25"/>
      <c r="CP408" s="25"/>
      <c r="CQ408" s="24">
        <v>0</v>
      </c>
      <c r="CR408" s="24">
        <v>0</v>
      </c>
      <c r="CS408" s="24">
        <v>0</v>
      </c>
      <c r="CT408" s="24">
        <v>21764126</v>
      </c>
      <c r="CU408" s="24">
        <v>18792623</v>
      </c>
      <c r="CV408" s="24">
        <v>0</v>
      </c>
      <c r="CW408" s="24">
        <v>18792623</v>
      </c>
      <c r="CX408" s="24">
        <v>0</v>
      </c>
      <c r="CY408" s="22">
        <v>0</v>
      </c>
      <c r="CZ408" s="24">
        <v>0</v>
      </c>
      <c r="DA408" s="24">
        <v>0</v>
      </c>
      <c r="DB408" s="29" t="s">
        <v>939</v>
      </c>
      <c r="DC408" t="s">
        <v>940</v>
      </c>
      <c r="DD408" s="20">
        <v>0</v>
      </c>
      <c r="DE408" s="20"/>
      <c r="DF408" s="30">
        <v>1</v>
      </c>
      <c r="DG408" s="31"/>
    </row>
    <row r="409" spans="1:111" s="26" customFormat="1" x14ac:dyDescent="0.25">
      <c r="A409" s="18" t="s">
        <v>941</v>
      </c>
      <c r="B409" s="19">
        <v>1</v>
      </c>
      <c r="C409" s="20">
        <v>1</v>
      </c>
      <c r="D409" s="21">
        <v>43052</v>
      </c>
      <c r="E409" s="22">
        <v>1</v>
      </c>
      <c r="F409" s="22">
        <v>1</v>
      </c>
      <c r="G409" s="22">
        <v>1</v>
      </c>
      <c r="H409" s="23">
        <v>1579821.3</v>
      </c>
      <c r="I409" s="23">
        <v>20646757.5</v>
      </c>
      <c r="J409" s="23">
        <v>351015</v>
      </c>
      <c r="K409" s="23">
        <v>20737</v>
      </c>
      <c r="L409" s="23">
        <v>546364</v>
      </c>
      <c r="M409" s="23">
        <v>2820712</v>
      </c>
      <c r="N409" s="23">
        <v>1084338</v>
      </c>
      <c r="O409" s="23">
        <v>4208178</v>
      </c>
      <c r="P409" s="23">
        <v>1958415</v>
      </c>
      <c r="Q409" s="23">
        <v>0</v>
      </c>
      <c r="R409" s="23">
        <v>0</v>
      </c>
      <c r="S409" s="23">
        <v>2784884</v>
      </c>
      <c r="T409" s="24">
        <v>36001221.799999997</v>
      </c>
      <c r="U409" s="25"/>
      <c r="V409" s="24">
        <v>0</v>
      </c>
      <c r="W409" s="25"/>
      <c r="X409" s="24">
        <v>0</v>
      </c>
      <c r="Y409" s="24">
        <v>36001221.799999997</v>
      </c>
      <c r="Z409" s="24">
        <v>0</v>
      </c>
      <c r="AA409" s="24">
        <v>0</v>
      </c>
      <c r="AB409" s="24">
        <v>0</v>
      </c>
      <c r="AC409" s="25"/>
      <c r="AD409" s="23">
        <v>0</v>
      </c>
      <c r="AE409" s="24">
        <v>0</v>
      </c>
      <c r="AF409" s="23">
        <v>0</v>
      </c>
      <c r="AG409" s="23">
        <v>0</v>
      </c>
      <c r="AH409" s="23">
        <v>0</v>
      </c>
      <c r="AI409" s="24">
        <v>0</v>
      </c>
      <c r="AJ409" s="23">
        <v>0</v>
      </c>
      <c r="AK409" s="23">
        <v>0</v>
      </c>
      <c r="AL409" s="24">
        <v>0</v>
      </c>
      <c r="AM409" s="25"/>
      <c r="AN409" s="25"/>
      <c r="AO409" s="23">
        <v>0</v>
      </c>
      <c r="AP409" s="24">
        <v>0</v>
      </c>
      <c r="AQ409" s="24">
        <v>0</v>
      </c>
      <c r="AR409" s="24">
        <v>36001221.799999997</v>
      </c>
      <c r="AS409" s="24">
        <v>29352095</v>
      </c>
      <c r="AT409" s="24">
        <v>0</v>
      </c>
      <c r="AU409" s="24">
        <v>29352095</v>
      </c>
      <c r="AV409" s="24">
        <v>0</v>
      </c>
      <c r="AW409" s="22">
        <v>0</v>
      </c>
      <c r="AX409" s="24">
        <v>0</v>
      </c>
      <c r="AY409" s="24">
        <v>0</v>
      </c>
      <c r="BA409" s="23">
        <v>0</v>
      </c>
      <c r="BB409" s="23">
        <v>30263209</v>
      </c>
      <c r="BC409" s="23">
        <v>35343901.450000003</v>
      </c>
      <c r="BD409" s="24">
        <v>5080692.450000003</v>
      </c>
      <c r="BE409" s="24">
        <v>5080692.450000003</v>
      </c>
      <c r="BF409" s="24">
        <v>0</v>
      </c>
      <c r="BG409" s="24">
        <v>0</v>
      </c>
      <c r="BI409" s="23">
        <v>1688378</v>
      </c>
      <c r="BJ409" s="23">
        <v>21900638</v>
      </c>
      <c r="BK409" s="23">
        <v>359750</v>
      </c>
      <c r="BL409" s="23">
        <v>0</v>
      </c>
      <c r="BM409" s="23">
        <v>484936</v>
      </c>
      <c r="BN409" s="23">
        <v>2985655</v>
      </c>
      <c r="BO409" s="23">
        <v>1062295</v>
      </c>
      <c r="BP409" s="23">
        <v>4758520</v>
      </c>
      <c r="BQ409" s="23">
        <v>1523432</v>
      </c>
      <c r="BR409" s="23">
        <v>0</v>
      </c>
      <c r="BS409" s="23">
        <v>0</v>
      </c>
      <c r="BT409" s="23">
        <v>1817399</v>
      </c>
      <c r="BU409" s="24">
        <v>36581003</v>
      </c>
      <c r="BV409" s="25"/>
      <c r="BW409" s="23">
        <v>50000</v>
      </c>
      <c r="BX409" s="25"/>
      <c r="BY409" s="23">
        <v>50000</v>
      </c>
      <c r="BZ409" s="24">
        <v>36531003</v>
      </c>
      <c r="CB409" s="24">
        <v>0</v>
      </c>
      <c r="CC409" s="24">
        <v>0</v>
      </c>
      <c r="CD409" s="24">
        <v>0</v>
      </c>
      <c r="CE409" s="25"/>
      <c r="CF409" s="24">
        <v>0</v>
      </c>
      <c r="CG409" s="24">
        <v>0</v>
      </c>
      <c r="CH409" s="24">
        <v>0</v>
      </c>
      <c r="CI409" s="24">
        <v>0</v>
      </c>
      <c r="CJ409" s="24">
        <v>0</v>
      </c>
      <c r="CK409" s="24">
        <v>0</v>
      </c>
      <c r="CL409" s="24">
        <v>0</v>
      </c>
      <c r="CM409" s="24">
        <v>0</v>
      </c>
      <c r="CN409" s="24">
        <v>0</v>
      </c>
      <c r="CO409" s="25"/>
      <c r="CP409" s="25"/>
      <c r="CQ409" s="24">
        <v>0</v>
      </c>
      <c r="CR409" s="24">
        <v>0</v>
      </c>
      <c r="CS409" s="24">
        <v>0</v>
      </c>
      <c r="CT409" s="24">
        <v>36531003</v>
      </c>
      <c r="CU409" s="24">
        <v>28991582</v>
      </c>
      <c r="CV409" s="24">
        <v>0</v>
      </c>
      <c r="CW409" s="24">
        <v>28991582</v>
      </c>
      <c r="CX409" s="24">
        <v>0</v>
      </c>
      <c r="CY409" s="22">
        <v>0</v>
      </c>
      <c r="CZ409" s="24">
        <v>0</v>
      </c>
      <c r="DA409" s="24">
        <v>0</v>
      </c>
      <c r="DB409" s="29" t="s">
        <v>941</v>
      </c>
      <c r="DC409" t="s">
        <v>942</v>
      </c>
      <c r="DD409" s="20">
        <v>0</v>
      </c>
      <c r="DE409" s="20"/>
      <c r="DF409" s="30">
        <v>1</v>
      </c>
      <c r="DG409" s="31"/>
    </row>
    <row r="410" spans="1:111" s="26" customFormat="1" x14ac:dyDescent="0.25">
      <c r="A410" s="18" t="s">
        <v>943</v>
      </c>
      <c r="B410" s="19">
        <v>1</v>
      </c>
      <c r="C410" s="20">
        <v>1</v>
      </c>
      <c r="D410" s="21">
        <v>43077</v>
      </c>
      <c r="E410" s="22">
        <v>1</v>
      </c>
      <c r="F410" s="22">
        <v>1</v>
      </c>
      <c r="G410" s="22">
        <v>1</v>
      </c>
      <c r="H410" s="23">
        <v>251978.31</v>
      </c>
      <c r="I410" s="23">
        <v>6195519.3200000003</v>
      </c>
      <c r="J410" s="23">
        <v>105675</v>
      </c>
      <c r="K410" s="23">
        <v>117489</v>
      </c>
      <c r="L410" s="23">
        <v>54906</v>
      </c>
      <c r="M410" s="23">
        <v>792284</v>
      </c>
      <c r="N410" s="23">
        <v>536807</v>
      </c>
      <c r="O410" s="23">
        <v>1577277</v>
      </c>
      <c r="P410" s="23">
        <v>0</v>
      </c>
      <c r="Q410" s="23">
        <v>1208</v>
      </c>
      <c r="R410" s="23">
        <v>0</v>
      </c>
      <c r="S410" s="23">
        <v>1110020</v>
      </c>
      <c r="T410" s="24">
        <v>10743163.629999999</v>
      </c>
      <c r="U410" s="25"/>
      <c r="V410" s="24">
        <v>12000</v>
      </c>
      <c r="W410" s="25"/>
      <c r="X410" s="24">
        <v>12000</v>
      </c>
      <c r="Y410" s="24">
        <v>10731163.629999999</v>
      </c>
      <c r="Z410" s="24">
        <v>0</v>
      </c>
      <c r="AA410" s="24">
        <v>0</v>
      </c>
      <c r="AB410" s="24">
        <v>0</v>
      </c>
      <c r="AC410" s="25"/>
      <c r="AD410" s="23">
        <v>0</v>
      </c>
      <c r="AE410" s="24">
        <v>0</v>
      </c>
      <c r="AF410" s="23">
        <v>0</v>
      </c>
      <c r="AG410" s="23">
        <v>0</v>
      </c>
      <c r="AH410" s="23">
        <v>0</v>
      </c>
      <c r="AI410" s="24">
        <v>0</v>
      </c>
      <c r="AJ410" s="23">
        <v>0</v>
      </c>
      <c r="AK410" s="23">
        <v>0</v>
      </c>
      <c r="AL410" s="24">
        <v>0</v>
      </c>
      <c r="AM410" s="25"/>
      <c r="AN410" s="25"/>
      <c r="AO410" s="23">
        <v>0</v>
      </c>
      <c r="AP410" s="24">
        <v>0</v>
      </c>
      <c r="AQ410" s="24">
        <v>0</v>
      </c>
      <c r="AR410" s="24">
        <v>10731163.629999999</v>
      </c>
      <c r="AS410" s="24">
        <v>3775369</v>
      </c>
      <c r="AT410" s="24">
        <v>0</v>
      </c>
      <c r="AU410" s="24">
        <v>3775369</v>
      </c>
      <c r="AV410" s="24">
        <v>0</v>
      </c>
      <c r="AW410" s="22">
        <v>0</v>
      </c>
      <c r="AX410" s="24">
        <v>0</v>
      </c>
      <c r="AY410" s="24">
        <v>0</v>
      </c>
      <c r="BA410" s="23">
        <v>0</v>
      </c>
      <c r="BB410" s="23">
        <v>3679366</v>
      </c>
      <c r="BC410" s="23">
        <v>10578779</v>
      </c>
      <c r="BD410" s="24">
        <v>6899413</v>
      </c>
      <c r="BE410" s="24">
        <v>6899413</v>
      </c>
      <c r="BF410" s="24">
        <v>0</v>
      </c>
      <c r="BG410" s="24">
        <v>12000</v>
      </c>
      <c r="BI410" s="23">
        <v>251312</v>
      </c>
      <c r="BJ410" s="23">
        <v>6317209</v>
      </c>
      <c r="BK410" s="23">
        <v>110080</v>
      </c>
      <c r="BL410" s="23">
        <v>134267</v>
      </c>
      <c r="BM410" s="23">
        <v>58462</v>
      </c>
      <c r="BN410" s="23">
        <v>755840</v>
      </c>
      <c r="BO410" s="23">
        <v>492095</v>
      </c>
      <c r="BP410" s="23">
        <v>1739733</v>
      </c>
      <c r="BQ410" s="23">
        <v>46624.5</v>
      </c>
      <c r="BR410" s="23">
        <v>1227</v>
      </c>
      <c r="BS410" s="23">
        <v>0</v>
      </c>
      <c r="BT410" s="23">
        <v>1239746.2680880353</v>
      </c>
      <c r="BU410" s="24">
        <v>11146595.768088035</v>
      </c>
      <c r="BV410" s="25"/>
      <c r="BW410" s="23">
        <v>12000</v>
      </c>
      <c r="BX410" s="25"/>
      <c r="BY410" s="23">
        <v>12000</v>
      </c>
      <c r="BZ410" s="24">
        <v>11134595.768088035</v>
      </c>
      <c r="CB410" s="24">
        <v>0</v>
      </c>
      <c r="CC410" s="24">
        <v>0</v>
      </c>
      <c r="CD410" s="24">
        <v>0</v>
      </c>
      <c r="CE410" s="25"/>
      <c r="CF410" s="24">
        <v>0</v>
      </c>
      <c r="CG410" s="24">
        <v>0</v>
      </c>
      <c r="CH410" s="24">
        <v>0</v>
      </c>
      <c r="CI410" s="24">
        <v>0</v>
      </c>
      <c r="CJ410" s="24">
        <v>0</v>
      </c>
      <c r="CK410" s="24">
        <v>0</v>
      </c>
      <c r="CL410" s="24">
        <v>0</v>
      </c>
      <c r="CM410" s="24">
        <v>0</v>
      </c>
      <c r="CN410" s="24">
        <v>0</v>
      </c>
      <c r="CO410" s="25"/>
      <c r="CP410" s="25"/>
      <c r="CQ410" s="24">
        <v>0</v>
      </c>
      <c r="CR410" s="24">
        <v>0</v>
      </c>
      <c r="CS410" s="24">
        <v>0</v>
      </c>
      <c r="CT410" s="24">
        <v>11134595.768088035</v>
      </c>
      <c r="CU410" s="24">
        <v>3885923</v>
      </c>
      <c r="CV410" s="24">
        <v>0</v>
      </c>
      <c r="CW410" s="24">
        <v>3885923</v>
      </c>
      <c r="CX410" s="24">
        <v>0</v>
      </c>
      <c r="CY410" s="22">
        <v>0</v>
      </c>
      <c r="CZ410" s="24">
        <v>0</v>
      </c>
      <c r="DA410" s="24">
        <v>0</v>
      </c>
      <c r="DB410" s="29" t="s">
        <v>943</v>
      </c>
      <c r="DC410" t="s">
        <v>944</v>
      </c>
      <c r="DD410" s="20">
        <v>0</v>
      </c>
      <c r="DE410" s="20"/>
      <c r="DF410" s="30">
        <v>1</v>
      </c>
      <c r="DG410" s="31"/>
    </row>
    <row r="411" spans="1:111" s="26" customFormat="1" x14ac:dyDescent="0.25">
      <c r="A411" s="18" t="s">
        <v>945</v>
      </c>
      <c r="B411" s="19">
        <v>1</v>
      </c>
      <c r="C411" s="20">
        <v>1</v>
      </c>
      <c r="D411" s="21">
        <v>43010</v>
      </c>
      <c r="E411" s="22">
        <v>0.99992779714872837</v>
      </c>
      <c r="F411" s="22">
        <v>1</v>
      </c>
      <c r="G411" s="22">
        <v>1</v>
      </c>
      <c r="H411" s="23">
        <v>1965010.6270207244</v>
      </c>
      <c r="I411" s="23">
        <v>51068333.740000024</v>
      </c>
      <c r="J411" s="23">
        <v>1021009.3300000001</v>
      </c>
      <c r="K411" s="23">
        <v>38179.89</v>
      </c>
      <c r="L411" s="23">
        <v>552875.89</v>
      </c>
      <c r="M411" s="23">
        <v>6196640.0426136423</v>
      </c>
      <c r="N411" s="23">
        <v>2235390.156802481</v>
      </c>
      <c r="O411" s="23">
        <v>8653396.2150045037</v>
      </c>
      <c r="P411" s="23">
        <v>2177504.5566096567</v>
      </c>
      <c r="Q411" s="23">
        <v>235232.07434710901</v>
      </c>
      <c r="R411" s="23">
        <v>0</v>
      </c>
      <c r="S411" s="23">
        <v>3102524.13</v>
      </c>
      <c r="T411" s="24">
        <v>77246096.652398139</v>
      </c>
      <c r="U411" s="25"/>
      <c r="V411" s="24">
        <v>0</v>
      </c>
      <c r="W411" s="25"/>
      <c r="X411" s="24">
        <v>0</v>
      </c>
      <c r="Y411" s="24">
        <v>77246096.652398139</v>
      </c>
      <c r="Z411" s="24">
        <v>0</v>
      </c>
      <c r="AA411" s="24">
        <v>0</v>
      </c>
      <c r="AB411" s="24">
        <v>0</v>
      </c>
      <c r="AC411" s="25"/>
      <c r="AD411" s="23">
        <v>0</v>
      </c>
      <c r="AE411" s="24">
        <v>0</v>
      </c>
      <c r="AF411" s="23">
        <v>0</v>
      </c>
      <c r="AG411" s="23">
        <v>0</v>
      </c>
      <c r="AH411" s="23">
        <v>0</v>
      </c>
      <c r="AI411" s="24">
        <v>0</v>
      </c>
      <c r="AJ411" s="23">
        <v>0</v>
      </c>
      <c r="AK411" s="23">
        <v>0</v>
      </c>
      <c r="AL411" s="24">
        <v>0</v>
      </c>
      <c r="AM411" s="25"/>
      <c r="AN411" s="25"/>
      <c r="AO411" s="23">
        <v>0</v>
      </c>
      <c r="AP411" s="24">
        <v>0</v>
      </c>
      <c r="AQ411" s="24">
        <v>0</v>
      </c>
      <c r="AR411" s="24">
        <v>77246096.652398139</v>
      </c>
      <c r="AS411" s="24">
        <v>66244797</v>
      </c>
      <c r="AT411" s="24">
        <v>0</v>
      </c>
      <c r="AU411" s="24">
        <v>66244797</v>
      </c>
      <c r="AV411" s="24">
        <v>0</v>
      </c>
      <c r="AW411" s="22">
        <v>0</v>
      </c>
      <c r="AX411" s="24">
        <v>0</v>
      </c>
      <c r="AY411" s="24">
        <v>0</v>
      </c>
      <c r="BA411" s="23">
        <v>9536</v>
      </c>
      <c r="BB411" s="23">
        <v>65656785</v>
      </c>
      <c r="BC411" s="23">
        <v>74303455.042999983</v>
      </c>
      <c r="BD411" s="24">
        <v>8646670.0429999828</v>
      </c>
      <c r="BE411" s="24">
        <v>8637134.0429999828</v>
      </c>
      <c r="BF411" s="24">
        <v>0</v>
      </c>
      <c r="BG411" s="24">
        <v>0</v>
      </c>
      <c r="BI411" s="23">
        <v>1982193.15</v>
      </c>
      <c r="BJ411" s="23">
        <v>52943551.61999999</v>
      </c>
      <c r="BK411" s="23">
        <v>1068813.02</v>
      </c>
      <c r="BL411" s="23">
        <v>41281.620000000003</v>
      </c>
      <c r="BM411" s="23">
        <v>589577.91</v>
      </c>
      <c r="BN411" s="23">
        <v>6456088.4499999993</v>
      </c>
      <c r="BO411" s="23">
        <v>2747868.2</v>
      </c>
      <c r="BP411" s="23">
        <v>9519497.2699999996</v>
      </c>
      <c r="BQ411" s="23">
        <v>2500396.9811725081</v>
      </c>
      <c r="BR411" s="23">
        <v>256466.62</v>
      </c>
      <c r="BS411" s="23">
        <v>0</v>
      </c>
      <c r="BT411" s="23">
        <v>3214707.4200000004</v>
      </c>
      <c r="BU411" s="24">
        <v>81320442.261172488</v>
      </c>
      <c r="BV411" s="25"/>
      <c r="BW411" s="23">
        <v>464750</v>
      </c>
      <c r="BX411" s="25"/>
      <c r="BY411" s="23">
        <v>464750</v>
      </c>
      <c r="BZ411" s="24">
        <v>80855692.261172488</v>
      </c>
      <c r="CB411" s="24">
        <v>0</v>
      </c>
      <c r="CC411" s="24">
        <v>0</v>
      </c>
      <c r="CD411" s="24">
        <v>0</v>
      </c>
      <c r="CE411" s="25"/>
      <c r="CF411" s="24">
        <v>0</v>
      </c>
      <c r="CG411" s="24">
        <v>0</v>
      </c>
      <c r="CH411" s="24">
        <v>0</v>
      </c>
      <c r="CI411" s="24">
        <v>0</v>
      </c>
      <c r="CJ411" s="24">
        <v>0</v>
      </c>
      <c r="CK411" s="24">
        <v>0</v>
      </c>
      <c r="CL411" s="24">
        <v>0</v>
      </c>
      <c r="CM411" s="24">
        <v>0</v>
      </c>
      <c r="CN411" s="24">
        <v>0</v>
      </c>
      <c r="CO411" s="25"/>
      <c r="CP411" s="25"/>
      <c r="CQ411" s="24">
        <v>0</v>
      </c>
      <c r="CR411" s="24">
        <v>0</v>
      </c>
      <c r="CS411" s="24">
        <v>0</v>
      </c>
      <c r="CT411" s="24">
        <v>80855692.261172488</v>
      </c>
      <c r="CU411" s="24">
        <v>67325907</v>
      </c>
      <c r="CV411" s="24">
        <v>0</v>
      </c>
      <c r="CW411" s="24">
        <v>67325907</v>
      </c>
      <c r="CX411" s="24">
        <v>0</v>
      </c>
      <c r="CY411" s="22">
        <v>0</v>
      </c>
      <c r="CZ411" s="24">
        <v>0</v>
      </c>
      <c r="DA411" s="24">
        <v>0</v>
      </c>
      <c r="DB411" s="29" t="s">
        <v>945</v>
      </c>
      <c r="DC411" t="s">
        <v>946</v>
      </c>
      <c r="DD411" s="20">
        <v>0</v>
      </c>
      <c r="DE411" s="20"/>
      <c r="DF411" s="30">
        <v>1</v>
      </c>
      <c r="DG411" s="31"/>
    </row>
    <row r="412" spans="1:111" s="26" customFormat="1" x14ac:dyDescent="0.25">
      <c r="A412" s="18" t="s">
        <v>947</v>
      </c>
      <c r="B412" s="19">
        <v>1</v>
      </c>
      <c r="C412" s="20">
        <v>1</v>
      </c>
      <c r="D412" s="21">
        <v>43039</v>
      </c>
      <c r="E412" s="22">
        <v>1</v>
      </c>
      <c r="F412" s="22">
        <v>1</v>
      </c>
      <c r="G412" s="22">
        <v>1</v>
      </c>
      <c r="H412" s="23">
        <v>628641</v>
      </c>
      <c r="I412" s="23">
        <v>8462131</v>
      </c>
      <c r="J412" s="23">
        <v>159468</v>
      </c>
      <c r="K412" s="23">
        <v>0</v>
      </c>
      <c r="L412" s="23">
        <v>263135</v>
      </c>
      <c r="M412" s="23">
        <v>1095727</v>
      </c>
      <c r="N412" s="23">
        <v>424056</v>
      </c>
      <c r="O412" s="23">
        <v>2286231</v>
      </c>
      <c r="P412" s="23">
        <v>147013</v>
      </c>
      <c r="Q412" s="23">
        <v>36759</v>
      </c>
      <c r="R412" s="23">
        <v>0</v>
      </c>
      <c r="S412" s="23">
        <v>710215</v>
      </c>
      <c r="T412" s="24">
        <v>14213376</v>
      </c>
      <c r="U412" s="25"/>
      <c r="V412" s="24">
        <v>12900</v>
      </c>
      <c r="W412" s="25"/>
      <c r="X412" s="24">
        <v>12900</v>
      </c>
      <c r="Y412" s="24">
        <v>14200476</v>
      </c>
      <c r="Z412" s="24">
        <v>0</v>
      </c>
      <c r="AA412" s="24">
        <v>0</v>
      </c>
      <c r="AB412" s="24">
        <v>0</v>
      </c>
      <c r="AC412" s="25"/>
      <c r="AD412" s="23">
        <v>0</v>
      </c>
      <c r="AE412" s="24">
        <v>0</v>
      </c>
      <c r="AF412" s="23">
        <v>0</v>
      </c>
      <c r="AG412" s="23">
        <v>0</v>
      </c>
      <c r="AH412" s="23">
        <v>0</v>
      </c>
      <c r="AI412" s="24">
        <v>0</v>
      </c>
      <c r="AJ412" s="23">
        <v>0</v>
      </c>
      <c r="AK412" s="23">
        <v>0</v>
      </c>
      <c r="AL412" s="24">
        <v>0</v>
      </c>
      <c r="AM412" s="25"/>
      <c r="AN412" s="25"/>
      <c r="AO412" s="23">
        <v>0</v>
      </c>
      <c r="AP412" s="24">
        <v>0</v>
      </c>
      <c r="AQ412" s="24">
        <v>0</v>
      </c>
      <c r="AR412" s="24">
        <v>14200476</v>
      </c>
      <c r="AS412" s="24">
        <v>13728795</v>
      </c>
      <c r="AT412" s="24">
        <v>0</v>
      </c>
      <c r="AU412" s="24">
        <v>13728795</v>
      </c>
      <c r="AV412" s="24">
        <v>0</v>
      </c>
      <c r="AW412" s="22">
        <v>0</v>
      </c>
      <c r="AX412" s="24">
        <v>0</v>
      </c>
      <c r="AY412" s="24">
        <v>0</v>
      </c>
      <c r="BA412" s="23">
        <v>20608</v>
      </c>
      <c r="BB412" s="23">
        <v>13639867</v>
      </c>
      <c r="BC412" s="23">
        <v>14026352</v>
      </c>
      <c r="BD412" s="24">
        <v>386485</v>
      </c>
      <c r="BE412" s="24">
        <v>365877</v>
      </c>
      <c r="BF412" s="24">
        <v>0</v>
      </c>
      <c r="BG412" s="24">
        <v>12900</v>
      </c>
      <c r="BI412" s="23">
        <v>646867</v>
      </c>
      <c r="BJ412" s="23">
        <v>8924944</v>
      </c>
      <c r="BK412" s="23">
        <v>174474</v>
      </c>
      <c r="BL412" s="23">
        <v>0</v>
      </c>
      <c r="BM412" s="23">
        <v>275778</v>
      </c>
      <c r="BN412" s="23">
        <v>1191251</v>
      </c>
      <c r="BO412" s="23">
        <v>337063</v>
      </c>
      <c r="BP412" s="23">
        <v>2686820</v>
      </c>
      <c r="BQ412" s="23">
        <v>178332</v>
      </c>
      <c r="BR412" s="23">
        <v>41178</v>
      </c>
      <c r="BS412" s="23">
        <v>0</v>
      </c>
      <c r="BT412" s="23">
        <v>861787</v>
      </c>
      <c r="BU412" s="24">
        <v>15318494</v>
      </c>
      <c r="BV412" s="25"/>
      <c r="BW412" s="23">
        <v>13100</v>
      </c>
      <c r="BX412" s="25"/>
      <c r="BY412" s="23">
        <v>13100</v>
      </c>
      <c r="BZ412" s="24">
        <v>15305394</v>
      </c>
      <c r="CB412" s="24">
        <v>0</v>
      </c>
      <c r="CC412" s="24">
        <v>0</v>
      </c>
      <c r="CD412" s="24">
        <v>0</v>
      </c>
      <c r="CE412" s="25"/>
      <c r="CF412" s="24">
        <v>0</v>
      </c>
      <c r="CG412" s="24">
        <v>0</v>
      </c>
      <c r="CH412" s="24">
        <v>0</v>
      </c>
      <c r="CI412" s="24">
        <v>0</v>
      </c>
      <c r="CJ412" s="24">
        <v>0</v>
      </c>
      <c r="CK412" s="24">
        <v>0</v>
      </c>
      <c r="CL412" s="24">
        <v>0</v>
      </c>
      <c r="CM412" s="24">
        <v>0</v>
      </c>
      <c r="CN412" s="24">
        <v>0</v>
      </c>
      <c r="CO412" s="25"/>
      <c r="CP412" s="25"/>
      <c r="CQ412" s="24">
        <v>0</v>
      </c>
      <c r="CR412" s="24">
        <v>0</v>
      </c>
      <c r="CS412" s="24">
        <v>0</v>
      </c>
      <c r="CT412" s="24">
        <v>15305394</v>
      </c>
      <c r="CU412" s="24">
        <v>14168291</v>
      </c>
      <c r="CV412" s="24">
        <v>0</v>
      </c>
      <c r="CW412" s="24">
        <v>14168291</v>
      </c>
      <c r="CX412" s="24">
        <v>0</v>
      </c>
      <c r="CY412" s="22">
        <v>0</v>
      </c>
      <c r="CZ412" s="24">
        <v>0</v>
      </c>
      <c r="DA412" s="24">
        <v>0</v>
      </c>
      <c r="DB412" s="29" t="s">
        <v>947</v>
      </c>
      <c r="DC412" t="s">
        <v>948</v>
      </c>
      <c r="DD412" s="20">
        <v>0</v>
      </c>
      <c r="DE412" s="20"/>
      <c r="DF412" s="30">
        <v>1</v>
      </c>
      <c r="DG412" s="31"/>
    </row>
    <row r="413" spans="1:111" s="26" customFormat="1" x14ac:dyDescent="0.25">
      <c r="A413" s="18" t="s">
        <v>949</v>
      </c>
      <c r="B413" s="19">
        <v>1</v>
      </c>
      <c r="C413" s="20">
        <v>1</v>
      </c>
      <c r="D413" s="21">
        <v>43027</v>
      </c>
      <c r="E413" s="22">
        <v>1</v>
      </c>
      <c r="F413" s="22">
        <v>1</v>
      </c>
      <c r="G413" s="22">
        <v>1</v>
      </c>
      <c r="H413" s="23">
        <v>1238647.3999999999</v>
      </c>
      <c r="I413" s="23">
        <v>26653000.84999999</v>
      </c>
      <c r="J413" s="23">
        <v>603187.91</v>
      </c>
      <c r="K413" s="23">
        <v>0</v>
      </c>
      <c r="L413" s="23">
        <v>453028.37</v>
      </c>
      <c r="M413" s="23">
        <v>3900654.88</v>
      </c>
      <c r="N413" s="23">
        <v>1518023.16</v>
      </c>
      <c r="O413" s="23">
        <v>4050370.2800000003</v>
      </c>
      <c r="P413" s="23">
        <v>2106413.44</v>
      </c>
      <c r="Q413" s="23">
        <v>0</v>
      </c>
      <c r="R413" s="23">
        <v>0</v>
      </c>
      <c r="S413" s="23">
        <v>2440758.73</v>
      </c>
      <c r="T413" s="24">
        <v>42964085.019999981</v>
      </c>
      <c r="U413" s="25"/>
      <c r="V413" s="24">
        <v>10000</v>
      </c>
      <c r="W413" s="25"/>
      <c r="X413" s="24">
        <v>10000</v>
      </c>
      <c r="Y413" s="24">
        <v>42954085.019999981</v>
      </c>
      <c r="Z413" s="24">
        <v>0</v>
      </c>
      <c r="AA413" s="24">
        <v>0</v>
      </c>
      <c r="AB413" s="24">
        <v>0</v>
      </c>
      <c r="AC413" s="25"/>
      <c r="AD413" s="23">
        <v>0</v>
      </c>
      <c r="AE413" s="24">
        <v>0</v>
      </c>
      <c r="AF413" s="23">
        <v>0</v>
      </c>
      <c r="AG413" s="23">
        <v>0</v>
      </c>
      <c r="AH413" s="23">
        <v>0</v>
      </c>
      <c r="AI413" s="24">
        <v>0</v>
      </c>
      <c r="AJ413" s="23">
        <v>0</v>
      </c>
      <c r="AK413" s="23">
        <v>0</v>
      </c>
      <c r="AL413" s="24">
        <v>0</v>
      </c>
      <c r="AM413" s="25"/>
      <c r="AN413" s="25"/>
      <c r="AO413" s="23">
        <v>0</v>
      </c>
      <c r="AP413" s="24">
        <v>0</v>
      </c>
      <c r="AQ413" s="24">
        <v>0</v>
      </c>
      <c r="AR413" s="24">
        <v>42954085.019999981</v>
      </c>
      <c r="AS413" s="24">
        <v>41211054</v>
      </c>
      <c r="AT413" s="24">
        <v>0</v>
      </c>
      <c r="AU413" s="24">
        <v>41211054</v>
      </c>
      <c r="AV413" s="24">
        <v>0</v>
      </c>
      <c r="AW413" s="22">
        <v>0</v>
      </c>
      <c r="AX413" s="24">
        <v>0</v>
      </c>
      <c r="AY413" s="24">
        <v>0</v>
      </c>
      <c r="BA413" s="23">
        <v>3040.65</v>
      </c>
      <c r="BB413" s="23">
        <v>40366955</v>
      </c>
      <c r="BC413" s="23">
        <v>41305905.699999996</v>
      </c>
      <c r="BD413" s="24">
        <v>938950.69999999553</v>
      </c>
      <c r="BE413" s="24">
        <v>935910.04999999551</v>
      </c>
      <c r="BF413" s="24">
        <v>0</v>
      </c>
      <c r="BG413" s="24">
        <v>10000</v>
      </c>
      <c r="BI413" s="23">
        <v>1402336</v>
      </c>
      <c r="BJ413" s="23">
        <v>26876393.399999999</v>
      </c>
      <c r="BK413" s="23">
        <v>573140.6</v>
      </c>
      <c r="BL413" s="23">
        <v>0</v>
      </c>
      <c r="BM413" s="23">
        <v>458472</v>
      </c>
      <c r="BN413" s="23">
        <v>4133482</v>
      </c>
      <c r="BO413" s="23">
        <v>1290553</v>
      </c>
      <c r="BP413" s="23">
        <v>4684918.2799999993</v>
      </c>
      <c r="BQ413" s="23">
        <v>2249978.7200000002</v>
      </c>
      <c r="BR413" s="23">
        <v>0</v>
      </c>
      <c r="BS413" s="23">
        <v>0</v>
      </c>
      <c r="BT413" s="23">
        <v>3766491</v>
      </c>
      <c r="BU413" s="24">
        <v>45435765</v>
      </c>
      <c r="BV413" s="25"/>
      <c r="BW413" s="23">
        <v>30000</v>
      </c>
      <c r="BX413" s="25"/>
      <c r="BY413" s="23">
        <v>30000</v>
      </c>
      <c r="BZ413" s="24">
        <v>45405765</v>
      </c>
      <c r="CB413" s="24">
        <v>0</v>
      </c>
      <c r="CC413" s="24">
        <v>0</v>
      </c>
      <c r="CD413" s="24">
        <v>0</v>
      </c>
      <c r="CE413" s="25"/>
      <c r="CF413" s="24">
        <v>0</v>
      </c>
      <c r="CG413" s="24">
        <v>0</v>
      </c>
      <c r="CH413" s="24">
        <v>0</v>
      </c>
      <c r="CI413" s="24">
        <v>0</v>
      </c>
      <c r="CJ413" s="24">
        <v>0</v>
      </c>
      <c r="CK413" s="24">
        <v>0</v>
      </c>
      <c r="CL413" s="24">
        <v>0</v>
      </c>
      <c r="CM413" s="24">
        <v>0</v>
      </c>
      <c r="CN413" s="24">
        <v>0</v>
      </c>
      <c r="CO413" s="25"/>
      <c r="CP413" s="25"/>
      <c r="CQ413" s="24">
        <v>0</v>
      </c>
      <c r="CR413" s="24">
        <v>0</v>
      </c>
      <c r="CS413" s="24">
        <v>0</v>
      </c>
      <c r="CT413" s="24">
        <v>45405765</v>
      </c>
      <c r="CU413" s="24">
        <v>42179416</v>
      </c>
      <c r="CV413" s="24">
        <v>0</v>
      </c>
      <c r="CW413" s="24">
        <v>42179416</v>
      </c>
      <c r="CX413" s="24">
        <v>0</v>
      </c>
      <c r="CY413" s="22">
        <v>0</v>
      </c>
      <c r="CZ413" s="24">
        <v>0</v>
      </c>
      <c r="DA413" s="24">
        <v>0</v>
      </c>
      <c r="DB413" s="29" t="s">
        <v>949</v>
      </c>
      <c r="DC413" t="s">
        <v>950</v>
      </c>
      <c r="DD413" s="20">
        <v>0</v>
      </c>
      <c r="DE413" s="20"/>
      <c r="DF413" s="30">
        <v>1</v>
      </c>
      <c r="DG413" s="31"/>
    </row>
    <row r="414" spans="1:111" s="26" customFormat="1" x14ac:dyDescent="0.25">
      <c r="A414" s="18" t="s">
        <v>951</v>
      </c>
      <c r="B414" s="19">
        <v>1</v>
      </c>
      <c r="C414" s="20">
        <v>1</v>
      </c>
      <c r="D414" s="21">
        <v>43039</v>
      </c>
      <c r="E414" s="22">
        <v>1</v>
      </c>
      <c r="F414" s="22">
        <v>1</v>
      </c>
      <c r="G414" s="22">
        <v>1</v>
      </c>
      <c r="H414" s="23">
        <v>1161210</v>
      </c>
      <c r="I414" s="23">
        <v>12067984</v>
      </c>
      <c r="J414" s="23">
        <v>173372</v>
      </c>
      <c r="K414" s="23">
        <v>0</v>
      </c>
      <c r="L414" s="23">
        <v>735823</v>
      </c>
      <c r="M414" s="23">
        <v>1796926</v>
      </c>
      <c r="N414" s="23">
        <v>0</v>
      </c>
      <c r="O414" s="23">
        <v>2423662</v>
      </c>
      <c r="P414" s="23">
        <v>300155</v>
      </c>
      <c r="Q414" s="23">
        <v>0</v>
      </c>
      <c r="R414" s="23">
        <v>0</v>
      </c>
      <c r="S414" s="23">
        <v>18368</v>
      </c>
      <c r="T414" s="24">
        <v>18677500</v>
      </c>
      <c r="U414" s="25"/>
      <c r="V414" s="24">
        <v>5204999</v>
      </c>
      <c r="W414" s="25"/>
      <c r="X414" s="24">
        <v>5204999</v>
      </c>
      <c r="Y414" s="24">
        <v>13472501</v>
      </c>
      <c r="Z414" s="24">
        <v>0</v>
      </c>
      <c r="AA414" s="24">
        <v>0</v>
      </c>
      <c r="AB414" s="24">
        <v>0</v>
      </c>
      <c r="AC414" s="25"/>
      <c r="AD414" s="23">
        <v>0</v>
      </c>
      <c r="AE414" s="24">
        <v>0</v>
      </c>
      <c r="AF414" s="23">
        <v>33683</v>
      </c>
      <c r="AG414" s="23">
        <v>0</v>
      </c>
      <c r="AH414" s="23">
        <v>0</v>
      </c>
      <c r="AI414" s="24">
        <v>0</v>
      </c>
      <c r="AJ414" s="23">
        <v>0</v>
      </c>
      <c r="AK414" s="23">
        <v>0</v>
      </c>
      <c r="AL414" s="24">
        <v>33683</v>
      </c>
      <c r="AM414" s="25"/>
      <c r="AN414" s="25"/>
      <c r="AO414" s="23">
        <v>0</v>
      </c>
      <c r="AP414" s="24">
        <v>0</v>
      </c>
      <c r="AQ414" s="24">
        <v>33683</v>
      </c>
      <c r="AR414" s="24">
        <v>13506184</v>
      </c>
      <c r="AS414" s="24">
        <v>12863586</v>
      </c>
      <c r="AT414" s="24">
        <v>0</v>
      </c>
      <c r="AU414" s="24">
        <v>12863586</v>
      </c>
      <c r="AV414" s="24">
        <v>0</v>
      </c>
      <c r="AW414" s="22">
        <v>0</v>
      </c>
      <c r="AX414" s="24">
        <v>0</v>
      </c>
      <c r="AY414" s="24">
        <v>0</v>
      </c>
      <c r="BA414" s="23">
        <v>0</v>
      </c>
      <c r="BB414" s="23">
        <v>12473207</v>
      </c>
      <c r="BC414" s="23">
        <v>12726254</v>
      </c>
      <c r="BD414" s="24">
        <v>253047</v>
      </c>
      <c r="BE414" s="24">
        <v>253047</v>
      </c>
      <c r="BF414" s="24">
        <v>0</v>
      </c>
      <c r="BG414" s="24">
        <v>5204999</v>
      </c>
      <c r="BI414" s="23">
        <v>907007</v>
      </c>
      <c r="BJ414" s="23">
        <v>12153266</v>
      </c>
      <c r="BK414" s="23">
        <v>179641</v>
      </c>
      <c r="BL414" s="23">
        <v>5000</v>
      </c>
      <c r="BM414" s="23">
        <v>777455</v>
      </c>
      <c r="BN414" s="23">
        <v>2466714</v>
      </c>
      <c r="BO414" s="23">
        <v>0</v>
      </c>
      <c r="BP414" s="23">
        <v>2587928</v>
      </c>
      <c r="BQ414" s="23">
        <v>282170</v>
      </c>
      <c r="BR414" s="23">
        <v>0</v>
      </c>
      <c r="BS414" s="23">
        <v>0</v>
      </c>
      <c r="BT414" s="23">
        <v>30504</v>
      </c>
      <c r="BU414" s="24">
        <v>19389685</v>
      </c>
      <c r="BV414" s="25"/>
      <c r="BW414" s="23">
        <v>5327500</v>
      </c>
      <c r="BX414" s="25"/>
      <c r="BY414" s="23">
        <v>5327500</v>
      </c>
      <c r="BZ414" s="24">
        <v>14062185</v>
      </c>
      <c r="CB414" s="24">
        <v>0</v>
      </c>
      <c r="CC414" s="24">
        <v>0</v>
      </c>
      <c r="CD414" s="24">
        <v>0</v>
      </c>
      <c r="CE414" s="25"/>
      <c r="CF414" s="24">
        <v>0</v>
      </c>
      <c r="CG414" s="24">
        <v>0</v>
      </c>
      <c r="CH414" s="24">
        <v>0</v>
      </c>
      <c r="CI414" s="24">
        <v>0</v>
      </c>
      <c r="CJ414" s="24">
        <v>0</v>
      </c>
      <c r="CK414" s="24">
        <v>0</v>
      </c>
      <c r="CL414" s="24">
        <v>0</v>
      </c>
      <c r="CM414" s="24">
        <v>0</v>
      </c>
      <c r="CN414" s="24">
        <v>0</v>
      </c>
      <c r="CO414" s="25"/>
      <c r="CP414" s="25"/>
      <c r="CQ414" s="24">
        <v>0</v>
      </c>
      <c r="CR414" s="24">
        <v>0</v>
      </c>
      <c r="CS414" s="24">
        <v>0</v>
      </c>
      <c r="CT414" s="24">
        <v>14062185</v>
      </c>
      <c r="CU414" s="24">
        <v>13483457</v>
      </c>
      <c r="CV414" s="24">
        <v>0</v>
      </c>
      <c r="CW414" s="24">
        <v>13483457</v>
      </c>
      <c r="CX414" s="24">
        <v>0</v>
      </c>
      <c r="CY414" s="22">
        <v>0</v>
      </c>
      <c r="CZ414" s="24">
        <v>0</v>
      </c>
      <c r="DA414" s="24">
        <v>0</v>
      </c>
      <c r="DB414" s="29" t="s">
        <v>951</v>
      </c>
      <c r="DC414" t="s">
        <v>952</v>
      </c>
      <c r="DD414" s="20">
        <v>0</v>
      </c>
      <c r="DE414" s="20"/>
      <c r="DF414" s="30">
        <v>1</v>
      </c>
      <c r="DG414" s="31"/>
    </row>
    <row r="415" spans="1:111" s="26" customFormat="1" x14ac:dyDescent="0.25">
      <c r="A415" s="18" t="s">
        <v>953</v>
      </c>
      <c r="B415" s="19">
        <v>1</v>
      </c>
      <c r="C415" s="20">
        <v>1</v>
      </c>
      <c r="D415" s="21">
        <v>43008</v>
      </c>
      <c r="E415" s="22">
        <v>1</v>
      </c>
      <c r="F415" s="22">
        <v>1</v>
      </c>
      <c r="G415" s="22">
        <v>1</v>
      </c>
      <c r="H415" s="23">
        <v>1236082.3600000001</v>
      </c>
      <c r="I415" s="23">
        <v>12179807.939999996</v>
      </c>
      <c r="J415" s="23">
        <v>278548.02</v>
      </c>
      <c r="K415" s="23">
        <v>-67.69</v>
      </c>
      <c r="L415" s="23">
        <v>832712.82000000007</v>
      </c>
      <c r="M415" s="23">
        <v>1559785.1299999997</v>
      </c>
      <c r="N415" s="23">
        <v>297377.93</v>
      </c>
      <c r="O415" s="23">
        <v>2627177.73</v>
      </c>
      <c r="P415" s="23">
        <v>699654.97</v>
      </c>
      <c r="Q415" s="23">
        <v>3081.72</v>
      </c>
      <c r="R415" s="23">
        <v>0</v>
      </c>
      <c r="S415" s="23">
        <v>24471</v>
      </c>
      <c r="T415" s="24">
        <v>19738631.929999992</v>
      </c>
      <c r="U415" s="25"/>
      <c r="V415" s="24">
        <v>148000</v>
      </c>
      <c r="W415" s="25"/>
      <c r="X415" s="24">
        <v>148000</v>
      </c>
      <c r="Y415" s="24">
        <v>19590631.929999992</v>
      </c>
      <c r="Z415" s="24">
        <v>0</v>
      </c>
      <c r="AA415" s="24">
        <v>0</v>
      </c>
      <c r="AB415" s="24">
        <v>0</v>
      </c>
      <c r="AC415" s="25"/>
      <c r="AD415" s="23">
        <v>0</v>
      </c>
      <c r="AE415" s="24">
        <v>0</v>
      </c>
      <c r="AF415" s="23">
        <v>0</v>
      </c>
      <c r="AG415" s="23">
        <v>0</v>
      </c>
      <c r="AH415" s="23">
        <v>0</v>
      </c>
      <c r="AI415" s="24">
        <v>0</v>
      </c>
      <c r="AJ415" s="23">
        <v>0</v>
      </c>
      <c r="AK415" s="23">
        <v>0</v>
      </c>
      <c r="AL415" s="24">
        <v>0</v>
      </c>
      <c r="AM415" s="25"/>
      <c r="AN415" s="25"/>
      <c r="AO415" s="23">
        <v>0</v>
      </c>
      <c r="AP415" s="24">
        <v>0</v>
      </c>
      <c r="AQ415" s="24">
        <v>0</v>
      </c>
      <c r="AR415" s="24">
        <v>19590631.929999992</v>
      </c>
      <c r="AS415" s="24">
        <v>18590161</v>
      </c>
      <c r="AT415" s="24">
        <v>0</v>
      </c>
      <c r="AU415" s="24">
        <v>18590161</v>
      </c>
      <c r="AV415" s="24">
        <v>0</v>
      </c>
      <c r="AW415" s="22">
        <v>0</v>
      </c>
      <c r="AX415" s="24">
        <v>0</v>
      </c>
      <c r="AY415" s="24">
        <v>0</v>
      </c>
      <c r="BA415" s="23">
        <v>22643.81</v>
      </c>
      <c r="BB415" s="23">
        <v>18386711</v>
      </c>
      <c r="BC415" s="23">
        <v>19013297.530000001</v>
      </c>
      <c r="BD415" s="24">
        <v>626586.53000000119</v>
      </c>
      <c r="BE415" s="24">
        <v>603942.72000000114</v>
      </c>
      <c r="BF415" s="24">
        <v>0</v>
      </c>
      <c r="BG415" s="24">
        <v>148000</v>
      </c>
      <c r="BI415" s="23">
        <v>1232681</v>
      </c>
      <c r="BJ415" s="23">
        <v>12697427</v>
      </c>
      <c r="BK415" s="23">
        <v>300537</v>
      </c>
      <c r="BL415" s="23">
        <v>500</v>
      </c>
      <c r="BM415" s="23">
        <v>878319</v>
      </c>
      <c r="BN415" s="23">
        <v>1754192</v>
      </c>
      <c r="BO415" s="23">
        <v>133000</v>
      </c>
      <c r="BP415" s="23">
        <v>2769397</v>
      </c>
      <c r="BQ415" s="23">
        <v>833557</v>
      </c>
      <c r="BR415" s="23">
        <v>3000</v>
      </c>
      <c r="BS415" s="23">
        <v>5000</v>
      </c>
      <c r="BT415" s="23">
        <v>21505</v>
      </c>
      <c r="BU415" s="24">
        <v>20629115</v>
      </c>
      <c r="BV415" s="25"/>
      <c r="BW415" s="23">
        <v>213031</v>
      </c>
      <c r="BX415" s="25"/>
      <c r="BY415" s="23">
        <v>213031</v>
      </c>
      <c r="BZ415" s="24">
        <v>20416084</v>
      </c>
      <c r="CB415" s="24">
        <v>0</v>
      </c>
      <c r="CC415" s="24">
        <v>0</v>
      </c>
      <c r="CD415" s="24">
        <v>0</v>
      </c>
      <c r="CE415" s="25"/>
      <c r="CF415" s="24">
        <v>0</v>
      </c>
      <c r="CG415" s="24">
        <v>0</v>
      </c>
      <c r="CH415" s="24">
        <v>0</v>
      </c>
      <c r="CI415" s="24">
        <v>0</v>
      </c>
      <c r="CJ415" s="24">
        <v>0</v>
      </c>
      <c r="CK415" s="24">
        <v>0</v>
      </c>
      <c r="CL415" s="24">
        <v>0</v>
      </c>
      <c r="CM415" s="24">
        <v>0</v>
      </c>
      <c r="CN415" s="24">
        <v>0</v>
      </c>
      <c r="CO415" s="25"/>
      <c r="CP415" s="25"/>
      <c r="CQ415" s="24">
        <v>0</v>
      </c>
      <c r="CR415" s="24">
        <v>0</v>
      </c>
      <c r="CS415" s="24">
        <v>0</v>
      </c>
      <c r="CT415" s="24">
        <v>20416084</v>
      </c>
      <c r="CU415" s="24">
        <v>19014665.000000369</v>
      </c>
      <c r="CV415" s="24">
        <v>0</v>
      </c>
      <c r="CW415" s="24">
        <v>19014665.000000369</v>
      </c>
      <c r="CX415" s="24">
        <v>0</v>
      </c>
      <c r="CY415" s="22">
        <v>0</v>
      </c>
      <c r="CZ415" s="24">
        <v>0</v>
      </c>
      <c r="DA415" s="24">
        <v>0</v>
      </c>
      <c r="DB415" s="29" t="s">
        <v>953</v>
      </c>
      <c r="DC415" t="s">
        <v>954</v>
      </c>
      <c r="DD415" s="20">
        <v>0</v>
      </c>
      <c r="DE415" s="20"/>
      <c r="DF415" s="30">
        <v>1</v>
      </c>
      <c r="DG415" s="31"/>
    </row>
    <row r="416" spans="1:111" s="26" customFormat="1" x14ac:dyDescent="0.25">
      <c r="A416" s="18" t="s">
        <v>955</v>
      </c>
      <c r="B416" s="19">
        <v>1</v>
      </c>
      <c r="C416" s="20">
        <v>1</v>
      </c>
      <c r="D416" s="21">
        <v>43021</v>
      </c>
      <c r="E416" s="22">
        <v>1</v>
      </c>
      <c r="F416" s="22">
        <v>1</v>
      </c>
      <c r="G416" s="22">
        <v>1</v>
      </c>
      <c r="H416" s="23">
        <v>1161589.3499999999</v>
      </c>
      <c r="I416" s="23">
        <v>8921164.8899999987</v>
      </c>
      <c r="J416" s="23">
        <v>92510.67</v>
      </c>
      <c r="K416" s="23">
        <v>75575</v>
      </c>
      <c r="L416" s="23">
        <v>527760.14</v>
      </c>
      <c r="M416" s="23">
        <v>2321540.2799999998</v>
      </c>
      <c r="N416" s="23">
        <v>641351.49</v>
      </c>
      <c r="O416" s="23">
        <v>1889015.63</v>
      </c>
      <c r="P416" s="23">
        <v>1232825.78</v>
      </c>
      <c r="Q416" s="23">
        <v>36573.760000000002</v>
      </c>
      <c r="R416" s="23">
        <v>0</v>
      </c>
      <c r="S416" s="23">
        <v>0</v>
      </c>
      <c r="T416" s="24">
        <v>16899906.990000002</v>
      </c>
      <c r="U416" s="25"/>
      <c r="V416" s="24">
        <v>0</v>
      </c>
      <c r="W416" s="25"/>
      <c r="X416" s="24">
        <v>0</v>
      </c>
      <c r="Y416" s="24">
        <v>16899906.990000002</v>
      </c>
      <c r="Z416" s="24">
        <v>0</v>
      </c>
      <c r="AA416" s="24">
        <v>0</v>
      </c>
      <c r="AB416" s="24">
        <v>0</v>
      </c>
      <c r="AC416" s="25"/>
      <c r="AD416" s="23">
        <v>0</v>
      </c>
      <c r="AE416" s="24">
        <v>0</v>
      </c>
      <c r="AF416" s="23">
        <v>0</v>
      </c>
      <c r="AG416" s="23">
        <v>0</v>
      </c>
      <c r="AH416" s="23">
        <v>0</v>
      </c>
      <c r="AI416" s="24">
        <v>0</v>
      </c>
      <c r="AJ416" s="23">
        <v>0</v>
      </c>
      <c r="AK416" s="23">
        <v>0</v>
      </c>
      <c r="AL416" s="24">
        <v>0</v>
      </c>
      <c r="AM416" s="25"/>
      <c r="AN416" s="25"/>
      <c r="AO416" s="23">
        <v>0</v>
      </c>
      <c r="AP416" s="24">
        <v>0</v>
      </c>
      <c r="AQ416" s="24">
        <v>0</v>
      </c>
      <c r="AR416" s="24">
        <v>16899906.990000002</v>
      </c>
      <c r="AS416" s="24">
        <v>14506142</v>
      </c>
      <c r="AT416" s="24">
        <v>0</v>
      </c>
      <c r="AU416" s="24">
        <v>14506142</v>
      </c>
      <c r="AV416" s="24">
        <v>0</v>
      </c>
      <c r="AW416" s="22">
        <v>0</v>
      </c>
      <c r="AX416" s="24">
        <v>0</v>
      </c>
      <c r="AY416" s="24">
        <v>0</v>
      </c>
      <c r="BA416" s="23">
        <v>14138</v>
      </c>
      <c r="BB416" s="23">
        <v>14060446</v>
      </c>
      <c r="BC416" s="23">
        <v>16536548.040000001</v>
      </c>
      <c r="BD416" s="24">
        <v>2476102.040000001</v>
      </c>
      <c r="BE416" s="24">
        <v>2461964.040000001</v>
      </c>
      <c r="BF416" s="24">
        <v>0</v>
      </c>
      <c r="BG416" s="24">
        <v>0</v>
      </c>
      <c r="BI416" s="23">
        <v>1145139</v>
      </c>
      <c r="BJ416" s="23">
        <v>9491551</v>
      </c>
      <c r="BK416" s="23">
        <v>94244</v>
      </c>
      <c r="BL416" s="23">
        <v>0</v>
      </c>
      <c r="BM416" s="23">
        <v>543676</v>
      </c>
      <c r="BN416" s="23">
        <v>2445996</v>
      </c>
      <c r="BO416" s="23">
        <v>662819</v>
      </c>
      <c r="BP416" s="23">
        <v>2087486</v>
      </c>
      <c r="BQ416" s="23">
        <v>1543235</v>
      </c>
      <c r="BR416" s="23">
        <v>45515</v>
      </c>
      <c r="BS416" s="23">
        <v>0</v>
      </c>
      <c r="BT416" s="23">
        <v>0</v>
      </c>
      <c r="BU416" s="24">
        <v>18059661</v>
      </c>
      <c r="BV416" s="25"/>
      <c r="BW416" s="23">
        <v>132000</v>
      </c>
      <c r="BX416" s="25"/>
      <c r="BY416" s="23">
        <v>132000</v>
      </c>
      <c r="BZ416" s="24">
        <v>17927661</v>
      </c>
      <c r="CB416" s="24">
        <v>0</v>
      </c>
      <c r="CC416" s="24">
        <v>0</v>
      </c>
      <c r="CD416" s="24">
        <v>0</v>
      </c>
      <c r="CE416" s="25"/>
      <c r="CF416" s="24">
        <v>0</v>
      </c>
      <c r="CG416" s="24">
        <v>0</v>
      </c>
      <c r="CH416" s="24">
        <v>0</v>
      </c>
      <c r="CI416" s="24">
        <v>0</v>
      </c>
      <c r="CJ416" s="24">
        <v>0</v>
      </c>
      <c r="CK416" s="24">
        <v>0</v>
      </c>
      <c r="CL416" s="24">
        <v>0</v>
      </c>
      <c r="CM416" s="24">
        <v>0</v>
      </c>
      <c r="CN416" s="24">
        <v>0</v>
      </c>
      <c r="CO416" s="25"/>
      <c r="CP416" s="25"/>
      <c r="CQ416" s="24">
        <v>0</v>
      </c>
      <c r="CR416" s="24">
        <v>0</v>
      </c>
      <c r="CS416" s="24">
        <v>0</v>
      </c>
      <c r="CT416" s="24">
        <v>17927661</v>
      </c>
      <c r="CU416" s="24">
        <v>14512296</v>
      </c>
      <c r="CV416" s="24">
        <v>0</v>
      </c>
      <c r="CW416" s="24">
        <v>14512296</v>
      </c>
      <c r="CX416" s="24">
        <v>0</v>
      </c>
      <c r="CY416" s="22">
        <v>0</v>
      </c>
      <c r="CZ416" s="24">
        <v>0</v>
      </c>
      <c r="DA416" s="24">
        <v>0</v>
      </c>
      <c r="DB416" s="29" t="s">
        <v>955</v>
      </c>
      <c r="DC416" t="s">
        <v>956</v>
      </c>
      <c r="DD416" s="20">
        <v>0</v>
      </c>
      <c r="DE416" s="20"/>
      <c r="DF416" s="30">
        <v>1</v>
      </c>
      <c r="DG416" s="31"/>
    </row>
    <row r="417" spans="1:111" s="26" customFormat="1" x14ac:dyDescent="0.25">
      <c r="A417" s="18" t="s">
        <v>957</v>
      </c>
      <c r="B417" s="19">
        <v>1</v>
      </c>
      <c r="C417" s="20">
        <v>1</v>
      </c>
      <c r="D417" s="21">
        <v>43039</v>
      </c>
      <c r="E417" s="22">
        <v>1</v>
      </c>
      <c r="F417" s="22">
        <v>1</v>
      </c>
      <c r="G417" s="22">
        <v>1</v>
      </c>
      <c r="H417" s="23">
        <v>1126073</v>
      </c>
      <c r="I417" s="23">
        <v>12601569</v>
      </c>
      <c r="J417" s="23">
        <v>263059</v>
      </c>
      <c r="K417" s="23">
        <v>0</v>
      </c>
      <c r="L417" s="23">
        <v>668932</v>
      </c>
      <c r="M417" s="23">
        <v>2160421</v>
      </c>
      <c r="N417" s="23">
        <v>426044</v>
      </c>
      <c r="O417" s="23">
        <v>3545616</v>
      </c>
      <c r="P417" s="23">
        <v>354596</v>
      </c>
      <c r="Q417" s="23">
        <v>0</v>
      </c>
      <c r="R417" s="23">
        <v>0</v>
      </c>
      <c r="S417" s="23">
        <v>58450</v>
      </c>
      <c r="T417" s="24">
        <v>21204760</v>
      </c>
      <c r="U417" s="25"/>
      <c r="V417" s="24">
        <v>5500</v>
      </c>
      <c r="W417" s="25"/>
      <c r="X417" s="24">
        <v>5500</v>
      </c>
      <c r="Y417" s="24">
        <v>21199260</v>
      </c>
      <c r="Z417" s="24">
        <v>0</v>
      </c>
      <c r="AA417" s="24">
        <v>0</v>
      </c>
      <c r="AB417" s="24">
        <v>0</v>
      </c>
      <c r="AC417" s="25"/>
      <c r="AD417" s="23">
        <v>0</v>
      </c>
      <c r="AE417" s="24">
        <v>0</v>
      </c>
      <c r="AF417" s="23">
        <v>0</v>
      </c>
      <c r="AG417" s="23">
        <v>0</v>
      </c>
      <c r="AH417" s="23">
        <v>0</v>
      </c>
      <c r="AI417" s="24">
        <v>0</v>
      </c>
      <c r="AJ417" s="23">
        <v>0</v>
      </c>
      <c r="AK417" s="23">
        <v>0</v>
      </c>
      <c r="AL417" s="24">
        <v>0</v>
      </c>
      <c r="AM417" s="25"/>
      <c r="AN417" s="25"/>
      <c r="AO417" s="23">
        <v>0</v>
      </c>
      <c r="AP417" s="24">
        <v>0</v>
      </c>
      <c r="AQ417" s="24">
        <v>0</v>
      </c>
      <c r="AR417" s="24">
        <v>21199260</v>
      </c>
      <c r="AS417" s="24">
        <v>20830936</v>
      </c>
      <c r="AT417" s="24">
        <v>0</v>
      </c>
      <c r="AU417" s="24">
        <v>20830936</v>
      </c>
      <c r="AV417" s="24">
        <v>0</v>
      </c>
      <c r="AW417" s="22">
        <v>0</v>
      </c>
      <c r="AX417" s="24">
        <v>0</v>
      </c>
      <c r="AY417" s="24">
        <v>0</v>
      </c>
      <c r="BA417" s="23">
        <v>0</v>
      </c>
      <c r="BB417" s="23">
        <v>20776046</v>
      </c>
      <c r="BC417" s="23">
        <v>20828068.100000001</v>
      </c>
      <c r="BD417" s="24">
        <v>52022.10000000149</v>
      </c>
      <c r="BE417" s="24">
        <v>52022.10000000149</v>
      </c>
      <c r="BF417" s="24">
        <v>0</v>
      </c>
      <c r="BG417" s="24">
        <v>5500</v>
      </c>
      <c r="BI417" s="23">
        <v>1095223</v>
      </c>
      <c r="BJ417" s="23">
        <v>12776346</v>
      </c>
      <c r="BK417" s="23">
        <v>282359</v>
      </c>
      <c r="BL417" s="23">
        <v>0</v>
      </c>
      <c r="BM417" s="23">
        <v>704909</v>
      </c>
      <c r="BN417" s="23">
        <v>2050436</v>
      </c>
      <c r="BO417" s="23">
        <v>409504</v>
      </c>
      <c r="BP417" s="23">
        <v>3930410</v>
      </c>
      <c r="BQ417" s="23">
        <v>389564</v>
      </c>
      <c r="BR417" s="23">
        <v>0</v>
      </c>
      <c r="BS417" s="23">
        <v>0</v>
      </c>
      <c r="BT417" s="23">
        <v>75945</v>
      </c>
      <c r="BU417" s="24">
        <v>21714696</v>
      </c>
      <c r="BV417" s="25"/>
      <c r="BW417" s="23">
        <v>5500</v>
      </c>
      <c r="BX417" s="25"/>
      <c r="BY417" s="23">
        <v>5500</v>
      </c>
      <c r="BZ417" s="24">
        <v>21709196</v>
      </c>
      <c r="CB417" s="24">
        <v>0</v>
      </c>
      <c r="CC417" s="24">
        <v>0</v>
      </c>
      <c r="CD417" s="24">
        <v>0</v>
      </c>
      <c r="CE417" s="25"/>
      <c r="CF417" s="24">
        <v>0</v>
      </c>
      <c r="CG417" s="24">
        <v>0</v>
      </c>
      <c r="CH417" s="24">
        <v>0</v>
      </c>
      <c r="CI417" s="24">
        <v>0</v>
      </c>
      <c r="CJ417" s="24">
        <v>0</v>
      </c>
      <c r="CK417" s="24">
        <v>0</v>
      </c>
      <c r="CL417" s="24">
        <v>0</v>
      </c>
      <c r="CM417" s="24">
        <v>0</v>
      </c>
      <c r="CN417" s="24">
        <v>0</v>
      </c>
      <c r="CO417" s="25"/>
      <c r="CP417" s="25"/>
      <c r="CQ417" s="24">
        <v>0</v>
      </c>
      <c r="CR417" s="24">
        <v>0</v>
      </c>
      <c r="CS417" s="24">
        <v>0</v>
      </c>
      <c r="CT417" s="24">
        <v>21709196</v>
      </c>
      <c r="CU417" s="24">
        <v>21211911</v>
      </c>
      <c r="CV417" s="24">
        <v>0</v>
      </c>
      <c r="CW417" s="24">
        <v>21211911</v>
      </c>
      <c r="CX417" s="24">
        <v>0</v>
      </c>
      <c r="CY417" s="22">
        <v>0</v>
      </c>
      <c r="CZ417" s="24">
        <v>0</v>
      </c>
      <c r="DA417" s="24">
        <v>0</v>
      </c>
      <c r="DB417" s="29" t="s">
        <v>957</v>
      </c>
      <c r="DC417" t="s">
        <v>958</v>
      </c>
      <c r="DD417" s="20">
        <v>0</v>
      </c>
      <c r="DE417" s="20"/>
      <c r="DF417" s="30">
        <v>1</v>
      </c>
      <c r="DG417" s="31"/>
    </row>
    <row r="418" spans="1:111" s="26" customFormat="1" x14ac:dyDescent="0.25">
      <c r="A418" s="18" t="s">
        <v>959</v>
      </c>
      <c r="B418" s="19">
        <v>1</v>
      </c>
      <c r="C418" s="20">
        <v>1</v>
      </c>
      <c r="D418" s="21">
        <v>43070</v>
      </c>
      <c r="E418" s="22">
        <v>0.97832257086824237</v>
      </c>
      <c r="F418" s="22">
        <v>1</v>
      </c>
      <c r="G418" s="22">
        <v>1</v>
      </c>
      <c r="H418" s="23">
        <v>732639.3586138133</v>
      </c>
      <c r="I418" s="23">
        <v>7477466.79</v>
      </c>
      <c r="J418" s="23">
        <v>96332</v>
      </c>
      <c r="K418" s="23">
        <v>52066</v>
      </c>
      <c r="L418" s="23">
        <v>318268</v>
      </c>
      <c r="M418" s="23">
        <v>1603611.5721032543</v>
      </c>
      <c r="N418" s="23">
        <v>499930.66029423877</v>
      </c>
      <c r="O418" s="23">
        <v>1874396.5848810207</v>
      </c>
      <c r="P418" s="23">
        <v>628489.09436432191</v>
      </c>
      <c r="Q418" s="23">
        <v>1460.6355983062858</v>
      </c>
      <c r="R418" s="23">
        <v>0</v>
      </c>
      <c r="S418" s="23">
        <v>17533</v>
      </c>
      <c r="T418" s="24">
        <v>13302193.695854956</v>
      </c>
      <c r="U418" s="25"/>
      <c r="V418" s="24">
        <v>68000</v>
      </c>
      <c r="W418" s="25"/>
      <c r="X418" s="24">
        <v>68000</v>
      </c>
      <c r="Y418" s="24">
        <v>13234193.695854956</v>
      </c>
      <c r="Z418" s="24">
        <v>0</v>
      </c>
      <c r="AA418" s="24">
        <v>0</v>
      </c>
      <c r="AB418" s="24">
        <v>0</v>
      </c>
      <c r="AC418" s="25"/>
      <c r="AD418" s="23">
        <v>0</v>
      </c>
      <c r="AE418" s="24">
        <v>0</v>
      </c>
      <c r="AF418" s="23">
        <v>0</v>
      </c>
      <c r="AG418" s="23">
        <v>0</v>
      </c>
      <c r="AH418" s="23">
        <v>0</v>
      </c>
      <c r="AI418" s="24">
        <v>0</v>
      </c>
      <c r="AJ418" s="23">
        <v>0</v>
      </c>
      <c r="AK418" s="23">
        <v>0</v>
      </c>
      <c r="AL418" s="24">
        <v>0</v>
      </c>
      <c r="AM418" s="25"/>
      <c r="AN418" s="25"/>
      <c r="AO418" s="23">
        <v>0</v>
      </c>
      <c r="AP418" s="24">
        <v>0</v>
      </c>
      <c r="AQ418" s="24">
        <v>0</v>
      </c>
      <c r="AR418" s="24">
        <v>13234193.695854956</v>
      </c>
      <c r="AS418" s="24">
        <v>10326176</v>
      </c>
      <c r="AT418" s="24">
        <v>0</v>
      </c>
      <c r="AU418" s="24">
        <v>10326176</v>
      </c>
      <c r="AV418" s="24">
        <v>0</v>
      </c>
      <c r="AW418" s="22">
        <v>0</v>
      </c>
      <c r="AX418" s="24">
        <v>0</v>
      </c>
      <c r="AY418" s="24">
        <v>0</v>
      </c>
      <c r="BA418" s="23">
        <v>67879</v>
      </c>
      <c r="BB418" s="23">
        <v>10790359</v>
      </c>
      <c r="BC418" s="23">
        <v>12829427.279999997</v>
      </c>
      <c r="BD418" s="24">
        <v>2039068.2799999975</v>
      </c>
      <c r="BE418" s="24">
        <v>1971189.2799999975</v>
      </c>
      <c r="BF418" s="24">
        <v>0</v>
      </c>
      <c r="BG418" s="24">
        <v>68000</v>
      </c>
      <c r="BI418" s="23">
        <v>1816635</v>
      </c>
      <c r="BJ418" s="23">
        <v>5979465</v>
      </c>
      <c r="BK418" s="23">
        <v>624561</v>
      </c>
      <c r="BL418" s="23">
        <v>45000</v>
      </c>
      <c r="BM418" s="23">
        <v>354445</v>
      </c>
      <c r="BN418" s="23">
        <v>1723602</v>
      </c>
      <c r="BO418" s="23">
        <v>446171</v>
      </c>
      <c r="BP418" s="23">
        <v>2021450</v>
      </c>
      <c r="BQ418" s="23">
        <v>645322.11251868086</v>
      </c>
      <c r="BR418" s="23">
        <v>0</v>
      </c>
      <c r="BS418" s="23">
        <v>0</v>
      </c>
      <c r="BT418" s="23">
        <v>17841</v>
      </c>
      <c r="BU418" s="24">
        <v>13674492.112518681</v>
      </c>
      <c r="BV418" s="25"/>
      <c r="BW418" s="23">
        <v>70000</v>
      </c>
      <c r="BX418" s="25"/>
      <c r="BY418" s="23">
        <v>70000</v>
      </c>
      <c r="BZ418" s="24">
        <v>13604492.112518681</v>
      </c>
      <c r="CB418" s="24">
        <v>0</v>
      </c>
      <c r="CC418" s="24">
        <v>0</v>
      </c>
      <c r="CD418" s="24">
        <v>0</v>
      </c>
      <c r="CE418" s="25"/>
      <c r="CF418" s="24">
        <v>0</v>
      </c>
      <c r="CG418" s="24">
        <v>0</v>
      </c>
      <c r="CH418" s="24">
        <v>0</v>
      </c>
      <c r="CI418" s="24">
        <v>0</v>
      </c>
      <c r="CJ418" s="24">
        <v>0</v>
      </c>
      <c r="CK418" s="24">
        <v>0</v>
      </c>
      <c r="CL418" s="24">
        <v>0</v>
      </c>
      <c r="CM418" s="24">
        <v>0</v>
      </c>
      <c r="CN418" s="24">
        <v>0</v>
      </c>
      <c r="CO418" s="25"/>
      <c r="CP418" s="25"/>
      <c r="CQ418" s="24">
        <v>0</v>
      </c>
      <c r="CR418" s="24">
        <v>0</v>
      </c>
      <c r="CS418" s="24">
        <v>0</v>
      </c>
      <c r="CT418" s="24">
        <v>13604492.112518681</v>
      </c>
      <c r="CU418" s="24">
        <v>10630019</v>
      </c>
      <c r="CV418" s="24">
        <v>0</v>
      </c>
      <c r="CW418" s="24">
        <v>10630019</v>
      </c>
      <c r="CX418" s="24">
        <v>0</v>
      </c>
      <c r="CY418" s="22">
        <v>0</v>
      </c>
      <c r="CZ418" s="24">
        <v>0</v>
      </c>
      <c r="DA418" s="24">
        <v>0</v>
      </c>
      <c r="DB418" s="29" t="s">
        <v>959</v>
      </c>
      <c r="DC418" t="s">
        <v>960</v>
      </c>
      <c r="DD418" s="20">
        <v>0</v>
      </c>
      <c r="DE418" s="20"/>
      <c r="DF418" s="30">
        <v>1</v>
      </c>
      <c r="DG418" s="31"/>
    </row>
    <row r="419" spans="1:111" s="26" customFormat="1" x14ac:dyDescent="0.25">
      <c r="A419" s="18" t="s">
        <v>961</v>
      </c>
      <c r="B419" s="19">
        <v>1</v>
      </c>
      <c r="C419" s="20">
        <v>1</v>
      </c>
      <c r="D419" s="21">
        <v>43038</v>
      </c>
      <c r="E419" s="22">
        <v>1</v>
      </c>
      <c r="F419" s="22">
        <v>1</v>
      </c>
      <c r="G419" s="22">
        <v>1</v>
      </c>
      <c r="H419" s="23">
        <v>1333110.52</v>
      </c>
      <c r="I419" s="23">
        <v>13052280.750000004</v>
      </c>
      <c r="J419" s="23">
        <v>165375.57</v>
      </c>
      <c r="K419" s="23">
        <v>123680.08</v>
      </c>
      <c r="L419" s="23">
        <v>790759.13000000012</v>
      </c>
      <c r="M419" s="23">
        <v>2465090.2399999998</v>
      </c>
      <c r="N419" s="23">
        <v>1089484.05</v>
      </c>
      <c r="O419" s="23">
        <v>2398218.5599999996</v>
      </c>
      <c r="P419" s="23">
        <v>-62.6</v>
      </c>
      <c r="Q419" s="23">
        <v>24854.5</v>
      </c>
      <c r="R419" s="23">
        <v>0</v>
      </c>
      <c r="S419" s="23">
        <v>101335</v>
      </c>
      <c r="T419" s="24">
        <v>21544125.800000001</v>
      </c>
      <c r="U419" s="25"/>
      <c r="V419" s="24">
        <v>6371746</v>
      </c>
      <c r="W419" s="25"/>
      <c r="X419" s="24">
        <v>6371746</v>
      </c>
      <c r="Y419" s="24">
        <v>15172379.800000001</v>
      </c>
      <c r="Z419" s="24">
        <v>0</v>
      </c>
      <c r="AA419" s="24">
        <v>0</v>
      </c>
      <c r="AB419" s="24">
        <v>0</v>
      </c>
      <c r="AC419" s="25"/>
      <c r="AD419" s="23">
        <v>0</v>
      </c>
      <c r="AE419" s="24">
        <v>0</v>
      </c>
      <c r="AF419" s="23">
        <v>0</v>
      </c>
      <c r="AG419" s="23">
        <v>0</v>
      </c>
      <c r="AH419" s="23">
        <v>0</v>
      </c>
      <c r="AI419" s="24">
        <v>0</v>
      </c>
      <c r="AJ419" s="23">
        <v>0</v>
      </c>
      <c r="AK419" s="23">
        <v>0</v>
      </c>
      <c r="AL419" s="24">
        <v>0</v>
      </c>
      <c r="AM419" s="25"/>
      <c r="AN419" s="25"/>
      <c r="AO419" s="23">
        <v>0</v>
      </c>
      <c r="AP419" s="24">
        <v>0</v>
      </c>
      <c r="AQ419" s="24">
        <v>0</v>
      </c>
      <c r="AR419" s="24">
        <v>15172379.800000001</v>
      </c>
      <c r="AS419" s="24">
        <v>14380155</v>
      </c>
      <c r="AT419" s="24">
        <v>0</v>
      </c>
      <c r="AU419" s="24">
        <v>14380155</v>
      </c>
      <c r="AV419" s="24">
        <v>0</v>
      </c>
      <c r="AW419" s="22">
        <v>0</v>
      </c>
      <c r="AX419" s="24">
        <v>0</v>
      </c>
      <c r="AY419" s="24">
        <v>0</v>
      </c>
      <c r="BA419" s="23">
        <v>15191.98</v>
      </c>
      <c r="BB419" s="23">
        <v>12559014.19536875</v>
      </c>
      <c r="BC419" s="23">
        <v>14353309.660000008</v>
      </c>
      <c r="BD419" s="24">
        <v>1794295.4646312576</v>
      </c>
      <c r="BE419" s="24">
        <v>1779103.4846312576</v>
      </c>
      <c r="BF419" s="24">
        <v>0</v>
      </c>
      <c r="BG419" s="24">
        <v>6371746</v>
      </c>
      <c r="BI419" s="23">
        <v>1656448</v>
      </c>
      <c r="BJ419" s="23">
        <v>13954375</v>
      </c>
      <c r="BK419" s="23">
        <v>183352</v>
      </c>
      <c r="BL419" s="23">
        <v>131274</v>
      </c>
      <c r="BM419" s="23">
        <v>948915</v>
      </c>
      <c r="BN419" s="23">
        <v>3102930</v>
      </c>
      <c r="BO419" s="23">
        <v>596756</v>
      </c>
      <c r="BP419" s="23">
        <v>2689949</v>
      </c>
      <c r="BQ419" s="23">
        <v>0</v>
      </c>
      <c r="BR419" s="23">
        <v>28203</v>
      </c>
      <c r="BS419" s="23">
        <v>4000</v>
      </c>
      <c r="BT419" s="23">
        <v>60250</v>
      </c>
      <c r="BU419" s="24">
        <v>23356452</v>
      </c>
      <c r="BV419" s="25"/>
      <c r="BW419" s="23">
        <v>5440088</v>
      </c>
      <c r="BX419" s="25"/>
      <c r="BY419" s="23">
        <v>5440088</v>
      </c>
      <c r="BZ419" s="24">
        <v>17916364</v>
      </c>
      <c r="CB419" s="24">
        <v>0</v>
      </c>
      <c r="CC419" s="24">
        <v>0</v>
      </c>
      <c r="CD419" s="24">
        <v>0</v>
      </c>
      <c r="CE419" s="25"/>
      <c r="CF419" s="24">
        <v>0</v>
      </c>
      <c r="CG419" s="24">
        <v>0</v>
      </c>
      <c r="CH419" s="24">
        <v>0</v>
      </c>
      <c r="CI419" s="24">
        <v>0</v>
      </c>
      <c r="CJ419" s="24">
        <v>0</v>
      </c>
      <c r="CK419" s="24">
        <v>0</v>
      </c>
      <c r="CL419" s="24">
        <v>0</v>
      </c>
      <c r="CM419" s="24">
        <v>0</v>
      </c>
      <c r="CN419" s="24">
        <v>0</v>
      </c>
      <c r="CO419" s="25"/>
      <c r="CP419" s="25"/>
      <c r="CQ419" s="24">
        <v>0</v>
      </c>
      <c r="CR419" s="24">
        <v>0</v>
      </c>
      <c r="CS419" s="24">
        <v>0</v>
      </c>
      <c r="CT419" s="24">
        <v>17916364</v>
      </c>
      <c r="CU419" s="24">
        <v>16129989</v>
      </c>
      <c r="CV419" s="24">
        <v>0</v>
      </c>
      <c r="CW419" s="24">
        <v>16129989</v>
      </c>
      <c r="CX419" s="24">
        <v>0</v>
      </c>
      <c r="CY419" s="22">
        <v>0</v>
      </c>
      <c r="CZ419" s="24">
        <v>0</v>
      </c>
      <c r="DA419" s="24">
        <v>0</v>
      </c>
      <c r="DB419" s="29" t="s">
        <v>961</v>
      </c>
      <c r="DC419" t="s">
        <v>962</v>
      </c>
      <c r="DD419" s="20">
        <v>0</v>
      </c>
      <c r="DE419" s="20"/>
      <c r="DF419" s="30">
        <v>1</v>
      </c>
      <c r="DG419" s="31"/>
    </row>
    <row r="420" spans="1:111" s="26" customFormat="1" x14ac:dyDescent="0.25">
      <c r="A420" s="18" t="s">
        <v>963</v>
      </c>
      <c r="B420" s="19">
        <v>1</v>
      </c>
      <c r="C420" s="20">
        <v>1</v>
      </c>
      <c r="D420" s="21">
        <v>43006</v>
      </c>
      <c r="E420" s="22">
        <v>1</v>
      </c>
      <c r="F420" s="22">
        <v>1</v>
      </c>
      <c r="G420" s="22">
        <v>1</v>
      </c>
      <c r="H420" s="23">
        <v>658809</v>
      </c>
      <c r="I420" s="23">
        <v>5162383</v>
      </c>
      <c r="J420" s="23">
        <v>78081</v>
      </c>
      <c r="K420" s="23">
        <v>13408</v>
      </c>
      <c r="L420" s="23">
        <v>0</v>
      </c>
      <c r="M420" s="23">
        <v>800889</v>
      </c>
      <c r="N420" s="23">
        <v>308469</v>
      </c>
      <c r="O420" s="23">
        <v>907098</v>
      </c>
      <c r="P420" s="23">
        <v>415265</v>
      </c>
      <c r="Q420" s="23">
        <v>408651</v>
      </c>
      <c r="R420" s="23">
        <v>0</v>
      </c>
      <c r="S420" s="23">
        <v>3600</v>
      </c>
      <c r="T420" s="24">
        <v>8756653</v>
      </c>
      <c r="U420" s="25"/>
      <c r="V420" s="24">
        <v>0</v>
      </c>
      <c r="W420" s="25"/>
      <c r="X420" s="24">
        <v>0</v>
      </c>
      <c r="Y420" s="24">
        <v>8756653</v>
      </c>
      <c r="Z420" s="24">
        <v>0</v>
      </c>
      <c r="AA420" s="24">
        <v>0</v>
      </c>
      <c r="AB420" s="24">
        <v>0</v>
      </c>
      <c r="AC420" s="25"/>
      <c r="AD420" s="23">
        <v>0</v>
      </c>
      <c r="AE420" s="24">
        <v>0</v>
      </c>
      <c r="AF420" s="23">
        <v>0</v>
      </c>
      <c r="AG420" s="23">
        <v>0</v>
      </c>
      <c r="AH420" s="23">
        <v>0</v>
      </c>
      <c r="AI420" s="24">
        <v>0</v>
      </c>
      <c r="AJ420" s="23">
        <v>0</v>
      </c>
      <c r="AK420" s="23">
        <v>0</v>
      </c>
      <c r="AL420" s="24">
        <v>0</v>
      </c>
      <c r="AM420" s="25"/>
      <c r="AN420" s="25"/>
      <c r="AO420" s="23">
        <v>0</v>
      </c>
      <c r="AP420" s="24">
        <v>0</v>
      </c>
      <c r="AQ420" s="24">
        <v>0</v>
      </c>
      <c r="AR420" s="24">
        <v>8756653</v>
      </c>
      <c r="AS420" s="24">
        <v>7595696.8843999999</v>
      </c>
      <c r="AT420" s="24">
        <v>0</v>
      </c>
      <c r="AU420" s="24">
        <v>7595696.8843999999</v>
      </c>
      <c r="AV420" s="24">
        <v>0</v>
      </c>
      <c r="AW420" s="22">
        <v>0</v>
      </c>
      <c r="AX420" s="24">
        <v>0</v>
      </c>
      <c r="AY420" s="24">
        <v>0</v>
      </c>
      <c r="BA420" s="23">
        <v>11766</v>
      </c>
      <c r="BB420" s="23">
        <v>7645694.8843999999</v>
      </c>
      <c r="BC420" s="23">
        <v>8465372</v>
      </c>
      <c r="BD420" s="24">
        <v>819677.11560000014</v>
      </c>
      <c r="BE420" s="24">
        <v>807911.11560000014</v>
      </c>
      <c r="BF420" s="24">
        <v>0</v>
      </c>
      <c r="BG420" s="24">
        <v>0</v>
      </c>
      <c r="BI420" s="23">
        <v>636980</v>
      </c>
      <c r="BJ420" s="23">
        <v>5329433</v>
      </c>
      <c r="BK420" s="23">
        <v>85170</v>
      </c>
      <c r="BL420" s="23">
        <v>21900</v>
      </c>
      <c r="BM420" s="23">
        <v>70752</v>
      </c>
      <c r="BN420" s="23">
        <v>824025</v>
      </c>
      <c r="BO420" s="23">
        <v>285640</v>
      </c>
      <c r="BP420" s="23">
        <v>906900</v>
      </c>
      <c r="BQ420" s="23">
        <v>450000</v>
      </c>
      <c r="BR420" s="23">
        <v>0</v>
      </c>
      <c r="BS420" s="23">
        <v>0</v>
      </c>
      <c r="BT420" s="23">
        <v>3900</v>
      </c>
      <c r="BU420" s="24">
        <v>8614700</v>
      </c>
      <c r="BV420" s="25"/>
      <c r="BW420" s="23">
        <v>5000</v>
      </c>
      <c r="BX420" s="25"/>
      <c r="BY420" s="23">
        <v>5000</v>
      </c>
      <c r="BZ420" s="24">
        <v>8609700</v>
      </c>
      <c r="CB420" s="24">
        <v>0</v>
      </c>
      <c r="CC420" s="24">
        <v>0</v>
      </c>
      <c r="CD420" s="24">
        <v>0</v>
      </c>
      <c r="CE420" s="25"/>
      <c r="CF420" s="24">
        <v>0</v>
      </c>
      <c r="CG420" s="24">
        <v>0</v>
      </c>
      <c r="CH420" s="24">
        <v>0</v>
      </c>
      <c r="CI420" s="24">
        <v>0</v>
      </c>
      <c r="CJ420" s="24">
        <v>0</v>
      </c>
      <c r="CK420" s="24">
        <v>0</v>
      </c>
      <c r="CL420" s="24">
        <v>0</v>
      </c>
      <c r="CM420" s="24">
        <v>0</v>
      </c>
      <c r="CN420" s="24">
        <v>0</v>
      </c>
      <c r="CO420" s="25"/>
      <c r="CP420" s="25"/>
      <c r="CQ420" s="24">
        <v>0</v>
      </c>
      <c r="CR420" s="24">
        <v>0</v>
      </c>
      <c r="CS420" s="24">
        <v>0</v>
      </c>
      <c r="CT420" s="24">
        <v>8609700</v>
      </c>
      <c r="CU420" s="24">
        <v>7444112.8844003938</v>
      </c>
      <c r="CV420" s="24">
        <v>0</v>
      </c>
      <c r="CW420" s="24">
        <v>7444112.8844003938</v>
      </c>
      <c r="CX420" s="24">
        <v>0</v>
      </c>
      <c r="CY420" s="22">
        <v>0</v>
      </c>
      <c r="CZ420" s="24">
        <v>0</v>
      </c>
      <c r="DA420" s="24">
        <v>0</v>
      </c>
      <c r="DB420" s="29" t="s">
        <v>963</v>
      </c>
      <c r="DC420" t="s">
        <v>964</v>
      </c>
      <c r="DD420" s="20">
        <v>0</v>
      </c>
      <c r="DE420" s="20"/>
      <c r="DF420" s="30">
        <v>1</v>
      </c>
      <c r="DG420" s="31"/>
    </row>
    <row r="421" spans="1:111" s="26" customFormat="1" x14ac:dyDescent="0.25">
      <c r="A421" s="18" t="s">
        <v>965</v>
      </c>
      <c r="B421" s="19">
        <v>1</v>
      </c>
      <c r="C421" s="20">
        <v>1</v>
      </c>
      <c r="D421" s="21">
        <v>43038</v>
      </c>
      <c r="E421" s="22">
        <v>1</v>
      </c>
      <c r="F421" s="22">
        <v>1</v>
      </c>
      <c r="G421" s="22">
        <v>1</v>
      </c>
      <c r="H421" s="23">
        <v>2265854.9299999997</v>
      </c>
      <c r="I421" s="23">
        <v>13782665.09</v>
      </c>
      <c r="J421" s="23">
        <v>296680.5</v>
      </c>
      <c r="K421" s="23">
        <v>0</v>
      </c>
      <c r="L421" s="23">
        <v>705568.16</v>
      </c>
      <c r="M421" s="23">
        <v>2007583.25</v>
      </c>
      <c r="N421" s="23">
        <v>423214.4</v>
      </c>
      <c r="O421" s="23">
        <v>2894416.9099999997</v>
      </c>
      <c r="P421" s="23">
        <v>739853.19</v>
      </c>
      <c r="Q421" s="23">
        <v>0</v>
      </c>
      <c r="R421" s="23">
        <v>0</v>
      </c>
      <c r="S421" s="23">
        <v>32150</v>
      </c>
      <c r="T421" s="24">
        <v>23147986.43</v>
      </c>
      <c r="U421" s="25"/>
      <c r="V421" s="24">
        <v>90377.57</v>
      </c>
      <c r="W421" s="25"/>
      <c r="X421" s="24">
        <v>90377.57</v>
      </c>
      <c r="Y421" s="24">
        <v>23057608.859999999</v>
      </c>
      <c r="Z421" s="24">
        <v>0</v>
      </c>
      <c r="AA421" s="24">
        <v>0</v>
      </c>
      <c r="AB421" s="24">
        <v>0</v>
      </c>
      <c r="AC421" s="25"/>
      <c r="AD421" s="23">
        <v>0</v>
      </c>
      <c r="AE421" s="24">
        <v>0</v>
      </c>
      <c r="AF421" s="23">
        <v>0</v>
      </c>
      <c r="AG421" s="23">
        <v>0</v>
      </c>
      <c r="AH421" s="23">
        <v>0</v>
      </c>
      <c r="AI421" s="24">
        <v>0</v>
      </c>
      <c r="AJ421" s="23">
        <v>0</v>
      </c>
      <c r="AK421" s="23">
        <v>0</v>
      </c>
      <c r="AL421" s="24">
        <v>0</v>
      </c>
      <c r="AM421" s="25"/>
      <c r="AN421" s="25"/>
      <c r="AO421" s="23">
        <v>0</v>
      </c>
      <c r="AP421" s="24">
        <v>0</v>
      </c>
      <c r="AQ421" s="24">
        <v>0</v>
      </c>
      <c r="AR421" s="24">
        <v>23057608.859999999</v>
      </c>
      <c r="AS421" s="24">
        <v>23332972</v>
      </c>
      <c r="AT421" s="24">
        <v>483099.27000000328</v>
      </c>
      <c r="AU421" s="24">
        <v>23816071.270000003</v>
      </c>
      <c r="AV421" s="24">
        <v>-758462.41000000387</v>
      </c>
      <c r="AW421" s="22">
        <v>-3.2506035236317253E-2</v>
      </c>
      <c r="AX421" s="24">
        <v>758462.41000000387</v>
      </c>
      <c r="AY421" s="24">
        <v>0</v>
      </c>
      <c r="BA421" s="23">
        <v>90377.57</v>
      </c>
      <c r="BB421" s="23">
        <v>24238058</v>
      </c>
      <c r="BC421" s="23">
        <v>23754958.729999997</v>
      </c>
      <c r="BD421" s="24">
        <v>-483099.27000000328</v>
      </c>
      <c r="BE421" s="24">
        <v>-573476.84000000334</v>
      </c>
      <c r="BF421" s="24">
        <v>90377.57</v>
      </c>
      <c r="BG421" s="24">
        <v>0</v>
      </c>
      <c r="BI421" s="23">
        <v>2305681</v>
      </c>
      <c r="BJ421" s="23">
        <v>14249281</v>
      </c>
      <c r="BK421" s="23">
        <v>307073</v>
      </c>
      <c r="BL421" s="23">
        <v>0</v>
      </c>
      <c r="BM421" s="23">
        <v>725777</v>
      </c>
      <c r="BN421" s="23">
        <v>2119152</v>
      </c>
      <c r="BO421" s="23">
        <v>400000</v>
      </c>
      <c r="BP421" s="23">
        <v>3149661</v>
      </c>
      <c r="BQ421" s="23">
        <v>796623</v>
      </c>
      <c r="BR421" s="23">
        <v>0</v>
      </c>
      <c r="BS421" s="23">
        <v>0</v>
      </c>
      <c r="BT421" s="23">
        <v>49450</v>
      </c>
      <c r="BU421" s="24">
        <v>24102698</v>
      </c>
      <c r="BV421" s="25"/>
      <c r="BW421" s="23">
        <v>0</v>
      </c>
      <c r="BX421" s="25"/>
      <c r="BY421" s="23">
        <v>0</v>
      </c>
      <c r="BZ421" s="24">
        <v>24102698</v>
      </c>
      <c r="CB421" s="24">
        <v>0</v>
      </c>
      <c r="CC421" s="24">
        <v>0</v>
      </c>
      <c r="CD421" s="24">
        <v>0</v>
      </c>
      <c r="CE421" s="25"/>
      <c r="CF421" s="24">
        <v>0</v>
      </c>
      <c r="CG421" s="24">
        <v>0</v>
      </c>
      <c r="CH421" s="24">
        <v>0</v>
      </c>
      <c r="CI421" s="24">
        <v>0</v>
      </c>
      <c r="CJ421" s="24">
        <v>0</v>
      </c>
      <c r="CK421" s="24">
        <v>0</v>
      </c>
      <c r="CL421" s="24">
        <v>0</v>
      </c>
      <c r="CM421" s="24">
        <v>0</v>
      </c>
      <c r="CN421" s="24">
        <v>0</v>
      </c>
      <c r="CO421" s="25"/>
      <c r="CP421" s="25"/>
      <c r="CQ421" s="24">
        <v>0</v>
      </c>
      <c r="CR421" s="24">
        <v>0</v>
      </c>
      <c r="CS421" s="24">
        <v>0</v>
      </c>
      <c r="CT421" s="24">
        <v>24102698</v>
      </c>
      <c r="CU421" s="24">
        <v>23526938</v>
      </c>
      <c r="CV421" s="24">
        <v>758462.41000000387</v>
      </c>
      <c r="CW421" s="24">
        <v>24285400.410000004</v>
      </c>
      <c r="CX421" s="24">
        <v>-182702.41000000387</v>
      </c>
      <c r="CY421" s="22">
        <v>-7.5231376430084504E-3</v>
      </c>
      <c r="CZ421" s="24">
        <v>182702.41000000387</v>
      </c>
      <c r="DA421" s="24">
        <v>0</v>
      </c>
      <c r="DB421" s="29" t="s">
        <v>965</v>
      </c>
      <c r="DC421" t="s">
        <v>966</v>
      </c>
      <c r="DD421" s="20">
        <v>0</v>
      </c>
      <c r="DE421" s="20"/>
      <c r="DF421" s="30">
        <v>1</v>
      </c>
      <c r="DG421" s="31"/>
    </row>
    <row r="422" spans="1:111" s="26" customFormat="1" x14ac:dyDescent="0.25">
      <c r="A422" s="18" t="s">
        <v>967</v>
      </c>
      <c r="B422" s="19">
        <v>1</v>
      </c>
      <c r="C422" s="20">
        <v>1</v>
      </c>
      <c r="D422" s="21">
        <v>43061</v>
      </c>
      <c r="E422" s="22">
        <v>1</v>
      </c>
      <c r="F422" s="22">
        <v>1</v>
      </c>
      <c r="G422" s="22">
        <v>1</v>
      </c>
      <c r="H422" s="23">
        <v>1122381.6200000001</v>
      </c>
      <c r="I422" s="23">
        <v>15588093.680000003</v>
      </c>
      <c r="J422" s="23">
        <v>539989.39</v>
      </c>
      <c r="K422" s="23">
        <v>0</v>
      </c>
      <c r="L422" s="23">
        <v>888187.27</v>
      </c>
      <c r="M422" s="23">
        <v>2914352.3000000003</v>
      </c>
      <c r="N422" s="23">
        <v>1023110.2999999999</v>
      </c>
      <c r="O422" s="23">
        <v>3513000.52</v>
      </c>
      <c r="P422" s="23">
        <v>1429174.02</v>
      </c>
      <c r="Q422" s="23">
        <v>136262.39999999999</v>
      </c>
      <c r="R422" s="23">
        <v>0</v>
      </c>
      <c r="S422" s="23">
        <v>525261.6</v>
      </c>
      <c r="T422" s="24">
        <v>27679813.100000005</v>
      </c>
      <c r="U422" s="25"/>
      <c r="V422" s="24">
        <v>25000</v>
      </c>
      <c r="W422" s="25"/>
      <c r="X422" s="24">
        <v>25000</v>
      </c>
      <c r="Y422" s="24">
        <v>27654813.100000005</v>
      </c>
      <c r="Z422" s="24">
        <v>0</v>
      </c>
      <c r="AA422" s="24">
        <v>0</v>
      </c>
      <c r="AB422" s="24">
        <v>0</v>
      </c>
      <c r="AC422" s="25"/>
      <c r="AD422" s="23">
        <v>0</v>
      </c>
      <c r="AE422" s="24">
        <v>0</v>
      </c>
      <c r="AF422" s="23">
        <v>0</v>
      </c>
      <c r="AG422" s="23">
        <v>0</v>
      </c>
      <c r="AH422" s="23">
        <v>0</v>
      </c>
      <c r="AI422" s="24">
        <v>0</v>
      </c>
      <c r="AJ422" s="23">
        <v>0</v>
      </c>
      <c r="AK422" s="23">
        <v>0</v>
      </c>
      <c r="AL422" s="24">
        <v>0</v>
      </c>
      <c r="AM422" s="25"/>
      <c r="AN422" s="25"/>
      <c r="AO422" s="23">
        <v>0</v>
      </c>
      <c r="AP422" s="24">
        <v>0</v>
      </c>
      <c r="AQ422" s="24">
        <v>0</v>
      </c>
      <c r="AR422" s="24">
        <v>27654813.100000005</v>
      </c>
      <c r="AS422" s="24">
        <v>27130809</v>
      </c>
      <c r="AT422" s="24">
        <v>37714.330000005662</v>
      </c>
      <c r="AU422" s="24">
        <v>27168523.330000006</v>
      </c>
      <c r="AV422" s="24">
        <v>0</v>
      </c>
      <c r="AW422" s="22">
        <v>0</v>
      </c>
      <c r="AX422" s="24">
        <v>0</v>
      </c>
      <c r="AY422" s="24">
        <v>0</v>
      </c>
      <c r="BA422" s="23">
        <v>0</v>
      </c>
      <c r="BB422" s="23">
        <v>25953903</v>
      </c>
      <c r="BC422" s="23">
        <v>25916188.669999994</v>
      </c>
      <c r="BD422" s="24">
        <v>-37714.330000005662</v>
      </c>
      <c r="BE422" s="24">
        <v>-37714.330000005662</v>
      </c>
      <c r="BF422" s="24">
        <v>0</v>
      </c>
      <c r="BG422" s="24">
        <v>25000</v>
      </c>
      <c r="BI422" s="23">
        <v>1022081</v>
      </c>
      <c r="BJ422" s="23">
        <v>16547657</v>
      </c>
      <c r="BK422" s="23">
        <v>576182</v>
      </c>
      <c r="BL422" s="23">
        <v>0</v>
      </c>
      <c r="BM422" s="23">
        <v>941685</v>
      </c>
      <c r="BN422" s="23">
        <v>3670438</v>
      </c>
      <c r="BO422" s="23">
        <v>910000</v>
      </c>
      <c r="BP422" s="23">
        <v>3801000</v>
      </c>
      <c r="BQ422" s="23">
        <v>1467000</v>
      </c>
      <c r="BR422" s="23">
        <v>471000</v>
      </c>
      <c r="BS422" s="23">
        <v>0</v>
      </c>
      <c r="BT422" s="23">
        <v>100563</v>
      </c>
      <c r="BU422" s="24">
        <v>29507606</v>
      </c>
      <c r="BV422" s="25"/>
      <c r="BW422" s="23">
        <v>25000</v>
      </c>
      <c r="BX422" s="25"/>
      <c r="BY422" s="23">
        <v>25000</v>
      </c>
      <c r="BZ422" s="24">
        <v>29482606</v>
      </c>
      <c r="CB422" s="24">
        <v>0</v>
      </c>
      <c r="CC422" s="24">
        <v>0</v>
      </c>
      <c r="CD422" s="24">
        <v>0</v>
      </c>
      <c r="CE422" s="25"/>
      <c r="CF422" s="24">
        <v>0</v>
      </c>
      <c r="CG422" s="24">
        <v>0</v>
      </c>
      <c r="CH422" s="24">
        <v>0</v>
      </c>
      <c r="CI422" s="24">
        <v>0</v>
      </c>
      <c r="CJ422" s="24">
        <v>0</v>
      </c>
      <c r="CK422" s="24">
        <v>0</v>
      </c>
      <c r="CL422" s="24">
        <v>0</v>
      </c>
      <c r="CM422" s="24">
        <v>0</v>
      </c>
      <c r="CN422" s="24">
        <v>0</v>
      </c>
      <c r="CO422" s="25"/>
      <c r="CP422" s="25"/>
      <c r="CQ422" s="24">
        <v>0</v>
      </c>
      <c r="CR422" s="24">
        <v>0</v>
      </c>
      <c r="CS422" s="24">
        <v>0</v>
      </c>
      <c r="CT422" s="24">
        <v>29482606</v>
      </c>
      <c r="CU422" s="24">
        <v>28198339</v>
      </c>
      <c r="CV422" s="24">
        <v>0</v>
      </c>
      <c r="CW422" s="24">
        <v>28198339</v>
      </c>
      <c r="CX422" s="24">
        <v>0</v>
      </c>
      <c r="CY422" s="22">
        <v>0</v>
      </c>
      <c r="CZ422" s="24">
        <v>0</v>
      </c>
      <c r="DA422" s="24">
        <v>0</v>
      </c>
      <c r="DB422" s="29" t="s">
        <v>967</v>
      </c>
      <c r="DC422" t="s">
        <v>968</v>
      </c>
      <c r="DD422" s="20">
        <v>0</v>
      </c>
      <c r="DE422" s="20"/>
      <c r="DF422" s="30">
        <v>1</v>
      </c>
      <c r="DG422" s="31"/>
    </row>
    <row r="423" spans="1:111" s="26" customFormat="1" x14ac:dyDescent="0.25">
      <c r="A423" s="18" t="s">
        <v>969</v>
      </c>
      <c r="B423" s="19">
        <v>1</v>
      </c>
      <c r="C423" s="20">
        <v>1</v>
      </c>
      <c r="D423" s="21">
        <v>43006</v>
      </c>
      <c r="E423" s="22">
        <v>1</v>
      </c>
      <c r="F423" s="22">
        <v>1</v>
      </c>
      <c r="G423" s="22">
        <v>1</v>
      </c>
      <c r="H423" s="23">
        <v>2855196.3000000003</v>
      </c>
      <c r="I423" s="23">
        <v>21551222.73</v>
      </c>
      <c r="J423" s="23">
        <v>293310.92000000004</v>
      </c>
      <c r="K423" s="23">
        <v>0</v>
      </c>
      <c r="L423" s="23">
        <v>1322030.7899999998</v>
      </c>
      <c r="M423" s="23">
        <v>4485734.2700000014</v>
      </c>
      <c r="N423" s="23">
        <v>1755219.27</v>
      </c>
      <c r="O423" s="23">
        <v>4304505.08</v>
      </c>
      <c r="P423" s="23">
        <v>826223.84</v>
      </c>
      <c r="Q423" s="23">
        <v>0</v>
      </c>
      <c r="R423" s="23">
        <v>0</v>
      </c>
      <c r="S423" s="23">
        <v>15950</v>
      </c>
      <c r="T423" s="24">
        <v>37409393.20000001</v>
      </c>
      <c r="U423" s="25"/>
      <c r="V423" s="24">
        <v>0</v>
      </c>
      <c r="W423" s="25"/>
      <c r="X423" s="24">
        <v>0</v>
      </c>
      <c r="Y423" s="24">
        <v>37409393.20000001</v>
      </c>
      <c r="Z423" s="24">
        <v>0</v>
      </c>
      <c r="AA423" s="24">
        <v>0</v>
      </c>
      <c r="AB423" s="24">
        <v>0</v>
      </c>
      <c r="AC423" s="25"/>
      <c r="AD423" s="23">
        <v>0</v>
      </c>
      <c r="AE423" s="24">
        <v>0</v>
      </c>
      <c r="AF423" s="23">
        <v>0</v>
      </c>
      <c r="AG423" s="23">
        <v>0</v>
      </c>
      <c r="AH423" s="23">
        <v>0</v>
      </c>
      <c r="AI423" s="24">
        <v>0</v>
      </c>
      <c r="AJ423" s="23">
        <v>0</v>
      </c>
      <c r="AK423" s="23">
        <v>0</v>
      </c>
      <c r="AL423" s="24">
        <v>0</v>
      </c>
      <c r="AM423" s="25"/>
      <c r="AN423" s="25"/>
      <c r="AO423" s="23">
        <v>0</v>
      </c>
      <c r="AP423" s="24">
        <v>0</v>
      </c>
      <c r="AQ423" s="24">
        <v>0</v>
      </c>
      <c r="AR423" s="24">
        <v>37409393.20000001</v>
      </c>
      <c r="AS423" s="24">
        <v>34911179</v>
      </c>
      <c r="AT423" s="24">
        <v>0</v>
      </c>
      <c r="AU423" s="24">
        <v>34911179</v>
      </c>
      <c r="AV423" s="24">
        <v>0</v>
      </c>
      <c r="AW423" s="22">
        <v>0</v>
      </c>
      <c r="AX423" s="24">
        <v>0</v>
      </c>
      <c r="AY423" s="24">
        <v>0</v>
      </c>
      <c r="BA423" s="23">
        <v>0</v>
      </c>
      <c r="BB423" s="23">
        <v>34323634</v>
      </c>
      <c r="BC423" s="23">
        <v>36535966.409999989</v>
      </c>
      <c r="BD423" s="24">
        <v>2212332.409999989</v>
      </c>
      <c r="BE423" s="24">
        <v>2212332.409999989</v>
      </c>
      <c r="BF423" s="24">
        <v>0</v>
      </c>
      <c r="BG423" s="24">
        <v>0</v>
      </c>
      <c r="BI423" s="23">
        <v>1741894</v>
      </c>
      <c r="BJ423" s="23">
        <v>22760614</v>
      </c>
      <c r="BK423" s="23">
        <v>279741</v>
      </c>
      <c r="BL423" s="23">
        <v>0</v>
      </c>
      <c r="BM423" s="23">
        <v>1067590</v>
      </c>
      <c r="BN423" s="23">
        <v>3244334</v>
      </c>
      <c r="BO423" s="23">
        <v>1790885</v>
      </c>
      <c r="BP423" s="23">
        <v>4216331</v>
      </c>
      <c r="BQ423" s="23">
        <v>1054082</v>
      </c>
      <c r="BR423" s="23">
        <v>0</v>
      </c>
      <c r="BS423" s="23">
        <v>0</v>
      </c>
      <c r="BT423" s="23">
        <v>19900</v>
      </c>
      <c r="BU423" s="24">
        <v>36175371</v>
      </c>
      <c r="BV423" s="25"/>
      <c r="BW423" s="23">
        <v>0</v>
      </c>
      <c r="BX423" s="25"/>
      <c r="BY423" s="23">
        <v>0</v>
      </c>
      <c r="BZ423" s="24">
        <v>36175371</v>
      </c>
      <c r="CB423" s="24">
        <v>0</v>
      </c>
      <c r="CC423" s="24">
        <v>0</v>
      </c>
      <c r="CD423" s="24">
        <v>0</v>
      </c>
      <c r="CE423" s="25"/>
      <c r="CF423" s="24">
        <v>0</v>
      </c>
      <c r="CG423" s="24">
        <v>0</v>
      </c>
      <c r="CH423" s="24">
        <v>0</v>
      </c>
      <c r="CI423" s="24">
        <v>0</v>
      </c>
      <c r="CJ423" s="24">
        <v>0</v>
      </c>
      <c r="CK423" s="24">
        <v>0</v>
      </c>
      <c r="CL423" s="24">
        <v>0</v>
      </c>
      <c r="CM423" s="24">
        <v>0</v>
      </c>
      <c r="CN423" s="24">
        <v>0</v>
      </c>
      <c r="CO423" s="25"/>
      <c r="CP423" s="25"/>
      <c r="CQ423" s="24">
        <v>0</v>
      </c>
      <c r="CR423" s="24">
        <v>0</v>
      </c>
      <c r="CS423" s="24">
        <v>0</v>
      </c>
      <c r="CT423" s="24">
        <v>36175371</v>
      </c>
      <c r="CU423" s="24">
        <v>35379183.999999352</v>
      </c>
      <c r="CV423" s="24">
        <v>0</v>
      </c>
      <c r="CW423" s="24">
        <v>35379183.999999352</v>
      </c>
      <c r="CX423" s="24">
        <v>0</v>
      </c>
      <c r="CY423" s="22">
        <v>0</v>
      </c>
      <c r="CZ423" s="24">
        <v>0</v>
      </c>
      <c r="DA423" s="24">
        <v>0</v>
      </c>
      <c r="DB423" s="29" t="s">
        <v>969</v>
      </c>
      <c r="DC423" t="s">
        <v>970</v>
      </c>
      <c r="DD423" s="20">
        <v>0</v>
      </c>
      <c r="DE423" s="20"/>
      <c r="DF423" s="30">
        <v>1</v>
      </c>
      <c r="DG423" s="31"/>
    </row>
    <row r="424" spans="1:111" s="26" customFormat="1" x14ac:dyDescent="0.25">
      <c r="A424" s="18" t="s">
        <v>971</v>
      </c>
      <c r="B424" s="19">
        <v>1</v>
      </c>
      <c r="C424" s="20">
        <v>1</v>
      </c>
      <c r="D424" s="21">
        <v>43061</v>
      </c>
      <c r="E424" s="22">
        <v>0.99266292707558024</v>
      </c>
      <c r="F424" s="22">
        <v>0.99303604113655652</v>
      </c>
      <c r="G424" s="22">
        <v>1</v>
      </c>
      <c r="H424" s="23">
        <v>1875590.6503424149</v>
      </c>
      <c r="I424" s="23">
        <v>19960561.609999992</v>
      </c>
      <c r="J424" s="23">
        <v>730711.16</v>
      </c>
      <c r="K424" s="23">
        <v>0</v>
      </c>
      <c r="L424" s="23">
        <v>1142376.72</v>
      </c>
      <c r="M424" s="23">
        <v>2996430.4830125803</v>
      </c>
      <c r="N424" s="23">
        <v>1292477.1491793203</v>
      </c>
      <c r="O424" s="23">
        <v>5768265.9956064159</v>
      </c>
      <c r="P424" s="23">
        <v>1715306.6480426965</v>
      </c>
      <c r="Q424" s="23">
        <v>60416.304757791251</v>
      </c>
      <c r="R424" s="23">
        <v>0</v>
      </c>
      <c r="S424" s="23">
        <v>177656.6875</v>
      </c>
      <c r="T424" s="24">
        <v>35719793.408441208</v>
      </c>
      <c r="U424" s="25"/>
      <c r="V424" s="24">
        <v>46468</v>
      </c>
      <c r="W424" s="25"/>
      <c r="X424" s="24">
        <v>46468</v>
      </c>
      <c r="Y424" s="24">
        <v>35673325.408441208</v>
      </c>
      <c r="Z424" s="24">
        <v>0</v>
      </c>
      <c r="AA424" s="24">
        <v>0</v>
      </c>
      <c r="AB424" s="24">
        <v>0</v>
      </c>
      <c r="AC424" s="25"/>
      <c r="AD424" s="23">
        <v>0</v>
      </c>
      <c r="AE424" s="24">
        <v>0</v>
      </c>
      <c r="AF424" s="23">
        <v>0</v>
      </c>
      <c r="AG424" s="23">
        <v>0</v>
      </c>
      <c r="AH424" s="23">
        <v>0</v>
      </c>
      <c r="AI424" s="24">
        <v>0</v>
      </c>
      <c r="AJ424" s="23">
        <v>0</v>
      </c>
      <c r="AK424" s="23">
        <v>0</v>
      </c>
      <c r="AL424" s="24">
        <v>0</v>
      </c>
      <c r="AM424" s="25"/>
      <c r="AN424" s="25"/>
      <c r="AO424" s="23">
        <v>0</v>
      </c>
      <c r="AP424" s="24">
        <v>0</v>
      </c>
      <c r="AQ424" s="24">
        <v>0</v>
      </c>
      <c r="AR424" s="24">
        <v>35673325.408441208</v>
      </c>
      <c r="AS424" s="24">
        <v>35752657</v>
      </c>
      <c r="AT424" s="24">
        <v>86151.709999993443</v>
      </c>
      <c r="AU424" s="24">
        <v>35838808.709999993</v>
      </c>
      <c r="AV424" s="24">
        <v>-165483.30155878514</v>
      </c>
      <c r="AW424" s="22">
        <v>-4.6285595377928172E-3</v>
      </c>
      <c r="AX424" s="24">
        <v>165483.30155878514</v>
      </c>
      <c r="AY424" s="24">
        <v>0</v>
      </c>
      <c r="BA424" s="23">
        <v>46468</v>
      </c>
      <c r="BB424" s="23">
        <v>35174906</v>
      </c>
      <c r="BC424" s="23">
        <v>35088754.290000007</v>
      </c>
      <c r="BD424" s="24">
        <v>-86151.709999993443</v>
      </c>
      <c r="BE424" s="24">
        <v>-132619.70999999344</v>
      </c>
      <c r="BF424" s="24">
        <v>46468</v>
      </c>
      <c r="BG424" s="24">
        <v>0</v>
      </c>
      <c r="BI424" s="23">
        <v>1853272.3794558803</v>
      </c>
      <c r="BJ424" s="23">
        <v>21382913</v>
      </c>
      <c r="BK424" s="23">
        <v>762059</v>
      </c>
      <c r="BL424" s="23">
        <v>0</v>
      </c>
      <c r="BM424" s="23">
        <v>1215412</v>
      </c>
      <c r="BN424" s="23">
        <v>3765432.7891871994</v>
      </c>
      <c r="BO424" s="23">
        <v>1499260.9890069447</v>
      </c>
      <c r="BP424" s="23">
        <v>5261847.7369002467</v>
      </c>
      <c r="BQ424" s="23">
        <v>2035632.0259694967</v>
      </c>
      <c r="BR424" s="23">
        <v>0</v>
      </c>
      <c r="BS424" s="23">
        <v>0</v>
      </c>
      <c r="BT424" s="23">
        <v>201942</v>
      </c>
      <c r="BU424" s="24">
        <v>37977771.920519769</v>
      </c>
      <c r="BV424" s="25"/>
      <c r="BW424" s="23">
        <v>0</v>
      </c>
      <c r="BX424" s="25"/>
      <c r="BY424" s="23">
        <v>0</v>
      </c>
      <c r="BZ424" s="24">
        <v>37977771.920519769</v>
      </c>
      <c r="CB424" s="24">
        <v>0</v>
      </c>
      <c r="CC424" s="24">
        <v>0</v>
      </c>
      <c r="CD424" s="24">
        <v>0</v>
      </c>
      <c r="CE424" s="25"/>
      <c r="CF424" s="24">
        <v>0</v>
      </c>
      <c r="CG424" s="24">
        <v>0</v>
      </c>
      <c r="CH424" s="24">
        <v>0</v>
      </c>
      <c r="CI424" s="24">
        <v>0</v>
      </c>
      <c r="CJ424" s="24">
        <v>0</v>
      </c>
      <c r="CK424" s="24">
        <v>0</v>
      </c>
      <c r="CL424" s="24">
        <v>0</v>
      </c>
      <c r="CM424" s="24">
        <v>0</v>
      </c>
      <c r="CN424" s="24">
        <v>0</v>
      </c>
      <c r="CO424" s="25"/>
      <c r="CP424" s="25"/>
      <c r="CQ424" s="24">
        <v>0</v>
      </c>
      <c r="CR424" s="24">
        <v>0</v>
      </c>
      <c r="CS424" s="24">
        <v>0</v>
      </c>
      <c r="CT424" s="24">
        <v>37977771.920519769</v>
      </c>
      <c r="CU424" s="24">
        <v>37509503</v>
      </c>
      <c r="CV424" s="24">
        <v>165483.30155878514</v>
      </c>
      <c r="CW424" s="24">
        <v>37674986.301558785</v>
      </c>
      <c r="CX424" s="24">
        <v>0</v>
      </c>
      <c r="CY424" s="22">
        <v>0</v>
      </c>
      <c r="CZ424" s="24">
        <v>0</v>
      </c>
      <c r="DA424" s="24">
        <v>0</v>
      </c>
      <c r="DB424" s="29" t="s">
        <v>971</v>
      </c>
      <c r="DC424" t="s">
        <v>972</v>
      </c>
      <c r="DD424" s="20">
        <v>0</v>
      </c>
      <c r="DE424" s="20"/>
      <c r="DF424" s="30">
        <v>1</v>
      </c>
      <c r="DG424" s="31"/>
    </row>
    <row r="425" spans="1:111" s="26" customFormat="1" x14ac:dyDescent="0.25">
      <c r="A425" s="18" t="s">
        <v>973</v>
      </c>
      <c r="B425" s="19">
        <v>1</v>
      </c>
      <c r="C425" s="20">
        <v>1</v>
      </c>
      <c r="D425" s="21">
        <v>43035</v>
      </c>
      <c r="E425" s="22">
        <v>1</v>
      </c>
      <c r="F425" s="22">
        <v>1</v>
      </c>
      <c r="G425" s="22">
        <v>1</v>
      </c>
      <c r="H425" s="23">
        <v>956451.12000000011</v>
      </c>
      <c r="I425" s="23">
        <v>9381798.959999999</v>
      </c>
      <c r="J425" s="23">
        <v>85992.26999999999</v>
      </c>
      <c r="K425" s="23">
        <v>67906.210000000006</v>
      </c>
      <c r="L425" s="23">
        <v>494203.96999999991</v>
      </c>
      <c r="M425" s="23">
        <v>2246189.56</v>
      </c>
      <c r="N425" s="23">
        <v>562873.97000000009</v>
      </c>
      <c r="O425" s="23">
        <v>1818771.5</v>
      </c>
      <c r="P425" s="23">
        <v>360835.9</v>
      </c>
      <c r="Q425" s="23">
        <v>0</v>
      </c>
      <c r="R425" s="23">
        <v>0</v>
      </c>
      <c r="S425" s="23">
        <v>0</v>
      </c>
      <c r="T425" s="24">
        <v>15975023.460000001</v>
      </c>
      <c r="U425" s="25"/>
      <c r="V425" s="24">
        <v>5000</v>
      </c>
      <c r="W425" s="25"/>
      <c r="X425" s="24">
        <v>5000</v>
      </c>
      <c r="Y425" s="24">
        <v>15970023.460000001</v>
      </c>
      <c r="Z425" s="24">
        <v>0</v>
      </c>
      <c r="AA425" s="24">
        <v>0</v>
      </c>
      <c r="AB425" s="24">
        <v>0</v>
      </c>
      <c r="AC425" s="25"/>
      <c r="AD425" s="23">
        <v>0</v>
      </c>
      <c r="AE425" s="24">
        <v>0</v>
      </c>
      <c r="AF425" s="23">
        <v>0</v>
      </c>
      <c r="AG425" s="23">
        <v>0</v>
      </c>
      <c r="AH425" s="23">
        <v>0</v>
      </c>
      <c r="AI425" s="24">
        <v>0</v>
      </c>
      <c r="AJ425" s="23">
        <v>0</v>
      </c>
      <c r="AK425" s="23">
        <v>0</v>
      </c>
      <c r="AL425" s="24">
        <v>0</v>
      </c>
      <c r="AM425" s="25"/>
      <c r="AN425" s="25"/>
      <c r="AO425" s="23">
        <v>0</v>
      </c>
      <c r="AP425" s="24">
        <v>0</v>
      </c>
      <c r="AQ425" s="24">
        <v>0</v>
      </c>
      <c r="AR425" s="24">
        <v>15970023.460000001</v>
      </c>
      <c r="AS425" s="24">
        <v>11978398</v>
      </c>
      <c r="AT425" s="24">
        <v>0</v>
      </c>
      <c r="AU425" s="24">
        <v>11978398</v>
      </c>
      <c r="AV425" s="24">
        <v>0</v>
      </c>
      <c r="AW425" s="22">
        <v>0</v>
      </c>
      <c r="AX425" s="24">
        <v>0</v>
      </c>
      <c r="AY425" s="24">
        <v>0</v>
      </c>
      <c r="BA425" s="23">
        <v>2056</v>
      </c>
      <c r="BB425" s="23">
        <v>11914131</v>
      </c>
      <c r="BC425" s="23">
        <v>15615226.109999996</v>
      </c>
      <c r="BD425" s="24">
        <v>3701095.1099999957</v>
      </c>
      <c r="BE425" s="24">
        <v>3699039.1099999957</v>
      </c>
      <c r="BF425" s="24">
        <v>0</v>
      </c>
      <c r="BG425" s="24">
        <v>5000</v>
      </c>
      <c r="BI425" s="23">
        <v>1072551.67</v>
      </c>
      <c r="BJ425" s="23">
        <v>9893102.7200000007</v>
      </c>
      <c r="BK425" s="23">
        <v>88288.29</v>
      </c>
      <c r="BL425" s="23">
        <v>69267.3</v>
      </c>
      <c r="BM425" s="23">
        <v>539039.17999999993</v>
      </c>
      <c r="BN425" s="23">
        <v>2310496.4900000002</v>
      </c>
      <c r="BO425" s="23">
        <v>550976</v>
      </c>
      <c r="BP425" s="23">
        <v>2073782</v>
      </c>
      <c r="BQ425" s="23">
        <v>423528</v>
      </c>
      <c r="BR425" s="23">
        <v>0</v>
      </c>
      <c r="BS425" s="23">
        <v>0</v>
      </c>
      <c r="BT425" s="23">
        <v>0</v>
      </c>
      <c r="BU425" s="24">
        <v>17021031.649999999</v>
      </c>
      <c r="BV425" s="25"/>
      <c r="BW425" s="23">
        <v>5000</v>
      </c>
      <c r="BX425" s="25"/>
      <c r="BY425" s="23">
        <v>5000</v>
      </c>
      <c r="BZ425" s="24">
        <v>17016031.649999999</v>
      </c>
      <c r="CB425" s="24">
        <v>0</v>
      </c>
      <c r="CC425" s="24">
        <v>0</v>
      </c>
      <c r="CD425" s="24">
        <v>0</v>
      </c>
      <c r="CE425" s="25"/>
      <c r="CF425" s="24">
        <v>0</v>
      </c>
      <c r="CG425" s="24">
        <v>0</v>
      </c>
      <c r="CH425" s="24">
        <v>0</v>
      </c>
      <c r="CI425" s="24">
        <v>0</v>
      </c>
      <c r="CJ425" s="24">
        <v>0</v>
      </c>
      <c r="CK425" s="24">
        <v>0</v>
      </c>
      <c r="CL425" s="24">
        <v>0</v>
      </c>
      <c r="CM425" s="24">
        <v>0</v>
      </c>
      <c r="CN425" s="24">
        <v>0</v>
      </c>
      <c r="CO425" s="25"/>
      <c r="CP425" s="25"/>
      <c r="CQ425" s="24">
        <v>0</v>
      </c>
      <c r="CR425" s="24">
        <v>0</v>
      </c>
      <c r="CS425" s="24">
        <v>0</v>
      </c>
      <c r="CT425" s="24">
        <v>17016031.649999999</v>
      </c>
      <c r="CU425" s="24">
        <v>12258245.000000216</v>
      </c>
      <c r="CV425" s="24">
        <v>0</v>
      </c>
      <c r="CW425" s="24">
        <v>12258245.000000216</v>
      </c>
      <c r="CX425" s="24">
        <v>0</v>
      </c>
      <c r="CY425" s="22">
        <v>0</v>
      </c>
      <c r="CZ425" s="24">
        <v>0</v>
      </c>
      <c r="DA425" s="24">
        <v>0</v>
      </c>
      <c r="DB425" s="29" t="s">
        <v>973</v>
      </c>
      <c r="DC425" t="s">
        <v>974</v>
      </c>
      <c r="DD425" s="20">
        <v>0</v>
      </c>
      <c r="DE425" s="20"/>
      <c r="DF425" s="30">
        <v>1</v>
      </c>
      <c r="DG425" s="31"/>
    </row>
    <row r="426" spans="1:111" s="26" customFormat="1" x14ac:dyDescent="0.25">
      <c r="A426" s="18" t="s">
        <v>975</v>
      </c>
      <c r="B426" s="19">
        <v>1</v>
      </c>
      <c r="C426" s="20">
        <v>1</v>
      </c>
      <c r="D426" s="21">
        <v>43080</v>
      </c>
      <c r="E426" s="22">
        <v>1</v>
      </c>
      <c r="F426" s="22">
        <v>1</v>
      </c>
      <c r="G426" s="22">
        <v>1</v>
      </c>
      <c r="H426" s="23">
        <v>1839728</v>
      </c>
      <c r="I426" s="23">
        <v>9482849</v>
      </c>
      <c r="J426" s="23">
        <v>109116</v>
      </c>
      <c r="K426" s="23">
        <v>13915</v>
      </c>
      <c r="L426" s="23">
        <v>476741</v>
      </c>
      <c r="M426" s="23">
        <v>1820192</v>
      </c>
      <c r="N426" s="23">
        <v>227968</v>
      </c>
      <c r="O426" s="23">
        <v>2020744</v>
      </c>
      <c r="P426" s="23">
        <v>536091</v>
      </c>
      <c r="Q426" s="23">
        <v>30465</v>
      </c>
      <c r="R426" s="23">
        <v>0</v>
      </c>
      <c r="S426" s="23">
        <v>34567</v>
      </c>
      <c r="T426" s="24">
        <v>16592376</v>
      </c>
      <c r="U426" s="25"/>
      <c r="V426" s="24">
        <v>7959358</v>
      </c>
      <c r="W426" s="25"/>
      <c r="X426" s="24">
        <v>7959358</v>
      </c>
      <c r="Y426" s="24">
        <v>8633018</v>
      </c>
      <c r="Z426" s="24">
        <v>0</v>
      </c>
      <c r="AA426" s="24">
        <v>0</v>
      </c>
      <c r="AB426" s="24">
        <v>0</v>
      </c>
      <c r="AC426" s="25"/>
      <c r="AD426" s="23">
        <v>0</v>
      </c>
      <c r="AE426" s="24">
        <v>0</v>
      </c>
      <c r="AF426" s="23">
        <v>0</v>
      </c>
      <c r="AG426" s="23">
        <v>0</v>
      </c>
      <c r="AH426" s="23">
        <v>0</v>
      </c>
      <c r="AI426" s="24">
        <v>0</v>
      </c>
      <c r="AJ426" s="23">
        <v>0</v>
      </c>
      <c r="AK426" s="23">
        <v>0</v>
      </c>
      <c r="AL426" s="24">
        <v>0</v>
      </c>
      <c r="AM426" s="25"/>
      <c r="AN426" s="25"/>
      <c r="AO426" s="23">
        <v>0</v>
      </c>
      <c r="AP426" s="24">
        <v>0</v>
      </c>
      <c r="AQ426" s="24">
        <v>0</v>
      </c>
      <c r="AR426" s="24">
        <v>8633018</v>
      </c>
      <c r="AS426" s="24">
        <v>7634320</v>
      </c>
      <c r="AT426" s="24">
        <v>0</v>
      </c>
      <c r="AU426" s="24">
        <v>7634320</v>
      </c>
      <c r="AV426" s="24">
        <v>0</v>
      </c>
      <c r="AW426" s="22">
        <v>0</v>
      </c>
      <c r="AX426" s="24">
        <v>0</v>
      </c>
      <c r="AY426" s="24">
        <v>0</v>
      </c>
      <c r="BA426" s="23">
        <v>41826</v>
      </c>
      <c r="BB426" s="23">
        <v>7861583</v>
      </c>
      <c r="BC426" s="23">
        <v>10657231.48</v>
      </c>
      <c r="BD426" s="24">
        <v>2795648.4800000004</v>
      </c>
      <c r="BE426" s="24">
        <v>2753822.4800000004</v>
      </c>
      <c r="BF426" s="24">
        <v>0</v>
      </c>
      <c r="BG426" s="24">
        <v>7959358</v>
      </c>
      <c r="BI426" s="23">
        <v>1507999</v>
      </c>
      <c r="BJ426" s="23">
        <v>9500131</v>
      </c>
      <c r="BK426" s="23">
        <v>105648</v>
      </c>
      <c r="BL426" s="23">
        <v>17500</v>
      </c>
      <c r="BM426" s="23">
        <v>484617</v>
      </c>
      <c r="BN426" s="23">
        <v>1773420</v>
      </c>
      <c r="BO426" s="23">
        <v>200000</v>
      </c>
      <c r="BP426" s="23">
        <v>1922946</v>
      </c>
      <c r="BQ426" s="23">
        <v>615722</v>
      </c>
      <c r="BR426" s="23">
        <v>24600</v>
      </c>
      <c r="BS426" s="23">
        <v>0</v>
      </c>
      <c r="BT426" s="23">
        <v>42369</v>
      </c>
      <c r="BU426" s="24">
        <v>16194952</v>
      </c>
      <c r="BV426" s="25"/>
      <c r="BW426" s="23">
        <v>6752996</v>
      </c>
      <c r="BX426" s="25"/>
      <c r="BY426" s="23">
        <v>6752996</v>
      </c>
      <c r="BZ426" s="24">
        <v>9441956</v>
      </c>
      <c r="CB426" s="24">
        <v>0</v>
      </c>
      <c r="CC426" s="24">
        <v>0</v>
      </c>
      <c r="CD426" s="24">
        <v>0</v>
      </c>
      <c r="CE426" s="25"/>
      <c r="CF426" s="24">
        <v>0</v>
      </c>
      <c r="CG426" s="24">
        <v>0</v>
      </c>
      <c r="CH426" s="24">
        <v>0</v>
      </c>
      <c r="CI426" s="24">
        <v>0</v>
      </c>
      <c r="CJ426" s="24">
        <v>0</v>
      </c>
      <c r="CK426" s="24">
        <v>0</v>
      </c>
      <c r="CL426" s="24">
        <v>0</v>
      </c>
      <c r="CM426" s="24">
        <v>0</v>
      </c>
      <c r="CN426" s="24">
        <v>0</v>
      </c>
      <c r="CO426" s="25"/>
      <c r="CP426" s="25"/>
      <c r="CQ426" s="24">
        <v>0</v>
      </c>
      <c r="CR426" s="24">
        <v>0</v>
      </c>
      <c r="CS426" s="24">
        <v>0</v>
      </c>
      <c r="CT426" s="24">
        <v>9441956</v>
      </c>
      <c r="CU426" s="24">
        <v>7113011</v>
      </c>
      <c r="CV426" s="24">
        <v>0</v>
      </c>
      <c r="CW426" s="24">
        <v>7113011</v>
      </c>
      <c r="CX426" s="24">
        <v>0</v>
      </c>
      <c r="CY426" s="22">
        <v>0</v>
      </c>
      <c r="CZ426" s="24">
        <v>0</v>
      </c>
      <c r="DA426" s="24">
        <v>0</v>
      </c>
      <c r="DB426" s="29" t="s">
        <v>975</v>
      </c>
      <c r="DC426" t="s">
        <v>976</v>
      </c>
      <c r="DD426" s="20">
        <v>0</v>
      </c>
      <c r="DE426" s="20"/>
      <c r="DF426" s="30">
        <v>1</v>
      </c>
      <c r="DG426" s="31"/>
    </row>
    <row r="427" spans="1:111" s="26" customFormat="1" x14ac:dyDescent="0.25">
      <c r="A427" s="18" t="s">
        <v>977</v>
      </c>
      <c r="B427" s="19">
        <v>1</v>
      </c>
      <c r="C427" s="20">
        <v>1</v>
      </c>
      <c r="D427" s="21">
        <v>43011</v>
      </c>
      <c r="E427" s="22">
        <v>1</v>
      </c>
      <c r="F427" s="22">
        <v>1</v>
      </c>
      <c r="G427" s="22">
        <v>1</v>
      </c>
      <c r="H427" s="23">
        <v>910317.0199999999</v>
      </c>
      <c r="I427" s="23">
        <v>13414312.369999999</v>
      </c>
      <c r="J427" s="23">
        <v>211488.97000000003</v>
      </c>
      <c r="K427" s="23">
        <v>1156</v>
      </c>
      <c r="L427" s="23">
        <v>739149.37999999989</v>
      </c>
      <c r="M427" s="23">
        <v>3327235.2099999995</v>
      </c>
      <c r="N427" s="23">
        <v>540681</v>
      </c>
      <c r="O427" s="23">
        <v>2700430.86</v>
      </c>
      <c r="P427" s="23">
        <v>784794</v>
      </c>
      <c r="Q427" s="23">
        <v>0</v>
      </c>
      <c r="R427" s="23">
        <v>0</v>
      </c>
      <c r="S427" s="23">
        <v>343079.0625</v>
      </c>
      <c r="T427" s="24">
        <v>22972643.872499999</v>
      </c>
      <c r="U427" s="25"/>
      <c r="V427" s="24">
        <v>0</v>
      </c>
      <c r="W427" s="25"/>
      <c r="X427" s="24">
        <v>0</v>
      </c>
      <c r="Y427" s="24">
        <v>22972643.872499999</v>
      </c>
      <c r="Z427" s="24">
        <v>0</v>
      </c>
      <c r="AA427" s="24">
        <v>0</v>
      </c>
      <c r="AB427" s="24">
        <v>0</v>
      </c>
      <c r="AC427" s="25"/>
      <c r="AD427" s="23">
        <v>0</v>
      </c>
      <c r="AE427" s="24">
        <v>0</v>
      </c>
      <c r="AF427" s="23">
        <v>0</v>
      </c>
      <c r="AG427" s="23">
        <v>0</v>
      </c>
      <c r="AH427" s="23">
        <v>0</v>
      </c>
      <c r="AI427" s="24">
        <v>0</v>
      </c>
      <c r="AJ427" s="23">
        <v>0</v>
      </c>
      <c r="AK427" s="23">
        <v>0</v>
      </c>
      <c r="AL427" s="24">
        <v>0</v>
      </c>
      <c r="AM427" s="25"/>
      <c r="AN427" s="25"/>
      <c r="AO427" s="23">
        <v>0</v>
      </c>
      <c r="AP427" s="24">
        <v>0</v>
      </c>
      <c r="AQ427" s="24">
        <v>0</v>
      </c>
      <c r="AR427" s="24">
        <v>22972643.872499999</v>
      </c>
      <c r="AS427" s="24">
        <v>22997641</v>
      </c>
      <c r="AT427" s="24">
        <v>0</v>
      </c>
      <c r="AU427" s="24">
        <v>22997641</v>
      </c>
      <c r="AV427" s="24">
        <v>-24997.127500001341</v>
      </c>
      <c r="AW427" s="22">
        <v>-1.0869431129915169E-3</v>
      </c>
      <c r="AX427" s="24">
        <v>24997.127500001341</v>
      </c>
      <c r="AY427" s="24">
        <v>0</v>
      </c>
      <c r="BA427" s="23">
        <v>6300.15</v>
      </c>
      <c r="BB427" s="23">
        <v>22790693</v>
      </c>
      <c r="BC427" s="23">
        <v>22921039.759999998</v>
      </c>
      <c r="BD427" s="24">
        <v>130346.75999999791</v>
      </c>
      <c r="BE427" s="24">
        <v>124046.60999999792</v>
      </c>
      <c r="BF427" s="24">
        <v>0</v>
      </c>
      <c r="BG427" s="24">
        <v>0</v>
      </c>
      <c r="BI427" s="23">
        <v>887894</v>
      </c>
      <c r="BJ427" s="23">
        <v>13861873</v>
      </c>
      <c r="BK427" s="23">
        <v>209101</v>
      </c>
      <c r="BL427" s="23">
        <v>0</v>
      </c>
      <c r="BM427" s="23">
        <v>691377</v>
      </c>
      <c r="BN427" s="23">
        <v>3059316</v>
      </c>
      <c r="BO427" s="23">
        <v>271503</v>
      </c>
      <c r="BP427" s="23">
        <v>2931020</v>
      </c>
      <c r="BQ427" s="23">
        <v>1098842</v>
      </c>
      <c r="BR427" s="23">
        <v>0</v>
      </c>
      <c r="BS427" s="23">
        <v>0</v>
      </c>
      <c r="BT427" s="23">
        <v>317038</v>
      </c>
      <c r="BU427" s="24">
        <v>23327964</v>
      </c>
      <c r="BV427" s="25"/>
      <c r="BW427" s="23">
        <v>0</v>
      </c>
      <c r="BX427" s="25"/>
      <c r="BY427" s="23">
        <v>0</v>
      </c>
      <c r="BZ427" s="24">
        <v>23327964</v>
      </c>
      <c r="CB427" s="24">
        <v>0</v>
      </c>
      <c r="CC427" s="24">
        <v>0</v>
      </c>
      <c r="CD427" s="24">
        <v>0</v>
      </c>
      <c r="CE427" s="25"/>
      <c r="CF427" s="24">
        <v>0</v>
      </c>
      <c r="CG427" s="24">
        <v>0</v>
      </c>
      <c r="CH427" s="24">
        <v>0</v>
      </c>
      <c r="CI427" s="24">
        <v>0</v>
      </c>
      <c r="CJ427" s="24">
        <v>0</v>
      </c>
      <c r="CK427" s="24">
        <v>0</v>
      </c>
      <c r="CL427" s="24">
        <v>0</v>
      </c>
      <c r="CM427" s="24">
        <v>0</v>
      </c>
      <c r="CN427" s="24">
        <v>0</v>
      </c>
      <c r="CO427" s="25"/>
      <c r="CP427" s="25"/>
      <c r="CQ427" s="24">
        <v>0</v>
      </c>
      <c r="CR427" s="24">
        <v>0</v>
      </c>
      <c r="CS427" s="24">
        <v>0</v>
      </c>
      <c r="CT427" s="24">
        <v>23327964</v>
      </c>
      <c r="CU427" s="24">
        <v>23339672</v>
      </c>
      <c r="CV427" s="24">
        <v>24997.127500001341</v>
      </c>
      <c r="CW427" s="24">
        <v>23364669.127500001</v>
      </c>
      <c r="CX427" s="24">
        <v>-36705.127500001341</v>
      </c>
      <c r="CY427" s="22">
        <v>-1.5709671427274672E-3</v>
      </c>
      <c r="CZ427" s="24">
        <v>36705.127500001341</v>
      </c>
      <c r="DA427" s="24">
        <v>0</v>
      </c>
      <c r="DB427" s="29" t="s">
        <v>977</v>
      </c>
      <c r="DC427" t="s">
        <v>978</v>
      </c>
      <c r="DD427" s="20">
        <v>0</v>
      </c>
      <c r="DE427" s="20"/>
      <c r="DF427" s="30">
        <v>1</v>
      </c>
      <c r="DG427" s="31"/>
    </row>
    <row r="428" spans="1:111" s="26" customFormat="1" x14ac:dyDescent="0.25">
      <c r="A428" s="18" t="s">
        <v>979</v>
      </c>
      <c r="B428" s="19">
        <v>1</v>
      </c>
      <c r="C428" s="20">
        <v>1</v>
      </c>
      <c r="D428" s="21">
        <v>43007</v>
      </c>
      <c r="E428" s="22">
        <v>0.99983773591594172</v>
      </c>
      <c r="F428" s="22">
        <v>1</v>
      </c>
      <c r="G428" s="22">
        <v>1</v>
      </c>
      <c r="H428" s="23">
        <v>455642.05366066931</v>
      </c>
      <c r="I428" s="23">
        <v>5197628</v>
      </c>
      <c r="J428" s="23">
        <v>72062</v>
      </c>
      <c r="K428" s="23">
        <v>3630</v>
      </c>
      <c r="L428" s="23">
        <v>246246</v>
      </c>
      <c r="M428" s="23">
        <v>732331.14967163152</v>
      </c>
      <c r="N428" s="23">
        <v>345791.88129105663</v>
      </c>
      <c r="O428" s="23">
        <v>1072134.0029245517</v>
      </c>
      <c r="P428" s="23">
        <v>481444.86611145199</v>
      </c>
      <c r="Q428" s="23">
        <v>0</v>
      </c>
      <c r="R428" s="23">
        <v>0</v>
      </c>
      <c r="S428" s="23">
        <v>0</v>
      </c>
      <c r="T428" s="24">
        <v>8606909.9536593612</v>
      </c>
      <c r="U428" s="25"/>
      <c r="V428" s="24">
        <v>799087</v>
      </c>
      <c r="W428" s="25"/>
      <c r="X428" s="24">
        <v>799087</v>
      </c>
      <c r="Y428" s="24">
        <v>7807822.9536593612</v>
      </c>
      <c r="Z428" s="24">
        <v>0</v>
      </c>
      <c r="AA428" s="24">
        <v>0</v>
      </c>
      <c r="AB428" s="24">
        <v>0</v>
      </c>
      <c r="AC428" s="25"/>
      <c r="AD428" s="23">
        <v>0</v>
      </c>
      <c r="AE428" s="24">
        <v>0</v>
      </c>
      <c r="AF428" s="23">
        <v>0</v>
      </c>
      <c r="AG428" s="23">
        <v>0</v>
      </c>
      <c r="AH428" s="23">
        <v>0</v>
      </c>
      <c r="AI428" s="24">
        <v>0</v>
      </c>
      <c r="AJ428" s="23">
        <v>0</v>
      </c>
      <c r="AK428" s="23">
        <v>0</v>
      </c>
      <c r="AL428" s="24">
        <v>0</v>
      </c>
      <c r="AM428" s="25"/>
      <c r="AN428" s="25"/>
      <c r="AO428" s="23">
        <v>0</v>
      </c>
      <c r="AP428" s="24">
        <v>0</v>
      </c>
      <c r="AQ428" s="24">
        <v>0</v>
      </c>
      <c r="AR428" s="24">
        <v>7807822.9536593612</v>
      </c>
      <c r="AS428" s="24">
        <v>7432668</v>
      </c>
      <c r="AT428" s="24">
        <v>0</v>
      </c>
      <c r="AU428" s="24">
        <v>7432668</v>
      </c>
      <c r="AV428" s="24">
        <v>0</v>
      </c>
      <c r="AW428" s="22">
        <v>0</v>
      </c>
      <c r="AX428" s="24">
        <v>0</v>
      </c>
      <c r="AY428" s="24">
        <v>0</v>
      </c>
      <c r="BA428" s="23">
        <v>0</v>
      </c>
      <c r="BB428" s="23">
        <v>7438515</v>
      </c>
      <c r="BC428" s="23">
        <v>7599310.2199999997</v>
      </c>
      <c r="BD428" s="24">
        <v>160795.21999999974</v>
      </c>
      <c r="BE428" s="24">
        <v>160795.21999999974</v>
      </c>
      <c r="BF428" s="24">
        <v>0</v>
      </c>
      <c r="BG428" s="24">
        <v>799087</v>
      </c>
      <c r="BI428" s="23">
        <v>425303</v>
      </c>
      <c r="BJ428" s="23">
        <v>5380996</v>
      </c>
      <c r="BK428" s="23">
        <v>74366</v>
      </c>
      <c r="BL428" s="23">
        <v>10893</v>
      </c>
      <c r="BM428" s="23">
        <v>225961</v>
      </c>
      <c r="BN428" s="23">
        <v>681526</v>
      </c>
      <c r="BO428" s="23">
        <v>402351</v>
      </c>
      <c r="BP428" s="23">
        <v>1148308</v>
      </c>
      <c r="BQ428" s="23">
        <v>532393.59762052062</v>
      </c>
      <c r="BR428" s="23">
        <v>0</v>
      </c>
      <c r="BS428" s="23">
        <v>0</v>
      </c>
      <c r="BT428" s="23">
        <v>12194</v>
      </c>
      <c r="BU428" s="24">
        <v>8894291.5976205207</v>
      </c>
      <c r="BV428" s="25"/>
      <c r="BW428" s="23">
        <v>699906</v>
      </c>
      <c r="BX428" s="25"/>
      <c r="BY428" s="23">
        <v>699906</v>
      </c>
      <c r="BZ428" s="24">
        <v>8194385.5976205207</v>
      </c>
      <c r="CB428" s="24">
        <v>0</v>
      </c>
      <c r="CC428" s="24">
        <v>0</v>
      </c>
      <c r="CD428" s="24">
        <v>0</v>
      </c>
      <c r="CE428" s="25"/>
      <c r="CF428" s="24">
        <v>0</v>
      </c>
      <c r="CG428" s="24">
        <v>0</v>
      </c>
      <c r="CH428" s="24">
        <v>0</v>
      </c>
      <c r="CI428" s="24">
        <v>0</v>
      </c>
      <c r="CJ428" s="24">
        <v>0</v>
      </c>
      <c r="CK428" s="24">
        <v>0</v>
      </c>
      <c r="CL428" s="24">
        <v>0</v>
      </c>
      <c r="CM428" s="24">
        <v>0</v>
      </c>
      <c r="CN428" s="24">
        <v>0</v>
      </c>
      <c r="CO428" s="25"/>
      <c r="CP428" s="25"/>
      <c r="CQ428" s="24">
        <v>0</v>
      </c>
      <c r="CR428" s="24">
        <v>0</v>
      </c>
      <c r="CS428" s="24">
        <v>0</v>
      </c>
      <c r="CT428" s="24">
        <v>8194385.5976205207</v>
      </c>
      <c r="CU428" s="24">
        <v>7505659</v>
      </c>
      <c r="CV428" s="24">
        <v>0</v>
      </c>
      <c r="CW428" s="24">
        <v>7505659</v>
      </c>
      <c r="CX428" s="24">
        <v>0</v>
      </c>
      <c r="CY428" s="22">
        <v>0</v>
      </c>
      <c r="CZ428" s="24">
        <v>0</v>
      </c>
      <c r="DA428" s="24">
        <v>0</v>
      </c>
      <c r="DB428" s="29" t="s">
        <v>979</v>
      </c>
      <c r="DC428" t="s">
        <v>980</v>
      </c>
      <c r="DD428" s="20">
        <v>0</v>
      </c>
      <c r="DE428" s="20"/>
      <c r="DF428" s="30">
        <v>1</v>
      </c>
      <c r="DG428" s="31"/>
    </row>
    <row r="429" spans="1:111" s="26" customFormat="1" x14ac:dyDescent="0.25">
      <c r="A429" s="18" t="s">
        <v>981</v>
      </c>
      <c r="B429" s="19">
        <v>1</v>
      </c>
      <c r="C429" s="20">
        <v>1</v>
      </c>
      <c r="D429" s="21">
        <v>43039</v>
      </c>
      <c r="E429" s="22">
        <v>1</v>
      </c>
      <c r="F429" s="22">
        <v>1</v>
      </c>
      <c r="G429" s="22">
        <v>1</v>
      </c>
      <c r="H429" s="23">
        <v>549449.11</v>
      </c>
      <c r="I429" s="23">
        <v>7038850.8199999994</v>
      </c>
      <c r="J429" s="23">
        <v>129517.44</v>
      </c>
      <c r="K429" s="23">
        <v>19216.849999999999</v>
      </c>
      <c r="L429" s="23">
        <v>486665.86000000004</v>
      </c>
      <c r="M429" s="23">
        <v>1468703</v>
      </c>
      <c r="N429" s="23">
        <v>263356.25</v>
      </c>
      <c r="O429" s="23">
        <v>1534008.04</v>
      </c>
      <c r="P429" s="23">
        <v>243117.88</v>
      </c>
      <c r="Q429" s="23">
        <v>0</v>
      </c>
      <c r="R429" s="23">
        <v>0</v>
      </c>
      <c r="S429" s="23">
        <v>13643.18</v>
      </c>
      <c r="T429" s="24">
        <v>11746528.430000002</v>
      </c>
      <c r="U429" s="25"/>
      <c r="V429" s="24">
        <v>0</v>
      </c>
      <c r="W429" s="25"/>
      <c r="X429" s="24">
        <v>0</v>
      </c>
      <c r="Y429" s="24">
        <v>11746528.430000002</v>
      </c>
      <c r="Z429" s="24">
        <v>0</v>
      </c>
      <c r="AA429" s="24">
        <v>0</v>
      </c>
      <c r="AB429" s="24">
        <v>0</v>
      </c>
      <c r="AC429" s="25"/>
      <c r="AD429" s="23">
        <v>0</v>
      </c>
      <c r="AE429" s="24">
        <v>0</v>
      </c>
      <c r="AF429" s="23">
        <v>0</v>
      </c>
      <c r="AG429" s="23">
        <v>0</v>
      </c>
      <c r="AH429" s="23">
        <v>0</v>
      </c>
      <c r="AI429" s="24">
        <v>0</v>
      </c>
      <c r="AJ429" s="23">
        <v>0</v>
      </c>
      <c r="AK429" s="23">
        <v>0</v>
      </c>
      <c r="AL429" s="24">
        <v>0</v>
      </c>
      <c r="AM429" s="25"/>
      <c r="AN429" s="25"/>
      <c r="AO429" s="23">
        <v>0</v>
      </c>
      <c r="AP429" s="24">
        <v>0</v>
      </c>
      <c r="AQ429" s="24">
        <v>0</v>
      </c>
      <c r="AR429" s="24">
        <v>11746528.430000002</v>
      </c>
      <c r="AS429" s="24">
        <v>10846067.840849999</v>
      </c>
      <c r="AT429" s="24">
        <v>0</v>
      </c>
      <c r="AU429" s="24">
        <v>10846067.840849999</v>
      </c>
      <c r="AV429" s="24">
        <v>0</v>
      </c>
      <c r="AW429" s="22">
        <v>0</v>
      </c>
      <c r="AX429" s="24">
        <v>0</v>
      </c>
      <c r="AY429" s="24">
        <v>0</v>
      </c>
      <c r="BA429" s="23">
        <v>548</v>
      </c>
      <c r="BB429" s="23">
        <v>10888004.840849999</v>
      </c>
      <c r="BC429" s="23">
        <v>11130993.559999999</v>
      </c>
      <c r="BD429" s="24">
        <v>242988.71914999932</v>
      </c>
      <c r="BE429" s="24">
        <v>242440.71914999932</v>
      </c>
      <c r="BF429" s="24">
        <v>0</v>
      </c>
      <c r="BG429" s="24">
        <v>0</v>
      </c>
      <c r="BI429" s="23">
        <v>645655</v>
      </c>
      <c r="BJ429" s="23">
        <v>7675599</v>
      </c>
      <c r="BK429" s="23">
        <v>154623</v>
      </c>
      <c r="BL429" s="23">
        <v>19794</v>
      </c>
      <c r="BM429" s="23">
        <v>535012</v>
      </c>
      <c r="BN429" s="23">
        <v>1275453</v>
      </c>
      <c r="BO429" s="23">
        <v>288641</v>
      </c>
      <c r="BP429" s="23">
        <v>1778978</v>
      </c>
      <c r="BQ429" s="23">
        <v>248060</v>
      </c>
      <c r="BR429" s="23">
        <v>0</v>
      </c>
      <c r="BS429" s="23">
        <v>0</v>
      </c>
      <c r="BT429" s="23">
        <v>0</v>
      </c>
      <c r="BU429" s="24">
        <v>12621815</v>
      </c>
      <c r="BV429" s="25"/>
      <c r="BW429" s="23">
        <v>0</v>
      </c>
      <c r="BX429" s="25"/>
      <c r="BY429" s="23">
        <v>0</v>
      </c>
      <c r="BZ429" s="24">
        <v>12621815</v>
      </c>
      <c r="CB429" s="24">
        <v>0</v>
      </c>
      <c r="CC429" s="24">
        <v>0</v>
      </c>
      <c r="CD429" s="24">
        <v>0</v>
      </c>
      <c r="CE429" s="25"/>
      <c r="CF429" s="24">
        <v>0</v>
      </c>
      <c r="CG429" s="24">
        <v>0</v>
      </c>
      <c r="CH429" s="24">
        <v>0</v>
      </c>
      <c r="CI429" s="24">
        <v>0</v>
      </c>
      <c r="CJ429" s="24">
        <v>0</v>
      </c>
      <c r="CK429" s="24">
        <v>0</v>
      </c>
      <c r="CL429" s="24">
        <v>0</v>
      </c>
      <c r="CM429" s="24">
        <v>0</v>
      </c>
      <c r="CN429" s="24">
        <v>0</v>
      </c>
      <c r="CO429" s="25"/>
      <c r="CP429" s="25"/>
      <c r="CQ429" s="24">
        <v>0</v>
      </c>
      <c r="CR429" s="24">
        <v>0</v>
      </c>
      <c r="CS429" s="24">
        <v>0</v>
      </c>
      <c r="CT429" s="24">
        <v>12621815</v>
      </c>
      <c r="CU429" s="24">
        <v>10937842.840849999</v>
      </c>
      <c r="CV429" s="24">
        <v>0</v>
      </c>
      <c r="CW429" s="24">
        <v>10937842.840849999</v>
      </c>
      <c r="CX429" s="24">
        <v>0</v>
      </c>
      <c r="CY429" s="22">
        <v>0</v>
      </c>
      <c r="CZ429" s="24">
        <v>0</v>
      </c>
      <c r="DA429" s="24">
        <v>0</v>
      </c>
      <c r="DB429" s="29" t="s">
        <v>981</v>
      </c>
      <c r="DC429" t="s">
        <v>982</v>
      </c>
      <c r="DD429" s="20">
        <v>0</v>
      </c>
      <c r="DE429" s="20"/>
      <c r="DF429" s="30">
        <v>1</v>
      </c>
      <c r="DG429" s="31"/>
    </row>
    <row r="430" spans="1:111" s="26" customFormat="1" x14ac:dyDescent="0.25">
      <c r="A430" s="18" t="s">
        <v>983</v>
      </c>
      <c r="B430" s="19">
        <v>1</v>
      </c>
      <c r="C430" s="20">
        <v>1</v>
      </c>
      <c r="D430" s="21">
        <v>43021</v>
      </c>
      <c r="E430" s="22">
        <v>1</v>
      </c>
      <c r="F430" s="22">
        <v>1</v>
      </c>
      <c r="G430" s="22">
        <v>1</v>
      </c>
      <c r="H430" s="23">
        <v>1854912</v>
      </c>
      <c r="I430" s="23">
        <v>11879647</v>
      </c>
      <c r="J430" s="23">
        <v>115696</v>
      </c>
      <c r="K430" s="23">
        <v>79884</v>
      </c>
      <c r="L430" s="23">
        <v>1021880</v>
      </c>
      <c r="M430" s="23">
        <v>1793938</v>
      </c>
      <c r="N430" s="23">
        <v>571458</v>
      </c>
      <c r="O430" s="23">
        <v>2752841</v>
      </c>
      <c r="P430" s="23">
        <v>1186788</v>
      </c>
      <c r="Q430" s="23">
        <v>0</v>
      </c>
      <c r="R430" s="23">
        <v>0</v>
      </c>
      <c r="S430" s="23">
        <v>1550</v>
      </c>
      <c r="T430" s="24">
        <v>21258594</v>
      </c>
      <c r="U430" s="25"/>
      <c r="V430" s="24">
        <v>0</v>
      </c>
      <c r="W430" s="25"/>
      <c r="X430" s="24">
        <v>0</v>
      </c>
      <c r="Y430" s="24">
        <v>21258594</v>
      </c>
      <c r="Z430" s="24">
        <v>0</v>
      </c>
      <c r="AA430" s="24">
        <v>0</v>
      </c>
      <c r="AB430" s="24">
        <v>0</v>
      </c>
      <c r="AC430" s="25"/>
      <c r="AD430" s="23">
        <v>0</v>
      </c>
      <c r="AE430" s="24">
        <v>0</v>
      </c>
      <c r="AF430" s="23">
        <v>0</v>
      </c>
      <c r="AG430" s="23">
        <v>0</v>
      </c>
      <c r="AH430" s="23">
        <v>0</v>
      </c>
      <c r="AI430" s="24">
        <v>0</v>
      </c>
      <c r="AJ430" s="23">
        <v>0</v>
      </c>
      <c r="AK430" s="23">
        <v>0</v>
      </c>
      <c r="AL430" s="24">
        <v>0</v>
      </c>
      <c r="AM430" s="25"/>
      <c r="AN430" s="25"/>
      <c r="AO430" s="23">
        <v>0</v>
      </c>
      <c r="AP430" s="24">
        <v>0</v>
      </c>
      <c r="AQ430" s="24">
        <v>0</v>
      </c>
      <c r="AR430" s="24">
        <v>21258594</v>
      </c>
      <c r="AS430" s="24">
        <v>20486030</v>
      </c>
      <c r="AT430" s="24">
        <v>0</v>
      </c>
      <c r="AU430" s="24">
        <v>20486030</v>
      </c>
      <c r="AV430" s="24">
        <v>0</v>
      </c>
      <c r="AW430" s="22">
        <v>0</v>
      </c>
      <c r="AX430" s="24">
        <v>0</v>
      </c>
      <c r="AY430" s="24">
        <v>0</v>
      </c>
      <c r="BA430" s="23">
        <v>0</v>
      </c>
      <c r="BB430" s="23">
        <v>20387280</v>
      </c>
      <c r="BC430" s="23">
        <v>21283052.800000001</v>
      </c>
      <c r="BD430" s="24">
        <v>895772.80000000075</v>
      </c>
      <c r="BE430" s="24">
        <v>895772.80000000075</v>
      </c>
      <c r="BF430" s="24">
        <v>0</v>
      </c>
      <c r="BG430" s="24">
        <v>0</v>
      </c>
      <c r="BI430" s="23">
        <v>1330515</v>
      </c>
      <c r="BJ430" s="23">
        <v>11730158</v>
      </c>
      <c r="BK430" s="23">
        <v>1091512</v>
      </c>
      <c r="BL430" s="23">
        <v>84676</v>
      </c>
      <c r="BM430" s="23">
        <v>1029336</v>
      </c>
      <c r="BN430" s="23">
        <v>2261713</v>
      </c>
      <c r="BO430" s="23">
        <v>555451</v>
      </c>
      <c r="BP430" s="23">
        <v>3523460</v>
      </c>
      <c r="BQ430" s="23">
        <v>1522133</v>
      </c>
      <c r="BR430" s="23">
        <v>0</v>
      </c>
      <c r="BS430" s="23">
        <v>0</v>
      </c>
      <c r="BT430" s="23">
        <v>0</v>
      </c>
      <c r="BU430" s="24">
        <v>23128954</v>
      </c>
      <c r="BV430" s="25"/>
      <c r="BW430" s="23">
        <v>0</v>
      </c>
      <c r="BX430" s="25"/>
      <c r="BY430" s="23">
        <v>0</v>
      </c>
      <c r="BZ430" s="24">
        <v>23128954</v>
      </c>
      <c r="CB430" s="24">
        <v>0</v>
      </c>
      <c r="CC430" s="24">
        <v>0</v>
      </c>
      <c r="CD430" s="24">
        <v>0</v>
      </c>
      <c r="CE430" s="25"/>
      <c r="CF430" s="24">
        <v>0</v>
      </c>
      <c r="CG430" s="24">
        <v>0</v>
      </c>
      <c r="CH430" s="24">
        <v>0</v>
      </c>
      <c r="CI430" s="24">
        <v>0</v>
      </c>
      <c r="CJ430" s="24">
        <v>0</v>
      </c>
      <c r="CK430" s="24">
        <v>0</v>
      </c>
      <c r="CL430" s="24">
        <v>0</v>
      </c>
      <c r="CM430" s="24">
        <v>0</v>
      </c>
      <c r="CN430" s="24">
        <v>0</v>
      </c>
      <c r="CO430" s="25"/>
      <c r="CP430" s="25"/>
      <c r="CQ430" s="24">
        <v>0</v>
      </c>
      <c r="CR430" s="24">
        <v>0</v>
      </c>
      <c r="CS430" s="24">
        <v>0</v>
      </c>
      <c r="CT430" s="24">
        <v>23128954</v>
      </c>
      <c r="CU430" s="24">
        <v>21001846</v>
      </c>
      <c r="CV430" s="24">
        <v>0</v>
      </c>
      <c r="CW430" s="24">
        <v>21001846</v>
      </c>
      <c r="CX430" s="24">
        <v>0</v>
      </c>
      <c r="CY430" s="22">
        <v>0</v>
      </c>
      <c r="CZ430" s="24">
        <v>0</v>
      </c>
      <c r="DA430" s="24">
        <v>0</v>
      </c>
      <c r="DB430" s="29" t="s">
        <v>983</v>
      </c>
      <c r="DC430" t="s">
        <v>984</v>
      </c>
      <c r="DD430" s="20">
        <v>0</v>
      </c>
      <c r="DE430" s="20"/>
      <c r="DF430" s="30">
        <v>1</v>
      </c>
      <c r="DG430" s="31"/>
    </row>
    <row r="431" spans="1:111" s="26" customFormat="1" x14ac:dyDescent="0.25">
      <c r="A431" s="18" t="s">
        <v>985</v>
      </c>
      <c r="B431" s="19">
        <v>1</v>
      </c>
      <c r="C431" s="20">
        <v>1</v>
      </c>
      <c r="D431" s="21">
        <v>43007</v>
      </c>
      <c r="E431" s="22">
        <v>1</v>
      </c>
      <c r="F431" s="22">
        <v>1</v>
      </c>
      <c r="G431" s="22">
        <v>1</v>
      </c>
      <c r="H431" s="23">
        <v>676631</v>
      </c>
      <c r="I431" s="23">
        <v>5836789</v>
      </c>
      <c r="J431" s="23">
        <v>66243</v>
      </c>
      <c r="K431" s="23">
        <v>37830</v>
      </c>
      <c r="L431" s="23">
        <v>308731</v>
      </c>
      <c r="M431" s="23">
        <v>677024</v>
      </c>
      <c r="N431" s="23">
        <v>122685</v>
      </c>
      <c r="O431" s="23">
        <v>1166043</v>
      </c>
      <c r="P431" s="23">
        <v>355100</v>
      </c>
      <c r="Q431" s="23">
        <v>0</v>
      </c>
      <c r="R431" s="23">
        <v>0</v>
      </c>
      <c r="S431" s="23">
        <v>15000</v>
      </c>
      <c r="T431" s="24">
        <v>9262076</v>
      </c>
      <c r="U431" s="25"/>
      <c r="V431" s="24">
        <v>1502084</v>
      </c>
      <c r="W431" s="25"/>
      <c r="X431" s="24">
        <v>1502084</v>
      </c>
      <c r="Y431" s="24">
        <v>7759992</v>
      </c>
      <c r="Z431" s="24">
        <v>0</v>
      </c>
      <c r="AA431" s="24">
        <v>0</v>
      </c>
      <c r="AB431" s="24">
        <v>0</v>
      </c>
      <c r="AC431" s="25"/>
      <c r="AD431" s="23">
        <v>0</v>
      </c>
      <c r="AE431" s="24">
        <v>0</v>
      </c>
      <c r="AF431" s="23">
        <v>0</v>
      </c>
      <c r="AG431" s="23">
        <v>0</v>
      </c>
      <c r="AH431" s="23">
        <v>0</v>
      </c>
      <c r="AI431" s="24">
        <v>0</v>
      </c>
      <c r="AJ431" s="23">
        <v>0</v>
      </c>
      <c r="AK431" s="23">
        <v>0</v>
      </c>
      <c r="AL431" s="24">
        <v>0</v>
      </c>
      <c r="AM431" s="25"/>
      <c r="AN431" s="25"/>
      <c r="AO431" s="23">
        <v>0</v>
      </c>
      <c r="AP431" s="24">
        <v>0</v>
      </c>
      <c r="AQ431" s="24">
        <v>0</v>
      </c>
      <c r="AR431" s="24">
        <v>7759992</v>
      </c>
      <c r="AS431" s="24">
        <v>7561604</v>
      </c>
      <c r="AT431" s="24">
        <v>0</v>
      </c>
      <c r="AU431" s="24">
        <v>7561604</v>
      </c>
      <c r="AV431" s="24">
        <v>0</v>
      </c>
      <c r="AW431" s="22">
        <v>0</v>
      </c>
      <c r="AX431" s="24">
        <v>0</v>
      </c>
      <c r="AY431" s="24">
        <v>0</v>
      </c>
      <c r="BA431" s="23">
        <v>0</v>
      </c>
      <c r="BB431" s="23">
        <v>7737899</v>
      </c>
      <c r="BC431" s="23">
        <v>7740199.1300000008</v>
      </c>
      <c r="BD431" s="24">
        <v>2300.1300000008196</v>
      </c>
      <c r="BE431" s="24">
        <v>2300.1300000008196</v>
      </c>
      <c r="BF431" s="24">
        <v>0</v>
      </c>
      <c r="BG431" s="24">
        <v>1502084</v>
      </c>
      <c r="BI431" s="23">
        <v>672095</v>
      </c>
      <c r="BJ431" s="23">
        <v>6013211</v>
      </c>
      <c r="BK431" s="23">
        <v>79135</v>
      </c>
      <c r="BL431" s="23">
        <v>50000</v>
      </c>
      <c r="BM431" s="23">
        <v>377824</v>
      </c>
      <c r="BN431" s="23">
        <v>830238</v>
      </c>
      <c r="BO431" s="23">
        <v>172600</v>
      </c>
      <c r="BP431" s="23">
        <v>1489400</v>
      </c>
      <c r="BQ431" s="23">
        <v>445000</v>
      </c>
      <c r="BR431" s="23">
        <v>0</v>
      </c>
      <c r="BS431" s="23">
        <v>0</v>
      </c>
      <c r="BT431" s="23">
        <v>18275</v>
      </c>
      <c r="BU431" s="24">
        <v>10147778</v>
      </c>
      <c r="BV431" s="25"/>
      <c r="BW431" s="23">
        <v>1481760</v>
      </c>
      <c r="BX431" s="25"/>
      <c r="BY431" s="23">
        <v>1481760</v>
      </c>
      <c r="BZ431" s="24">
        <v>8666018</v>
      </c>
      <c r="CB431" s="24">
        <v>0</v>
      </c>
      <c r="CC431" s="24">
        <v>0</v>
      </c>
      <c r="CD431" s="24">
        <v>0</v>
      </c>
      <c r="CE431" s="25"/>
      <c r="CF431" s="24">
        <v>0</v>
      </c>
      <c r="CG431" s="24">
        <v>0</v>
      </c>
      <c r="CH431" s="24">
        <v>0</v>
      </c>
      <c r="CI431" s="24">
        <v>0</v>
      </c>
      <c r="CJ431" s="24">
        <v>0</v>
      </c>
      <c r="CK431" s="24">
        <v>0</v>
      </c>
      <c r="CL431" s="24">
        <v>0</v>
      </c>
      <c r="CM431" s="24">
        <v>0</v>
      </c>
      <c r="CN431" s="24">
        <v>0</v>
      </c>
      <c r="CO431" s="25"/>
      <c r="CP431" s="25"/>
      <c r="CQ431" s="24">
        <v>0</v>
      </c>
      <c r="CR431" s="24">
        <v>0</v>
      </c>
      <c r="CS431" s="24">
        <v>0</v>
      </c>
      <c r="CT431" s="24">
        <v>8666018</v>
      </c>
      <c r="CU431" s="24">
        <v>7631627</v>
      </c>
      <c r="CV431" s="24">
        <v>0</v>
      </c>
      <c r="CW431" s="24">
        <v>7631627</v>
      </c>
      <c r="CX431" s="24">
        <v>0</v>
      </c>
      <c r="CY431" s="22">
        <v>0</v>
      </c>
      <c r="CZ431" s="24">
        <v>0</v>
      </c>
      <c r="DA431" s="24">
        <v>0</v>
      </c>
      <c r="DB431" s="29" t="s">
        <v>985</v>
      </c>
      <c r="DC431" t="s">
        <v>986</v>
      </c>
      <c r="DD431" s="20">
        <v>0</v>
      </c>
      <c r="DE431" s="20"/>
      <c r="DF431" s="30">
        <v>1</v>
      </c>
      <c r="DG431" s="31"/>
    </row>
    <row r="432" spans="1:111" s="26" customFormat="1" x14ac:dyDescent="0.25">
      <c r="A432" s="18" t="s">
        <v>987</v>
      </c>
      <c r="B432" s="19">
        <v>1</v>
      </c>
      <c r="C432" s="20">
        <v>1</v>
      </c>
      <c r="D432" s="21">
        <v>43034</v>
      </c>
      <c r="E432" s="22">
        <v>1</v>
      </c>
      <c r="F432" s="22">
        <v>1</v>
      </c>
      <c r="G432" s="22">
        <v>1</v>
      </c>
      <c r="H432" s="23">
        <v>637704.8890000002</v>
      </c>
      <c r="I432" s="23">
        <v>7546135.7999999989</v>
      </c>
      <c r="J432" s="23">
        <v>77149.89</v>
      </c>
      <c r="K432" s="23">
        <v>6736</v>
      </c>
      <c r="L432" s="23">
        <v>353961.5</v>
      </c>
      <c r="M432" s="23">
        <v>1145821.5</v>
      </c>
      <c r="N432" s="23">
        <v>310331.40999999997</v>
      </c>
      <c r="O432" s="23">
        <v>1832435.6900000002</v>
      </c>
      <c r="P432" s="23">
        <v>0</v>
      </c>
      <c r="Q432" s="23">
        <v>0</v>
      </c>
      <c r="R432" s="23">
        <v>0</v>
      </c>
      <c r="S432" s="23">
        <v>113955</v>
      </c>
      <c r="T432" s="24">
        <v>12024231.679</v>
      </c>
      <c r="U432" s="25"/>
      <c r="V432" s="24">
        <v>439488</v>
      </c>
      <c r="W432" s="25"/>
      <c r="X432" s="24">
        <v>439488</v>
      </c>
      <c r="Y432" s="24">
        <v>11584743.679</v>
      </c>
      <c r="Z432" s="24">
        <v>0</v>
      </c>
      <c r="AA432" s="24">
        <v>0</v>
      </c>
      <c r="AB432" s="24">
        <v>0</v>
      </c>
      <c r="AC432" s="25"/>
      <c r="AD432" s="23">
        <v>0</v>
      </c>
      <c r="AE432" s="24">
        <v>0</v>
      </c>
      <c r="AF432" s="23">
        <v>0</v>
      </c>
      <c r="AG432" s="23">
        <v>0</v>
      </c>
      <c r="AH432" s="23">
        <v>0</v>
      </c>
      <c r="AI432" s="24">
        <v>0</v>
      </c>
      <c r="AJ432" s="23">
        <v>0</v>
      </c>
      <c r="AK432" s="23">
        <v>0</v>
      </c>
      <c r="AL432" s="24">
        <v>0</v>
      </c>
      <c r="AM432" s="25"/>
      <c r="AN432" s="25"/>
      <c r="AO432" s="23">
        <v>0</v>
      </c>
      <c r="AP432" s="24">
        <v>0</v>
      </c>
      <c r="AQ432" s="24">
        <v>0</v>
      </c>
      <c r="AR432" s="24">
        <v>11584743.679</v>
      </c>
      <c r="AS432" s="24">
        <v>9559430.7480999995</v>
      </c>
      <c r="AT432" s="24">
        <v>0</v>
      </c>
      <c r="AU432" s="24">
        <v>9559430.7480999995</v>
      </c>
      <c r="AV432" s="24">
        <v>0</v>
      </c>
      <c r="AW432" s="22">
        <v>0</v>
      </c>
      <c r="AX432" s="24">
        <v>0</v>
      </c>
      <c r="AY432" s="24">
        <v>0</v>
      </c>
      <c r="BA432" s="23">
        <v>15834.73</v>
      </c>
      <c r="BB432" s="23">
        <v>9563848.7480999995</v>
      </c>
      <c r="BC432" s="23">
        <v>11077564.109999998</v>
      </c>
      <c r="BD432" s="24">
        <v>1513715.361899998</v>
      </c>
      <c r="BE432" s="24">
        <v>1497880.6318999981</v>
      </c>
      <c r="BF432" s="24">
        <v>0</v>
      </c>
      <c r="BG432" s="24">
        <v>439488</v>
      </c>
      <c r="BI432" s="23">
        <v>634513</v>
      </c>
      <c r="BJ432" s="23">
        <v>7929960</v>
      </c>
      <c r="BK432" s="23">
        <v>78665</v>
      </c>
      <c r="BL432" s="23">
        <v>9133</v>
      </c>
      <c r="BM432" s="23">
        <v>384157</v>
      </c>
      <c r="BN432" s="23">
        <v>1179291</v>
      </c>
      <c r="BO432" s="23">
        <v>354213</v>
      </c>
      <c r="BP432" s="23">
        <v>1854147</v>
      </c>
      <c r="BQ432" s="23">
        <v>35062.799999999996</v>
      </c>
      <c r="BR432" s="23">
        <v>0</v>
      </c>
      <c r="BS432" s="23">
        <v>0</v>
      </c>
      <c r="BT432" s="23">
        <v>81952</v>
      </c>
      <c r="BU432" s="24">
        <v>12541093.800000001</v>
      </c>
      <c r="BV432" s="25"/>
      <c r="BW432" s="23">
        <v>545256</v>
      </c>
      <c r="BX432" s="25"/>
      <c r="BY432" s="23">
        <v>545256</v>
      </c>
      <c r="BZ432" s="24">
        <v>11995837.800000001</v>
      </c>
      <c r="CB432" s="24">
        <v>0</v>
      </c>
      <c r="CC432" s="24">
        <v>0</v>
      </c>
      <c r="CD432" s="24">
        <v>0</v>
      </c>
      <c r="CE432" s="25"/>
      <c r="CF432" s="24">
        <v>0</v>
      </c>
      <c r="CG432" s="24">
        <v>0</v>
      </c>
      <c r="CH432" s="24">
        <v>0</v>
      </c>
      <c r="CI432" s="24">
        <v>0</v>
      </c>
      <c r="CJ432" s="24">
        <v>0</v>
      </c>
      <c r="CK432" s="24">
        <v>0</v>
      </c>
      <c r="CL432" s="24">
        <v>0</v>
      </c>
      <c r="CM432" s="24">
        <v>0</v>
      </c>
      <c r="CN432" s="24">
        <v>0</v>
      </c>
      <c r="CO432" s="25"/>
      <c r="CP432" s="25"/>
      <c r="CQ432" s="24">
        <v>0</v>
      </c>
      <c r="CR432" s="24">
        <v>0</v>
      </c>
      <c r="CS432" s="24">
        <v>0</v>
      </c>
      <c r="CT432" s="24">
        <v>11995837.800000001</v>
      </c>
      <c r="CU432" s="24">
        <v>9588526.748100346</v>
      </c>
      <c r="CV432" s="24">
        <v>0</v>
      </c>
      <c r="CW432" s="24">
        <v>9588526.748100346</v>
      </c>
      <c r="CX432" s="24">
        <v>0</v>
      </c>
      <c r="CY432" s="22">
        <v>0</v>
      </c>
      <c r="CZ432" s="24">
        <v>0</v>
      </c>
      <c r="DA432" s="24">
        <v>0</v>
      </c>
      <c r="DB432" s="29" t="s">
        <v>987</v>
      </c>
      <c r="DC432" t="s">
        <v>988</v>
      </c>
      <c r="DD432" s="20">
        <v>0</v>
      </c>
      <c r="DE432" s="20"/>
      <c r="DF432" s="30">
        <v>1</v>
      </c>
      <c r="DG432" s="31"/>
    </row>
    <row r="433" spans="1:111" s="26" customFormat="1" x14ac:dyDescent="0.25">
      <c r="A433" s="18" t="s">
        <v>989</v>
      </c>
      <c r="B433" s="19">
        <v>1</v>
      </c>
      <c r="C433" s="20">
        <v>1</v>
      </c>
      <c r="D433" s="21">
        <v>43039</v>
      </c>
      <c r="E433" s="22">
        <v>1</v>
      </c>
      <c r="F433" s="22">
        <v>0.99493376089214935</v>
      </c>
      <c r="G433" s="22">
        <v>1</v>
      </c>
      <c r="H433" s="23">
        <v>1511507.88</v>
      </c>
      <c r="I433" s="23">
        <v>14873573.880000001</v>
      </c>
      <c r="J433" s="23">
        <v>408237</v>
      </c>
      <c r="K433" s="23">
        <v>0</v>
      </c>
      <c r="L433" s="23">
        <v>1017474</v>
      </c>
      <c r="M433" s="23">
        <v>1665618</v>
      </c>
      <c r="N433" s="23">
        <v>936019</v>
      </c>
      <c r="O433" s="23">
        <v>3868441</v>
      </c>
      <c r="P433" s="23">
        <v>1227493</v>
      </c>
      <c r="Q433" s="23">
        <v>0</v>
      </c>
      <c r="R433" s="23">
        <v>0</v>
      </c>
      <c r="S433" s="23">
        <v>110807</v>
      </c>
      <c r="T433" s="24">
        <v>25619170.760000002</v>
      </c>
      <c r="U433" s="25"/>
      <c r="V433" s="24">
        <v>0</v>
      </c>
      <c r="W433" s="25"/>
      <c r="X433" s="24">
        <v>0</v>
      </c>
      <c r="Y433" s="24">
        <v>25619170.760000002</v>
      </c>
      <c r="Z433" s="24">
        <v>0</v>
      </c>
      <c r="AA433" s="24">
        <v>0</v>
      </c>
      <c r="AB433" s="24">
        <v>0</v>
      </c>
      <c r="AC433" s="25"/>
      <c r="AD433" s="23">
        <v>0</v>
      </c>
      <c r="AE433" s="24">
        <v>0</v>
      </c>
      <c r="AF433" s="23">
        <v>0</v>
      </c>
      <c r="AG433" s="23">
        <v>0</v>
      </c>
      <c r="AH433" s="23">
        <v>0</v>
      </c>
      <c r="AI433" s="24">
        <v>0</v>
      </c>
      <c r="AJ433" s="23">
        <v>0</v>
      </c>
      <c r="AK433" s="23">
        <v>0</v>
      </c>
      <c r="AL433" s="24">
        <v>0</v>
      </c>
      <c r="AM433" s="25"/>
      <c r="AN433" s="25"/>
      <c r="AO433" s="23">
        <v>0</v>
      </c>
      <c r="AP433" s="24">
        <v>0</v>
      </c>
      <c r="AQ433" s="24">
        <v>0</v>
      </c>
      <c r="AR433" s="24">
        <v>25619170.760000002</v>
      </c>
      <c r="AS433" s="24">
        <v>21760196.727512501</v>
      </c>
      <c r="AT433" s="24">
        <v>0</v>
      </c>
      <c r="AU433" s="24">
        <v>21760196.727512501</v>
      </c>
      <c r="AV433" s="24">
        <v>0</v>
      </c>
      <c r="AW433" s="22">
        <v>0</v>
      </c>
      <c r="AX433" s="24">
        <v>0</v>
      </c>
      <c r="AY433" s="24">
        <v>0</v>
      </c>
      <c r="BA433" s="23">
        <v>0</v>
      </c>
      <c r="BB433" s="23">
        <v>21686207.727512501</v>
      </c>
      <c r="BC433" s="23">
        <v>24311805.210000001</v>
      </c>
      <c r="BD433" s="24">
        <v>2625597.4824874997</v>
      </c>
      <c r="BE433" s="24">
        <v>2625597.4824874997</v>
      </c>
      <c r="BF433" s="24">
        <v>0</v>
      </c>
      <c r="BG433" s="24">
        <v>0</v>
      </c>
      <c r="BI433" s="23">
        <v>1621744.0201217253</v>
      </c>
      <c r="BJ433" s="23">
        <v>15782094</v>
      </c>
      <c r="BK433" s="23">
        <v>482411</v>
      </c>
      <c r="BL433" s="23">
        <v>0</v>
      </c>
      <c r="BM433" s="23">
        <v>1240275</v>
      </c>
      <c r="BN433" s="23">
        <v>1982302.0454664747</v>
      </c>
      <c r="BO433" s="23">
        <v>678217.4917211124</v>
      </c>
      <c r="BP433" s="23">
        <v>4312819.9629738322</v>
      </c>
      <c r="BQ433" s="23">
        <v>1116000</v>
      </c>
      <c r="BR433" s="23">
        <v>0</v>
      </c>
      <c r="BS433" s="23">
        <v>0</v>
      </c>
      <c r="BT433" s="23">
        <v>62367</v>
      </c>
      <c r="BU433" s="24">
        <v>27278230.520283144</v>
      </c>
      <c r="BV433" s="25"/>
      <c r="BW433" s="23">
        <v>0</v>
      </c>
      <c r="BX433" s="25"/>
      <c r="BY433" s="23">
        <v>0</v>
      </c>
      <c r="BZ433" s="24">
        <v>27278230.520283144</v>
      </c>
      <c r="CB433" s="24">
        <v>0</v>
      </c>
      <c r="CC433" s="24">
        <v>0</v>
      </c>
      <c r="CD433" s="24">
        <v>0</v>
      </c>
      <c r="CE433" s="25"/>
      <c r="CF433" s="24">
        <v>0</v>
      </c>
      <c r="CG433" s="24">
        <v>0</v>
      </c>
      <c r="CH433" s="24">
        <v>0</v>
      </c>
      <c r="CI433" s="24">
        <v>0</v>
      </c>
      <c r="CJ433" s="24">
        <v>0</v>
      </c>
      <c r="CK433" s="24">
        <v>0</v>
      </c>
      <c r="CL433" s="24">
        <v>0</v>
      </c>
      <c r="CM433" s="24">
        <v>0</v>
      </c>
      <c r="CN433" s="24">
        <v>0</v>
      </c>
      <c r="CO433" s="25"/>
      <c r="CP433" s="25"/>
      <c r="CQ433" s="24">
        <v>0</v>
      </c>
      <c r="CR433" s="24">
        <v>0</v>
      </c>
      <c r="CS433" s="24">
        <v>0</v>
      </c>
      <c r="CT433" s="24">
        <v>27278230.520283144</v>
      </c>
      <c r="CU433" s="24">
        <v>22064459.727512501</v>
      </c>
      <c r="CV433" s="24">
        <v>0</v>
      </c>
      <c r="CW433" s="24">
        <v>22064459.727512501</v>
      </c>
      <c r="CX433" s="24">
        <v>0</v>
      </c>
      <c r="CY433" s="22">
        <v>0</v>
      </c>
      <c r="CZ433" s="24">
        <v>0</v>
      </c>
      <c r="DA433" s="24">
        <v>0</v>
      </c>
      <c r="DB433" s="29" t="s">
        <v>989</v>
      </c>
      <c r="DC433" t="s">
        <v>990</v>
      </c>
      <c r="DD433" s="20">
        <v>0</v>
      </c>
      <c r="DE433" s="20"/>
      <c r="DF433" s="30">
        <v>1</v>
      </c>
      <c r="DG433" s="31"/>
    </row>
    <row r="434" spans="1:111" s="26" customFormat="1" x14ac:dyDescent="0.25">
      <c r="A434" s="18" t="s">
        <v>991</v>
      </c>
      <c r="B434" s="19">
        <v>1</v>
      </c>
      <c r="C434" s="20">
        <v>1</v>
      </c>
      <c r="D434" s="21">
        <v>43039</v>
      </c>
      <c r="E434" s="22">
        <v>1</v>
      </c>
      <c r="F434" s="22">
        <v>1</v>
      </c>
      <c r="G434" s="22">
        <v>1</v>
      </c>
      <c r="H434" s="23">
        <v>870936</v>
      </c>
      <c r="I434" s="23">
        <v>15182330</v>
      </c>
      <c r="J434" s="23">
        <v>316422</v>
      </c>
      <c r="K434" s="23">
        <v>0</v>
      </c>
      <c r="L434" s="23">
        <v>495478</v>
      </c>
      <c r="M434" s="23">
        <v>2673836</v>
      </c>
      <c r="N434" s="23">
        <v>18616</v>
      </c>
      <c r="O434" s="23">
        <v>3567400</v>
      </c>
      <c r="P434" s="23">
        <v>424897</v>
      </c>
      <c r="Q434" s="23">
        <v>0</v>
      </c>
      <c r="R434" s="23">
        <v>0</v>
      </c>
      <c r="S434" s="23">
        <v>20000</v>
      </c>
      <c r="T434" s="24">
        <v>23569915</v>
      </c>
      <c r="U434" s="25"/>
      <c r="V434" s="24">
        <v>950</v>
      </c>
      <c r="W434" s="25"/>
      <c r="X434" s="24">
        <v>950</v>
      </c>
      <c r="Y434" s="24">
        <v>23568965</v>
      </c>
      <c r="Z434" s="24">
        <v>0</v>
      </c>
      <c r="AA434" s="24">
        <v>0</v>
      </c>
      <c r="AB434" s="24">
        <v>0</v>
      </c>
      <c r="AC434" s="25"/>
      <c r="AD434" s="23">
        <v>0</v>
      </c>
      <c r="AE434" s="24">
        <v>0</v>
      </c>
      <c r="AF434" s="23">
        <v>0</v>
      </c>
      <c r="AG434" s="23">
        <v>0</v>
      </c>
      <c r="AH434" s="23">
        <v>0</v>
      </c>
      <c r="AI434" s="24">
        <v>0</v>
      </c>
      <c r="AJ434" s="23">
        <v>0</v>
      </c>
      <c r="AK434" s="23">
        <v>0</v>
      </c>
      <c r="AL434" s="24">
        <v>0</v>
      </c>
      <c r="AM434" s="25"/>
      <c r="AN434" s="25"/>
      <c r="AO434" s="23">
        <v>0</v>
      </c>
      <c r="AP434" s="24">
        <v>0</v>
      </c>
      <c r="AQ434" s="24">
        <v>0</v>
      </c>
      <c r="AR434" s="24">
        <v>23568965</v>
      </c>
      <c r="AS434" s="24">
        <v>23532615</v>
      </c>
      <c r="AT434" s="24">
        <v>0</v>
      </c>
      <c r="AU434" s="24">
        <v>23532615</v>
      </c>
      <c r="AV434" s="24">
        <v>0</v>
      </c>
      <c r="AW434" s="22">
        <v>0</v>
      </c>
      <c r="AX434" s="24">
        <v>0</v>
      </c>
      <c r="AY434" s="24">
        <v>0</v>
      </c>
      <c r="BA434" s="23">
        <v>0</v>
      </c>
      <c r="BB434" s="23">
        <v>22587681</v>
      </c>
      <c r="BC434" s="23">
        <v>22746317</v>
      </c>
      <c r="BD434" s="24">
        <v>158636</v>
      </c>
      <c r="BE434" s="24">
        <v>158636</v>
      </c>
      <c r="BF434" s="24">
        <v>0</v>
      </c>
      <c r="BG434" s="24">
        <v>950</v>
      </c>
      <c r="BI434" s="23">
        <v>1326552</v>
      </c>
      <c r="BJ434" s="23">
        <v>15172979</v>
      </c>
      <c r="BK434" s="23">
        <v>326787</v>
      </c>
      <c r="BL434" s="23">
        <v>0</v>
      </c>
      <c r="BM434" s="23">
        <v>717933</v>
      </c>
      <c r="BN434" s="23">
        <v>2565625</v>
      </c>
      <c r="BO434" s="23">
        <v>24898</v>
      </c>
      <c r="BP434" s="23">
        <v>3808613</v>
      </c>
      <c r="BQ434" s="23">
        <v>715175</v>
      </c>
      <c r="BR434" s="23">
        <v>0</v>
      </c>
      <c r="BS434" s="23">
        <v>0</v>
      </c>
      <c r="BT434" s="23">
        <v>10000</v>
      </c>
      <c r="BU434" s="24">
        <v>24668562</v>
      </c>
      <c r="BV434" s="25"/>
      <c r="BW434" s="23">
        <v>650</v>
      </c>
      <c r="BX434" s="25"/>
      <c r="BY434" s="23">
        <v>650</v>
      </c>
      <c r="BZ434" s="24">
        <v>24667912</v>
      </c>
      <c r="CB434" s="24">
        <v>0</v>
      </c>
      <c r="CC434" s="24">
        <v>0</v>
      </c>
      <c r="CD434" s="24">
        <v>0</v>
      </c>
      <c r="CE434" s="25"/>
      <c r="CF434" s="24">
        <v>0</v>
      </c>
      <c r="CG434" s="24">
        <v>0</v>
      </c>
      <c r="CH434" s="24">
        <v>0</v>
      </c>
      <c r="CI434" s="24">
        <v>0</v>
      </c>
      <c r="CJ434" s="24">
        <v>0</v>
      </c>
      <c r="CK434" s="24">
        <v>0</v>
      </c>
      <c r="CL434" s="24">
        <v>0</v>
      </c>
      <c r="CM434" s="24">
        <v>0</v>
      </c>
      <c r="CN434" s="24">
        <v>0</v>
      </c>
      <c r="CO434" s="25"/>
      <c r="CP434" s="25"/>
      <c r="CQ434" s="24">
        <v>0</v>
      </c>
      <c r="CR434" s="24">
        <v>0</v>
      </c>
      <c r="CS434" s="24">
        <v>0</v>
      </c>
      <c r="CT434" s="24">
        <v>24667912</v>
      </c>
      <c r="CU434" s="24">
        <v>24658562</v>
      </c>
      <c r="CV434" s="24">
        <v>0</v>
      </c>
      <c r="CW434" s="24">
        <v>24658562</v>
      </c>
      <c r="CX434" s="24">
        <v>0</v>
      </c>
      <c r="CY434" s="22">
        <v>0</v>
      </c>
      <c r="CZ434" s="24">
        <v>0</v>
      </c>
      <c r="DA434" s="24">
        <v>0</v>
      </c>
      <c r="DB434" s="29" t="s">
        <v>991</v>
      </c>
      <c r="DC434" t="s">
        <v>992</v>
      </c>
      <c r="DD434" s="20">
        <v>0</v>
      </c>
      <c r="DE434" s="20"/>
      <c r="DF434" s="30">
        <v>1</v>
      </c>
      <c r="DG434" s="31"/>
    </row>
    <row r="435" spans="1:111" s="26" customFormat="1" x14ac:dyDescent="0.25">
      <c r="A435" s="18" t="s">
        <v>993</v>
      </c>
      <c r="B435" s="19">
        <v>1</v>
      </c>
      <c r="C435" s="20">
        <v>1</v>
      </c>
      <c r="D435" s="21">
        <v>43008</v>
      </c>
      <c r="E435" s="22">
        <v>1</v>
      </c>
      <c r="F435" s="22">
        <v>1</v>
      </c>
      <c r="G435" s="22">
        <v>1</v>
      </c>
      <c r="H435" s="23">
        <v>1144686.81</v>
      </c>
      <c r="I435" s="23">
        <v>7265646.3299999991</v>
      </c>
      <c r="J435" s="23">
        <v>93609.13</v>
      </c>
      <c r="K435" s="23">
        <v>25000.01</v>
      </c>
      <c r="L435" s="23">
        <v>296809.15999999997</v>
      </c>
      <c r="M435" s="23">
        <v>1016727.67</v>
      </c>
      <c r="N435" s="23">
        <v>501506.35</v>
      </c>
      <c r="O435" s="23">
        <v>1125232.72</v>
      </c>
      <c r="P435" s="23">
        <v>173065.03</v>
      </c>
      <c r="Q435" s="23">
        <v>0</v>
      </c>
      <c r="R435" s="23">
        <v>0</v>
      </c>
      <c r="S435" s="23">
        <v>5000</v>
      </c>
      <c r="T435" s="24">
        <v>11647283.209999999</v>
      </c>
      <c r="U435" s="25"/>
      <c r="V435" s="24">
        <v>159627</v>
      </c>
      <c r="W435" s="25"/>
      <c r="X435" s="24">
        <v>159627</v>
      </c>
      <c r="Y435" s="24">
        <v>11487656.209999999</v>
      </c>
      <c r="Z435" s="24">
        <v>0</v>
      </c>
      <c r="AA435" s="24">
        <v>0</v>
      </c>
      <c r="AB435" s="24">
        <v>0</v>
      </c>
      <c r="AC435" s="25"/>
      <c r="AD435" s="23">
        <v>0</v>
      </c>
      <c r="AE435" s="24">
        <v>0</v>
      </c>
      <c r="AF435" s="23">
        <v>0</v>
      </c>
      <c r="AG435" s="23">
        <v>0</v>
      </c>
      <c r="AH435" s="23">
        <v>0</v>
      </c>
      <c r="AI435" s="24">
        <v>0</v>
      </c>
      <c r="AJ435" s="23">
        <v>0</v>
      </c>
      <c r="AK435" s="23">
        <v>0</v>
      </c>
      <c r="AL435" s="24">
        <v>0</v>
      </c>
      <c r="AM435" s="25"/>
      <c r="AN435" s="25"/>
      <c r="AO435" s="23">
        <v>0</v>
      </c>
      <c r="AP435" s="24">
        <v>0</v>
      </c>
      <c r="AQ435" s="24">
        <v>0</v>
      </c>
      <c r="AR435" s="24">
        <v>11487656.209999999</v>
      </c>
      <c r="AS435" s="24">
        <v>9836290</v>
      </c>
      <c r="AT435" s="24">
        <v>0</v>
      </c>
      <c r="AU435" s="24">
        <v>9836290</v>
      </c>
      <c r="AV435" s="24">
        <v>0</v>
      </c>
      <c r="AW435" s="22">
        <v>0</v>
      </c>
      <c r="AX435" s="24">
        <v>0</v>
      </c>
      <c r="AY435" s="24">
        <v>0</v>
      </c>
      <c r="BA435" s="23">
        <v>0</v>
      </c>
      <c r="BB435" s="23">
        <v>9246000</v>
      </c>
      <c r="BC435" s="23">
        <v>10813364.030000001</v>
      </c>
      <c r="BD435" s="24">
        <v>1567364.0300000012</v>
      </c>
      <c r="BE435" s="24">
        <v>1567364.0300000012</v>
      </c>
      <c r="BF435" s="24">
        <v>0</v>
      </c>
      <c r="BG435" s="24">
        <v>159627</v>
      </c>
      <c r="BI435" s="23">
        <v>858068</v>
      </c>
      <c r="BJ435" s="23">
        <v>7630478</v>
      </c>
      <c r="BK435" s="23">
        <v>97660</v>
      </c>
      <c r="BL435" s="23">
        <v>18000</v>
      </c>
      <c r="BM435" s="23">
        <v>292345</v>
      </c>
      <c r="BN435" s="23">
        <v>929219</v>
      </c>
      <c r="BO435" s="23">
        <v>496872</v>
      </c>
      <c r="BP435" s="23">
        <v>1363410</v>
      </c>
      <c r="BQ435" s="23">
        <v>167000</v>
      </c>
      <c r="BR435" s="23">
        <v>0</v>
      </c>
      <c r="BS435" s="23">
        <v>0</v>
      </c>
      <c r="BT435" s="23">
        <v>0</v>
      </c>
      <c r="BU435" s="24">
        <v>11853052</v>
      </c>
      <c r="BV435" s="25"/>
      <c r="BW435" s="23">
        <v>159627</v>
      </c>
      <c r="BX435" s="25"/>
      <c r="BY435" s="23">
        <v>159627</v>
      </c>
      <c r="BZ435" s="24">
        <v>11693425</v>
      </c>
      <c r="CB435" s="24">
        <v>0</v>
      </c>
      <c r="CC435" s="24">
        <v>0</v>
      </c>
      <c r="CD435" s="24">
        <v>0</v>
      </c>
      <c r="CE435" s="25"/>
      <c r="CF435" s="24">
        <v>0</v>
      </c>
      <c r="CG435" s="24">
        <v>0</v>
      </c>
      <c r="CH435" s="24">
        <v>0</v>
      </c>
      <c r="CI435" s="24">
        <v>0</v>
      </c>
      <c r="CJ435" s="24">
        <v>0</v>
      </c>
      <c r="CK435" s="24">
        <v>0</v>
      </c>
      <c r="CL435" s="24">
        <v>0</v>
      </c>
      <c r="CM435" s="24">
        <v>0</v>
      </c>
      <c r="CN435" s="24">
        <v>0</v>
      </c>
      <c r="CO435" s="25"/>
      <c r="CP435" s="25"/>
      <c r="CQ435" s="24">
        <v>0</v>
      </c>
      <c r="CR435" s="24">
        <v>0</v>
      </c>
      <c r="CS435" s="24">
        <v>0</v>
      </c>
      <c r="CT435" s="24">
        <v>11693425</v>
      </c>
      <c r="CU435" s="24">
        <v>10118295.999999814</v>
      </c>
      <c r="CV435" s="24">
        <v>0</v>
      </c>
      <c r="CW435" s="24">
        <v>10118295.999999814</v>
      </c>
      <c r="CX435" s="24">
        <v>0</v>
      </c>
      <c r="CY435" s="22">
        <v>0</v>
      </c>
      <c r="CZ435" s="24">
        <v>0</v>
      </c>
      <c r="DA435" s="24">
        <v>0</v>
      </c>
      <c r="DB435" s="29" t="s">
        <v>993</v>
      </c>
      <c r="DC435" t="s">
        <v>994</v>
      </c>
      <c r="DD435" s="20">
        <v>0</v>
      </c>
      <c r="DE435" s="20"/>
      <c r="DF435" s="30">
        <v>1</v>
      </c>
      <c r="DG435" s="31"/>
    </row>
    <row r="436" spans="1:111" s="26" customFormat="1" x14ac:dyDescent="0.25">
      <c r="A436" s="18" t="s">
        <v>995</v>
      </c>
      <c r="B436" s="19">
        <v>1</v>
      </c>
      <c r="C436" s="20">
        <v>1</v>
      </c>
      <c r="D436" s="21">
        <v>43039</v>
      </c>
      <c r="E436" s="22">
        <v>1</v>
      </c>
      <c r="F436" s="22">
        <v>1</v>
      </c>
      <c r="G436" s="22">
        <v>1</v>
      </c>
      <c r="H436" s="23">
        <v>671720</v>
      </c>
      <c r="I436" s="23">
        <v>11771668</v>
      </c>
      <c r="J436" s="23">
        <v>128571</v>
      </c>
      <c r="K436" s="23">
        <v>0</v>
      </c>
      <c r="L436" s="23">
        <v>613861</v>
      </c>
      <c r="M436" s="23">
        <v>1442759</v>
      </c>
      <c r="N436" s="23">
        <v>495413</v>
      </c>
      <c r="O436" s="23">
        <v>2342028</v>
      </c>
      <c r="P436" s="23">
        <v>242971</v>
      </c>
      <c r="Q436" s="23">
        <v>0</v>
      </c>
      <c r="R436" s="23">
        <v>0</v>
      </c>
      <c r="S436" s="23">
        <v>170675</v>
      </c>
      <c r="T436" s="24">
        <v>17879666</v>
      </c>
      <c r="U436" s="25"/>
      <c r="V436" s="24">
        <v>15804.05</v>
      </c>
      <c r="W436" s="25"/>
      <c r="X436" s="24">
        <v>15804.05</v>
      </c>
      <c r="Y436" s="24">
        <v>17863861.949999999</v>
      </c>
      <c r="Z436" s="24">
        <v>0</v>
      </c>
      <c r="AA436" s="24">
        <v>0</v>
      </c>
      <c r="AB436" s="24">
        <v>0</v>
      </c>
      <c r="AC436" s="25"/>
      <c r="AD436" s="23">
        <v>0</v>
      </c>
      <c r="AE436" s="24">
        <v>0</v>
      </c>
      <c r="AF436" s="23">
        <v>0</v>
      </c>
      <c r="AG436" s="23">
        <v>0</v>
      </c>
      <c r="AH436" s="23">
        <v>0</v>
      </c>
      <c r="AI436" s="24">
        <v>0</v>
      </c>
      <c r="AJ436" s="23">
        <v>0</v>
      </c>
      <c r="AK436" s="23">
        <v>0</v>
      </c>
      <c r="AL436" s="24">
        <v>0</v>
      </c>
      <c r="AM436" s="25"/>
      <c r="AN436" s="25"/>
      <c r="AO436" s="23">
        <v>0</v>
      </c>
      <c r="AP436" s="24">
        <v>0</v>
      </c>
      <c r="AQ436" s="24">
        <v>0</v>
      </c>
      <c r="AR436" s="24">
        <v>17863861.949999999</v>
      </c>
      <c r="AS436" s="24">
        <v>17799526</v>
      </c>
      <c r="AT436" s="24">
        <v>754034</v>
      </c>
      <c r="AU436" s="24">
        <v>18553560</v>
      </c>
      <c r="AV436" s="24">
        <v>-689698.05000000075</v>
      </c>
      <c r="AW436" s="22">
        <v>-3.874811329245513E-2</v>
      </c>
      <c r="AX436" s="24">
        <v>689698.05000000075</v>
      </c>
      <c r="AY436" s="24">
        <v>0</v>
      </c>
      <c r="BA436" s="23">
        <v>15804.05</v>
      </c>
      <c r="BB436" s="23">
        <v>18402470</v>
      </c>
      <c r="BC436" s="23">
        <v>17648436</v>
      </c>
      <c r="BD436" s="24">
        <v>-754034</v>
      </c>
      <c r="BE436" s="24">
        <v>-769838.05</v>
      </c>
      <c r="BF436" s="24">
        <v>15804.05</v>
      </c>
      <c r="BG436" s="24">
        <v>0</v>
      </c>
      <c r="BI436" s="23">
        <v>717172</v>
      </c>
      <c r="BJ436" s="23">
        <v>12041661</v>
      </c>
      <c r="BK436" s="23">
        <v>126940</v>
      </c>
      <c r="BL436" s="23">
        <v>0</v>
      </c>
      <c r="BM436" s="23">
        <v>541111</v>
      </c>
      <c r="BN436" s="23">
        <v>1396378</v>
      </c>
      <c r="BO436" s="23">
        <v>481571</v>
      </c>
      <c r="BP436" s="23">
        <v>2715044</v>
      </c>
      <c r="BQ436" s="23">
        <v>307311</v>
      </c>
      <c r="BR436" s="23">
        <v>0</v>
      </c>
      <c r="BS436" s="23">
        <v>0</v>
      </c>
      <c r="BT436" s="23">
        <v>204895</v>
      </c>
      <c r="BU436" s="24">
        <v>18532083</v>
      </c>
      <c r="BV436" s="25"/>
      <c r="BW436" s="23">
        <v>0</v>
      </c>
      <c r="BX436" s="25"/>
      <c r="BY436" s="23">
        <v>0</v>
      </c>
      <c r="BZ436" s="24">
        <v>18532083</v>
      </c>
      <c r="CB436" s="24">
        <v>0</v>
      </c>
      <c r="CC436" s="24">
        <v>0</v>
      </c>
      <c r="CD436" s="24">
        <v>0</v>
      </c>
      <c r="CE436" s="25"/>
      <c r="CF436" s="24">
        <v>0</v>
      </c>
      <c r="CG436" s="24">
        <v>0</v>
      </c>
      <c r="CH436" s="24">
        <v>0</v>
      </c>
      <c r="CI436" s="24">
        <v>0</v>
      </c>
      <c r="CJ436" s="24">
        <v>0</v>
      </c>
      <c r="CK436" s="24">
        <v>0</v>
      </c>
      <c r="CL436" s="24">
        <v>0</v>
      </c>
      <c r="CM436" s="24">
        <v>0</v>
      </c>
      <c r="CN436" s="24">
        <v>0</v>
      </c>
      <c r="CO436" s="25"/>
      <c r="CP436" s="25"/>
      <c r="CQ436" s="24">
        <v>0</v>
      </c>
      <c r="CR436" s="24">
        <v>0</v>
      </c>
      <c r="CS436" s="24">
        <v>0</v>
      </c>
      <c r="CT436" s="24">
        <v>18532083</v>
      </c>
      <c r="CU436" s="24">
        <v>18134755</v>
      </c>
      <c r="CV436" s="24">
        <v>689698.05000000075</v>
      </c>
      <c r="CW436" s="24">
        <v>18824453.050000001</v>
      </c>
      <c r="CX436" s="24">
        <v>-292370.05000000075</v>
      </c>
      <c r="CY436" s="22">
        <v>-1.5531396807303293E-2</v>
      </c>
      <c r="CZ436" s="24">
        <v>292370.05000000075</v>
      </c>
      <c r="DA436" s="24">
        <v>0</v>
      </c>
      <c r="DB436" s="29" t="s">
        <v>995</v>
      </c>
      <c r="DC436" t="s">
        <v>996</v>
      </c>
      <c r="DD436" s="20">
        <v>0</v>
      </c>
      <c r="DE436" s="20"/>
      <c r="DF436" s="30">
        <v>1</v>
      </c>
      <c r="DG436" s="31"/>
    </row>
    <row r="437" spans="1:111" s="26" customFormat="1" x14ac:dyDescent="0.25">
      <c r="A437" s="18" t="s">
        <v>997</v>
      </c>
      <c r="B437" s="19">
        <v>1</v>
      </c>
      <c r="C437" s="20">
        <v>1</v>
      </c>
      <c r="D437" s="21">
        <v>43038</v>
      </c>
      <c r="E437" s="22">
        <v>0.99745404910594382</v>
      </c>
      <c r="F437" s="22">
        <v>1</v>
      </c>
      <c r="G437" s="22">
        <v>1</v>
      </c>
      <c r="H437" s="23">
        <v>710668.05581510102</v>
      </c>
      <c r="I437" s="23">
        <v>10679960</v>
      </c>
      <c r="J437" s="23">
        <v>169027</v>
      </c>
      <c r="K437" s="23">
        <v>0</v>
      </c>
      <c r="L437" s="23">
        <v>416171</v>
      </c>
      <c r="M437" s="23">
        <v>1467890.2844641239</v>
      </c>
      <c r="N437" s="23">
        <v>285271.85804429994</v>
      </c>
      <c r="O437" s="23">
        <v>1926730.1190473982</v>
      </c>
      <c r="P437" s="23">
        <v>451412.79173363146</v>
      </c>
      <c r="Q437" s="23">
        <v>0</v>
      </c>
      <c r="R437" s="23">
        <v>0</v>
      </c>
      <c r="S437" s="23">
        <v>0</v>
      </c>
      <c r="T437" s="24">
        <v>16107131.109104555</v>
      </c>
      <c r="U437" s="25"/>
      <c r="V437" s="24">
        <v>10000</v>
      </c>
      <c r="W437" s="25"/>
      <c r="X437" s="24">
        <v>10000</v>
      </c>
      <c r="Y437" s="24">
        <v>16097131.109104555</v>
      </c>
      <c r="Z437" s="24">
        <v>0</v>
      </c>
      <c r="AA437" s="24">
        <v>0</v>
      </c>
      <c r="AB437" s="24">
        <v>0</v>
      </c>
      <c r="AC437" s="25"/>
      <c r="AD437" s="23">
        <v>0</v>
      </c>
      <c r="AE437" s="24">
        <v>0</v>
      </c>
      <c r="AF437" s="23">
        <v>0</v>
      </c>
      <c r="AG437" s="23">
        <v>0</v>
      </c>
      <c r="AH437" s="23">
        <v>0</v>
      </c>
      <c r="AI437" s="24">
        <v>0</v>
      </c>
      <c r="AJ437" s="23">
        <v>0</v>
      </c>
      <c r="AK437" s="23">
        <v>0</v>
      </c>
      <c r="AL437" s="24">
        <v>0</v>
      </c>
      <c r="AM437" s="25"/>
      <c r="AN437" s="25"/>
      <c r="AO437" s="23">
        <v>0</v>
      </c>
      <c r="AP437" s="24">
        <v>0</v>
      </c>
      <c r="AQ437" s="24">
        <v>0</v>
      </c>
      <c r="AR437" s="24">
        <v>16097131.109104555</v>
      </c>
      <c r="AS437" s="24">
        <v>15835860</v>
      </c>
      <c r="AT437" s="24">
        <v>0</v>
      </c>
      <c r="AU437" s="24">
        <v>15835860</v>
      </c>
      <c r="AV437" s="24">
        <v>0</v>
      </c>
      <c r="AW437" s="22">
        <v>0</v>
      </c>
      <c r="AX437" s="24">
        <v>0</v>
      </c>
      <c r="AY437" s="24">
        <v>0</v>
      </c>
      <c r="BA437" s="23">
        <v>8590</v>
      </c>
      <c r="BB437" s="23">
        <v>15663356</v>
      </c>
      <c r="BC437" s="23">
        <v>15971323</v>
      </c>
      <c r="BD437" s="24">
        <v>307967</v>
      </c>
      <c r="BE437" s="24">
        <v>299377</v>
      </c>
      <c r="BF437" s="24">
        <v>0</v>
      </c>
      <c r="BG437" s="24">
        <v>10000</v>
      </c>
      <c r="BI437" s="23">
        <v>764313</v>
      </c>
      <c r="BJ437" s="23">
        <v>10979046</v>
      </c>
      <c r="BK437" s="23">
        <v>199435</v>
      </c>
      <c r="BL437" s="23">
        <v>0</v>
      </c>
      <c r="BM437" s="23">
        <v>438629</v>
      </c>
      <c r="BN437" s="23">
        <v>1605239</v>
      </c>
      <c r="BO437" s="23">
        <v>280000</v>
      </c>
      <c r="BP437" s="23">
        <v>2099100</v>
      </c>
      <c r="BQ437" s="23">
        <v>498065.71251841466</v>
      </c>
      <c r="BR437" s="23">
        <v>0</v>
      </c>
      <c r="BS437" s="23">
        <v>0</v>
      </c>
      <c r="BT437" s="23">
        <v>0</v>
      </c>
      <c r="BU437" s="24">
        <v>16863827.712518416</v>
      </c>
      <c r="BV437" s="25"/>
      <c r="BW437" s="23">
        <v>57500</v>
      </c>
      <c r="BX437" s="25"/>
      <c r="BY437" s="23">
        <v>57500</v>
      </c>
      <c r="BZ437" s="24">
        <v>16806327.712518416</v>
      </c>
      <c r="CB437" s="24">
        <v>0</v>
      </c>
      <c r="CC437" s="24">
        <v>0</v>
      </c>
      <c r="CD437" s="24">
        <v>0</v>
      </c>
      <c r="CE437" s="25"/>
      <c r="CF437" s="24">
        <v>0</v>
      </c>
      <c r="CG437" s="24">
        <v>0</v>
      </c>
      <c r="CH437" s="24">
        <v>0</v>
      </c>
      <c r="CI437" s="24">
        <v>0</v>
      </c>
      <c r="CJ437" s="24">
        <v>0</v>
      </c>
      <c r="CK437" s="24">
        <v>0</v>
      </c>
      <c r="CL437" s="24">
        <v>0</v>
      </c>
      <c r="CM437" s="24">
        <v>0</v>
      </c>
      <c r="CN437" s="24">
        <v>0</v>
      </c>
      <c r="CO437" s="25"/>
      <c r="CP437" s="25"/>
      <c r="CQ437" s="24">
        <v>0</v>
      </c>
      <c r="CR437" s="24">
        <v>0</v>
      </c>
      <c r="CS437" s="24">
        <v>0</v>
      </c>
      <c r="CT437" s="24">
        <v>16806327.712518416</v>
      </c>
      <c r="CU437" s="24">
        <v>16426889.999999711</v>
      </c>
      <c r="CV437" s="24">
        <v>0</v>
      </c>
      <c r="CW437" s="24">
        <v>16426889.999999711</v>
      </c>
      <c r="CX437" s="24">
        <v>0</v>
      </c>
      <c r="CY437" s="22">
        <v>0</v>
      </c>
      <c r="CZ437" s="24">
        <v>0</v>
      </c>
      <c r="DA437" s="24">
        <v>0</v>
      </c>
      <c r="DB437" s="29" t="s">
        <v>997</v>
      </c>
      <c r="DC437" t="s">
        <v>998</v>
      </c>
      <c r="DD437" s="20">
        <v>0</v>
      </c>
      <c r="DE437" s="20"/>
      <c r="DF437" s="30">
        <v>1</v>
      </c>
      <c r="DG437" s="31"/>
    </row>
    <row r="438" spans="1:111" s="26" customFormat="1" x14ac:dyDescent="0.25">
      <c r="A438" s="18" t="s">
        <v>999</v>
      </c>
      <c r="B438" s="19">
        <v>1</v>
      </c>
      <c r="C438" s="20">
        <v>1</v>
      </c>
      <c r="D438" s="21">
        <v>43007</v>
      </c>
      <c r="E438" s="22">
        <v>0.93055613590977126</v>
      </c>
      <c r="F438" s="22">
        <v>0.93873180144572255</v>
      </c>
      <c r="G438" s="22">
        <v>0.93489352422029826</v>
      </c>
      <c r="H438" s="23">
        <v>601749.00140020577</v>
      </c>
      <c r="I438" s="23">
        <v>7725620.5800000019</v>
      </c>
      <c r="J438" s="23">
        <v>83967.16</v>
      </c>
      <c r="K438" s="23">
        <v>0</v>
      </c>
      <c r="L438" s="23">
        <v>469651.62999999995</v>
      </c>
      <c r="M438" s="23">
        <v>1894129.2317165821</v>
      </c>
      <c r="N438" s="23">
        <v>320319.05741030315</v>
      </c>
      <c r="O438" s="23">
        <v>1548771.6910517933</v>
      </c>
      <c r="P438" s="23">
        <v>380880.64643037651</v>
      </c>
      <c r="Q438" s="23">
        <v>0</v>
      </c>
      <c r="R438" s="23">
        <v>0</v>
      </c>
      <c r="S438" s="23">
        <v>17250</v>
      </c>
      <c r="T438" s="24">
        <v>13042338.998009264</v>
      </c>
      <c r="U438" s="25"/>
      <c r="V438" s="24">
        <v>538031.22318878165</v>
      </c>
      <c r="W438" s="25"/>
      <c r="X438" s="24">
        <v>538031.22318878165</v>
      </c>
      <c r="Y438" s="24">
        <v>12504307.774820482</v>
      </c>
      <c r="Z438" s="24">
        <v>0</v>
      </c>
      <c r="AA438" s="24">
        <v>0</v>
      </c>
      <c r="AB438" s="24">
        <v>0</v>
      </c>
      <c r="AC438" s="25"/>
      <c r="AD438" s="23">
        <v>0</v>
      </c>
      <c r="AE438" s="24">
        <v>0</v>
      </c>
      <c r="AF438" s="23">
        <v>0</v>
      </c>
      <c r="AG438" s="23">
        <v>0</v>
      </c>
      <c r="AH438" s="23">
        <v>0</v>
      </c>
      <c r="AI438" s="24">
        <v>0</v>
      </c>
      <c r="AJ438" s="23">
        <v>0</v>
      </c>
      <c r="AK438" s="23">
        <v>0</v>
      </c>
      <c r="AL438" s="24">
        <v>0</v>
      </c>
      <c r="AM438" s="25"/>
      <c r="AN438" s="25"/>
      <c r="AO438" s="23">
        <v>0</v>
      </c>
      <c r="AP438" s="24">
        <v>0</v>
      </c>
      <c r="AQ438" s="24">
        <v>0</v>
      </c>
      <c r="AR438" s="24">
        <v>12504307.774820482</v>
      </c>
      <c r="AS438" s="24">
        <v>11606912</v>
      </c>
      <c r="AT438" s="24">
        <v>0</v>
      </c>
      <c r="AU438" s="24">
        <v>11606912</v>
      </c>
      <c r="AV438" s="24">
        <v>0</v>
      </c>
      <c r="AW438" s="22">
        <v>0</v>
      </c>
      <c r="AX438" s="24">
        <v>0</v>
      </c>
      <c r="AY438" s="24">
        <v>0</v>
      </c>
      <c r="BA438" s="23">
        <v>0</v>
      </c>
      <c r="BB438" s="23">
        <v>11444842</v>
      </c>
      <c r="BC438" s="23">
        <v>12948782.964459144</v>
      </c>
      <c r="BD438" s="24">
        <v>1503940.9644591436</v>
      </c>
      <c r="BE438" s="24">
        <v>1503940.9644591436</v>
      </c>
      <c r="BF438" s="24">
        <v>0</v>
      </c>
      <c r="BG438" s="24">
        <v>538031.22318878165</v>
      </c>
      <c r="BI438" s="23">
        <v>619915.95211152046</v>
      </c>
      <c r="BJ438" s="23">
        <v>8480336</v>
      </c>
      <c r="BK438" s="23">
        <v>85686</v>
      </c>
      <c r="BL438" s="23">
        <v>0</v>
      </c>
      <c r="BM438" s="23">
        <v>497470</v>
      </c>
      <c r="BN438" s="23">
        <v>1495613.7905537656</v>
      </c>
      <c r="BO438" s="23">
        <v>348788.61702256254</v>
      </c>
      <c r="BP438" s="23">
        <v>1762561.8916626873</v>
      </c>
      <c r="BQ438" s="23">
        <v>376741.23495988635</v>
      </c>
      <c r="BR438" s="23">
        <v>0</v>
      </c>
      <c r="BS438" s="23">
        <v>0</v>
      </c>
      <c r="BT438" s="23">
        <v>38431</v>
      </c>
      <c r="BU438" s="24">
        <v>13705544.486310421</v>
      </c>
      <c r="BV438" s="25"/>
      <c r="BW438" s="23">
        <v>7509.8544115657805</v>
      </c>
      <c r="BX438" s="25"/>
      <c r="BY438" s="23">
        <v>7509.8544115657805</v>
      </c>
      <c r="BZ438" s="24">
        <v>13698034.631898854</v>
      </c>
      <c r="CB438" s="24">
        <v>0</v>
      </c>
      <c r="CC438" s="24">
        <v>0</v>
      </c>
      <c r="CD438" s="24">
        <v>0</v>
      </c>
      <c r="CE438" s="25"/>
      <c r="CF438" s="24">
        <v>0</v>
      </c>
      <c r="CG438" s="24">
        <v>0</v>
      </c>
      <c r="CH438" s="24">
        <v>0</v>
      </c>
      <c r="CI438" s="24">
        <v>0</v>
      </c>
      <c r="CJ438" s="24">
        <v>0</v>
      </c>
      <c r="CK438" s="24">
        <v>0</v>
      </c>
      <c r="CL438" s="24">
        <v>0</v>
      </c>
      <c r="CM438" s="24">
        <v>0</v>
      </c>
      <c r="CN438" s="24">
        <v>0</v>
      </c>
      <c r="CO438" s="25"/>
      <c r="CP438" s="25"/>
      <c r="CQ438" s="24">
        <v>0</v>
      </c>
      <c r="CR438" s="24">
        <v>0</v>
      </c>
      <c r="CS438" s="24">
        <v>0</v>
      </c>
      <c r="CT438" s="24">
        <v>13698034.631898854</v>
      </c>
      <c r="CU438" s="24">
        <v>11636066</v>
      </c>
      <c r="CV438" s="24">
        <v>0</v>
      </c>
      <c r="CW438" s="24">
        <v>11636066</v>
      </c>
      <c r="CX438" s="24">
        <v>0</v>
      </c>
      <c r="CY438" s="22">
        <v>0</v>
      </c>
      <c r="CZ438" s="24">
        <v>0</v>
      </c>
      <c r="DA438" s="24">
        <v>0</v>
      </c>
      <c r="DB438" s="29" t="s">
        <v>999</v>
      </c>
      <c r="DC438" t="s">
        <v>1000</v>
      </c>
      <c r="DD438" s="20">
        <v>0</v>
      </c>
      <c r="DE438" s="20"/>
      <c r="DF438" s="30">
        <v>1</v>
      </c>
      <c r="DG438" s="31"/>
    </row>
    <row r="439" spans="1:111" s="26" customFormat="1" x14ac:dyDescent="0.25">
      <c r="A439" s="18" t="s">
        <v>1001</v>
      </c>
      <c r="B439" s="19">
        <v>1</v>
      </c>
      <c r="C439" s="20">
        <v>1</v>
      </c>
      <c r="D439" s="21">
        <v>43038</v>
      </c>
      <c r="E439" s="22">
        <v>1</v>
      </c>
      <c r="F439" s="22">
        <v>1</v>
      </c>
      <c r="G439" s="22">
        <v>1</v>
      </c>
      <c r="H439" s="23">
        <v>1066162</v>
      </c>
      <c r="I439" s="23">
        <v>12640270</v>
      </c>
      <c r="J439" s="23">
        <v>222676</v>
      </c>
      <c r="K439" s="23">
        <v>0</v>
      </c>
      <c r="L439" s="23">
        <v>975508</v>
      </c>
      <c r="M439" s="23">
        <v>1870103</v>
      </c>
      <c r="N439" s="23">
        <v>613892</v>
      </c>
      <c r="O439" s="23">
        <v>2871054</v>
      </c>
      <c r="P439" s="23">
        <v>853325</v>
      </c>
      <c r="Q439" s="23">
        <v>54394</v>
      </c>
      <c r="R439" s="23">
        <v>0</v>
      </c>
      <c r="S439" s="23">
        <v>83703</v>
      </c>
      <c r="T439" s="24">
        <v>21251087</v>
      </c>
      <c r="U439" s="25"/>
      <c r="V439" s="24">
        <v>642816</v>
      </c>
      <c r="W439" s="25"/>
      <c r="X439" s="24">
        <v>642816</v>
      </c>
      <c r="Y439" s="24">
        <v>20608271</v>
      </c>
      <c r="Z439" s="24">
        <v>0</v>
      </c>
      <c r="AA439" s="24">
        <v>0</v>
      </c>
      <c r="AB439" s="24">
        <v>0</v>
      </c>
      <c r="AC439" s="25"/>
      <c r="AD439" s="23">
        <v>0</v>
      </c>
      <c r="AE439" s="24">
        <v>0</v>
      </c>
      <c r="AF439" s="23">
        <v>0</v>
      </c>
      <c r="AG439" s="23">
        <v>0</v>
      </c>
      <c r="AH439" s="23">
        <v>0</v>
      </c>
      <c r="AI439" s="24">
        <v>0</v>
      </c>
      <c r="AJ439" s="23">
        <v>0</v>
      </c>
      <c r="AK439" s="23">
        <v>0</v>
      </c>
      <c r="AL439" s="24">
        <v>0</v>
      </c>
      <c r="AM439" s="25"/>
      <c r="AN439" s="25"/>
      <c r="AO439" s="23">
        <v>0</v>
      </c>
      <c r="AP439" s="24">
        <v>0</v>
      </c>
      <c r="AQ439" s="24">
        <v>0</v>
      </c>
      <c r="AR439" s="24">
        <v>20608271</v>
      </c>
      <c r="AS439" s="24">
        <v>19322789</v>
      </c>
      <c r="AT439" s="24">
        <v>0</v>
      </c>
      <c r="AU439" s="24">
        <v>19322789</v>
      </c>
      <c r="AV439" s="24">
        <v>0</v>
      </c>
      <c r="AW439" s="22">
        <v>0</v>
      </c>
      <c r="AX439" s="24">
        <v>0</v>
      </c>
      <c r="AY439" s="24">
        <v>0</v>
      </c>
      <c r="BA439" s="23">
        <v>4301</v>
      </c>
      <c r="BB439" s="23">
        <v>18310028</v>
      </c>
      <c r="BC439" s="23">
        <v>19674901</v>
      </c>
      <c r="BD439" s="24">
        <v>1364873</v>
      </c>
      <c r="BE439" s="24">
        <v>1360572</v>
      </c>
      <c r="BF439" s="24">
        <v>0</v>
      </c>
      <c r="BG439" s="24">
        <v>642816</v>
      </c>
      <c r="BI439" s="23">
        <v>1123463</v>
      </c>
      <c r="BJ439" s="23">
        <v>12954789</v>
      </c>
      <c r="BK439" s="23">
        <v>230071</v>
      </c>
      <c r="BL439" s="23">
        <v>0</v>
      </c>
      <c r="BM439" s="23">
        <v>937751</v>
      </c>
      <c r="BN439" s="23">
        <v>1916728</v>
      </c>
      <c r="BO439" s="23">
        <v>683757</v>
      </c>
      <c r="BP439" s="23">
        <v>3208711</v>
      </c>
      <c r="BQ439" s="23">
        <v>1039852</v>
      </c>
      <c r="BR439" s="23">
        <v>50795</v>
      </c>
      <c r="BS439" s="23">
        <v>0</v>
      </c>
      <c r="BT439" s="23">
        <v>37350</v>
      </c>
      <c r="BU439" s="24">
        <v>22183267</v>
      </c>
      <c r="BV439" s="25"/>
      <c r="BW439" s="23">
        <v>670558</v>
      </c>
      <c r="BX439" s="25"/>
      <c r="BY439" s="23">
        <v>670558</v>
      </c>
      <c r="BZ439" s="24">
        <v>21512709</v>
      </c>
      <c r="CB439" s="24">
        <v>0</v>
      </c>
      <c r="CC439" s="24">
        <v>0</v>
      </c>
      <c r="CD439" s="24">
        <v>0</v>
      </c>
      <c r="CE439" s="25"/>
      <c r="CF439" s="24">
        <v>0</v>
      </c>
      <c r="CG439" s="24">
        <v>0</v>
      </c>
      <c r="CH439" s="24">
        <v>0</v>
      </c>
      <c r="CI439" s="24">
        <v>0</v>
      </c>
      <c r="CJ439" s="24">
        <v>0</v>
      </c>
      <c r="CK439" s="24">
        <v>0</v>
      </c>
      <c r="CL439" s="24">
        <v>0</v>
      </c>
      <c r="CM439" s="24">
        <v>0</v>
      </c>
      <c r="CN439" s="24">
        <v>0</v>
      </c>
      <c r="CO439" s="25"/>
      <c r="CP439" s="25"/>
      <c r="CQ439" s="24">
        <v>0</v>
      </c>
      <c r="CR439" s="24">
        <v>0</v>
      </c>
      <c r="CS439" s="24">
        <v>0</v>
      </c>
      <c r="CT439" s="24">
        <v>21512709</v>
      </c>
      <c r="CU439" s="24">
        <v>19762413</v>
      </c>
      <c r="CV439" s="24">
        <v>0</v>
      </c>
      <c r="CW439" s="24">
        <v>19762413</v>
      </c>
      <c r="CX439" s="24">
        <v>0</v>
      </c>
      <c r="CY439" s="22">
        <v>0</v>
      </c>
      <c r="CZ439" s="24">
        <v>0</v>
      </c>
      <c r="DA439" s="24">
        <v>0</v>
      </c>
      <c r="DB439" s="29" t="s">
        <v>1001</v>
      </c>
      <c r="DC439" t="s">
        <v>1002</v>
      </c>
      <c r="DD439" s="20">
        <v>0</v>
      </c>
      <c r="DE439" s="20"/>
      <c r="DF439" s="30">
        <v>1</v>
      </c>
      <c r="DG439" s="31"/>
    </row>
    <row r="440" spans="1:111" s="26" customFormat="1" x14ac:dyDescent="0.25">
      <c r="A440" s="18" t="s">
        <v>1003</v>
      </c>
      <c r="B440" s="19">
        <v>1</v>
      </c>
      <c r="C440" s="20">
        <v>1</v>
      </c>
      <c r="D440" s="21">
        <v>43038</v>
      </c>
      <c r="E440" s="22">
        <v>1</v>
      </c>
      <c r="F440" s="22">
        <v>1</v>
      </c>
      <c r="G440" s="22">
        <v>1</v>
      </c>
      <c r="H440" s="23">
        <v>463089.46</v>
      </c>
      <c r="I440" s="23">
        <v>3987602.4289999995</v>
      </c>
      <c r="J440" s="23">
        <v>61450.600000000006</v>
      </c>
      <c r="K440" s="23">
        <v>63895.01</v>
      </c>
      <c r="L440" s="23">
        <v>332799.78999999998</v>
      </c>
      <c r="M440" s="23">
        <v>729536.9099999998</v>
      </c>
      <c r="N440" s="23">
        <v>49206.59</v>
      </c>
      <c r="O440" s="23">
        <v>87308.39</v>
      </c>
      <c r="P440" s="23">
        <v>0</v>
      </c>
      <c r="Q440" s="23">
        <v>0</v>
      </c>
      <c r="R440" s="23">
        <v>0</v>
      </c>
      <c r="S440" s="23">
        <v>0</v>
      </c>
      <c r="T440" s="24">
        <v>5774889.1789999986</v>
      </c>
      <c r="U440" s="25"/>
      <c r="V440" s="24">
        <v>1034850</v>
      </c>
      <c r="W440" s="25"/>
      <c r="X440" s="24">
        <v>1034850</v>
      </c>
      <c r="Y440" s="24">
        <v>4740039.1789999986</v>
      </c>
      <c r="Z440" s="24">
        <v>30300</v>
      </c>
      <c r="AA440" s="24">
        <v>0</v>
      </c>
      <c r="AB440" s="24">
        <v>1050</v>
      </c>
      <c r="AC440" s="25"/>
      <c r="AD440" s="23">
        <v>0</v>
      </c>
      <c r="AE440" s="24">
        <v>0</v>
      </c>
      <c r="AF440" s="23">
        <v>296561.84999999998</v>
      </c>
      <c r="AG440" s="23">
        <v>1189140.08</v>
      </c>
      <c r="AH440" s="23">
        <v>580887.51</v>
      </c>
      <c r="AI440" s="24">
        <v>0</v>
      </c>
      <c r="AJ440" s="23">
        <v>0</v>
      </c>
      <c r="AK440" s="23">
        <v>0</v>
      </c>
      <c r="AL440" s="24">
        <v>2097939.4400000004</v>
      </c>
      <c r="AM440" s="25"/>
      <c r="AN440" s="25"/>
      <c r="AO440" s="23">
        <v>0</v>
      </c>
      <c r="AP440" s="24">
        <v>0</v>
      </c>
      <c r="AQ440" s="24">
        <v>2097939.4400000004</v>
      </c>
      <c r="AR440" s="24">
        <v>6837978.618999999</v>
      </c>
      <c r="AS440" s="24">
        <v>6351888</v>
      </c>
      <c r="AT440" s="24">
        <v>0</v>
      </c>
      <c r="AU440" s="24">
        <v>6351888</v>
      </c>
      <c r="AV440" s="24">
        <v>0</v>
      </c>
      <c r="AW440" s="22">
        <v>0</v>
      </c>
      <c r="AX440" s="24">
        <v>0</v>
      </c>
      <c r="AY440" s="24">
        <v>0</v>
      </c>
      <c r="BA440" s="23">
        <v>0</v>
      </c>
      <c r="BB440" s="23">
        <v>6162663</v>
      </c>
      <c r="BC440" s="23">
        <v>6376900.8500000006</v>
      </c>
      <c r="BD440" s="24">
        <v>214237.85000000056</v>
      </c>
      <c r="BE440" s="24">
        <v>214237.85000000056</v>
      </c>
      <c r="BF440" s="24">
        <v>0</v>
      </c>
      <c r="BG440" s="24">
        <v>1034850</v>
      </c>
      <c r="BI440" s="23">
        <v>472443.86</v>
      </c>
      <c r="BJ440" s="23">
        <v>4158661.63</v>
      </c>
      <c r="BK440" s="23">
        <v>67827.77</v>
      </c>
      <c r="BL440" s="23">
        <v>63648.89</v>
      </c>
      <c r="BM440" s="23">
        <v>360576.66000000003</v>
      </c>
      <c r="BN440" s="23">
        <v>845495.93</v>
      </c>
      <c r="BO440" s="23">
        <v>82700</v>
      </c>
      <c r="BP440" s="23">
        <v>82200</v>
      </c>
      <c r="BQ440" s="23">
        <v>0</v>
      </c>
      <c r="BR440" s="23">
        <v>0</v>
      </c>
      <c r="BS440" s="23">
        <v>0</v>
      </c>
      <c r="BT440" s="23">
        <v>0</v>
      </c>
      <c r="BU440" s="24">
        <v>6133554.7399999993</v>
      </c>
      <c r="BV440" s="25"/>
      <c r="BW440" s="23">
        <v>1054850</v>
      </c>
      <c r="BX440" s="25"/>
      <c r="BY440" s="23">
        <v>1054850</v>
      </c>
      <c r="BZ440" s="24">
        <v>5078704.7399999993</v>
      </c>
      <c r="CB440" s="24">
        <v>20800</v>
      </c>
      <c r="CC440" s="24">
        <v>0</v>
      </c>
      <c r="CD440" s="24">
        <v>1050</v>
      </c>
      <c r="CE440" s="25"/>
      <c r="CF440" s="24">
        <v>0</v>
      </c>
      <c r="CG440" s="24">
        <v>0</v>
      </c>
      <c r="CH440" s="24">
        <v>294105</v>
      </c>
      <c r="CI440" s="24">
        <v>1446467.14</v>
      </c>
      <c r="CJ440" s="24">
        <v>687383.86</v>
      </c>
      <c r="CK440" s="24">
        <v>0</v>
      </c>
      <c r="CL440" s="24">
        <v>0</v>
      </c>
      <c r="CM440" s="24">
        <v>0</v>
      </c>
      <c r="CN440" s="24">
        <v>2449806</v>
      </c>
      <c r="CO440" s="25"/>
      <c r="CP440" s="25"/>
      <c r="CQ440" s="24">
        <v>0</v>
      </c>
      <c r="CR440" s="24">
        <v>0</v>
      </c>
      <c r="CS440" s="24">
        <v>2449806</v>
      </c>
      <c r="CT440" s="24">
        <v>7528510.7399999993</v>
      </c>
      <c r="CU440" s="24">
        <v>6489655</v>
      </c>
      <c r="CV440" s="24">
        <v>0</v>
      </c>
      <c r="CW440" s="24">
        <v>6489655</v>
      </c>
      <c r="CX440" s="24">
        <v>0</v>
      </c>
      <c r="CY440" s="22">
        <v>0</v>
      </c>
      <c r="CZ440" s="24">
        <v>0</v>
      </c>
      <c r="DA440" s="24">
        <v>0</v>
      </c>
      <c r="DB440" s="29" t="s">
        <v>1003</v>
      </c>
      <c r="DC440" t="s">
        <v>1004</v>
      </c>
      <c r="DD440" s="20">
        <v>0</v>
      </c>
      <c r="DE440" s="20"/>
      <c r="DF440" s="30">
        <v>1</v>
      </c>
      <c r="DG440" s="31"/>
    </row>
    <row r="441" spans="1:111" s="26" customFormat="1" x14ac:dyDescent="0.25">
      <c r="A441" s="18" t="s">
        <v>1005</v>
      </c>
      <c r="B441" s="19">
        <v>1</v>
      </c>
      <c r="C441" s="20">
        <v>1</v>
      </c>
      <c r="D441" s="21">
        <v>43033</v>
      </c>
      <c r="E441" s="22">
        <v>1</v>
      </c>
      <c r="F441" s="22">
        <v>1</v>
      </c>
      <c r="G441" s="22">
        <v>1</v>
      </c>
      <c r="H441" s="23">
        <v>962128.69000000006</v>
      </c>
      <c r="I441" s="23">
        <v>5296322.7600000016</v>
      </c>
      <c r="J441" s="23">
        <v>87440.75</v>
      </c>
      <c r="K441" s="23">
        <v>179966.99</v>
      </c>
      <c r="L441" s="23">
        <v>396524.42</v>
      </c>
      <c r="M441" s="23">
        <v>1874885.6199999996</v>
      </c>
      <c r="N441" s="23">
        <v>499665.4</v>
      </c>
      <c r="O441" s="23">
        <v>1121117.2</v>
      </c>
      <c r="P441" s="23">
        <v>531196</v>
      </c>
      <c r="Q441" s="23">
        <v>0</v>
      </c>
      <c r="R441" s="23">
        <v>0</v>
      </c>
      <c r="S441" s="23">
        <v>0</v>
      </c>
      <c r="T441" s="24">
        <v>10949247.830000002</v>
      </c>
      <c r="U441" s="25"/>
      <c r="V441" s="24">
        <v>5532101</v>
      </c>
      <c r="W441" s="25"/>
      <c r="X441" s="24">
        <v>5532101</v>
      </c>
      <c r="Y441" s="24">
        <v>5417146.8300000019</v>
      </c>
      <c r="Z441" s="24">
        <v>55000</v>
      </c>
      <c r="AA441" s="24">
        <v>0</v>
      </c>
      <c r="AB441" s="24">
        <v>0</v>
      </c>
      <c r="AC441" s="25"/>
      <c r="AD441" s="23">
        <v>0</v>
      </c>
      <c r="AE441" s="24">
        <v>0</v>
      </c>
      <c r="AF441" s="23">
        <v>0</v>
      </c>
      <c r="AG441" s="23">
        <v>0</v>
      </c>
      <c r="AH441" s="23">
        <v>0</v>
      </c>
      <c r="AI441" s="24">
        <v>0</v>
      </c>
      <c r="AJ441" s="23">
        <v>0</v>
      </c>
      <c r="AK441" s="23">
        <v>0</v>
      </c>
      <c r="AL441" s="24">
        <v>55000</v>
      </c>
      <c r="AM441" s="25"/>
      <c r="AN441" s="25"/>
      <c r="AO441" s="23">
        <v>0</v>
      </c>
      <c r="AP441" s="24">
        <v>0</v>
      </c>
      <c r="AQ441" s="24">
        <v>55000</v>
      </c>
      <c r="AR441" s="24">
        <v>5472146.8300000019</v>
      </c>
      <c r="AS441" s="24">
        <v>4615273</v>
      </c>
      <c r="AT441" s="24">
        <v>0</v>
      </c>
      <c r="AU441" s="24">
        <v>4615273</v>
      </c>
      <c r="AV441" s="24">
        <v>0</v>
      </c>
      <c r="AW441" s="22">
        <v>0</v>
      </c>
      <c r="AX441" s="24">
        <v>0</v>
      </c>
      <c r="AY441" s="24">
        <v>0</v>
      </c>
      <c r="BA441" s="23">
        <v>14384.59</v>
      </c>
      <c r="BB441" s="23">
        <v>4255918.7805749997</v>
      </c>
      <c r="BC441" s="23">
        <v>4838943.1899999995</v>
      </c>
      <c r="BD441" s="24">
        <v>583024.40942499973</v>
      </c>
      <c r="BE441" s="24">
        <v>568639.81942499976</v>
      </c>
      <c r="BF441" s="24">
        <v>0</v>
      </c>
      <c r="BG441" s="24">
        <v>5532101</v>
      </c>
      <c r="BI441" s="23">
        <v>1277041.53</v>
      </c>
      <c r="BJ441" s="23">
        <v>5439970</v>
      </c>
      <c r="BK441" s="23">
        <v>93816.28</v>
      </c>
      <c r="BL441" s="23">
        <v>235727.9</v>
      </c>
      <c r="BM441" s="23">
        <v>359133.96</v>
      </c>
      <c r="BN441" s="23">
        <v>1756071</v>
      </c>
      <c r="BO441" s="23">
        <v>406567</v>
      </c>
      <c r="BP441" s="23">
        <v>1102593</v>
      </c>
      <c r="BQ441" s="23">
        <v>531196</v>
      </c>
      <c r="BR441" s="23">
        <v>0</v>
      </c>
      <c r="BS441" s="23">
        <v>0</v>
      </c>
      <c r="BT441" s="23">
        <v>0</v>
      </c>
      <c r="BU441" s="24">
        <v>11202116.670000002</v>
      </c>
      <c r="BV441" s="25"/>
      <c r="BW441" s="23">
        <v>6357331</v>
      </c>
      <c r="BX441" s="25"/>
      <c r="BY441" s="23">
        <v>6357331</v>
      </c>
      <c r="BZ441" s="24">
        <v>4844785.6700000018</v>
      </c>
      <c r="CB441" s="24">
        <v>62500</v>
      </c>
      <c r="CC441" s="24">
        <v>0</v>
      </c>
      <c r="CD441" s="24">
        <v>0</v>
      </c>
      <c r="CE441" s="25"/>
      <c r="CF441" s="24">
        <v>0</v>
      </c>
      <c r="CG441" s="24">
        <v>0</v>
      </c>
      <c r="CH441" s="24">
        <v>0</v>
      </c>
      <c r="CI441" s="24">
        <v>0</v>
      </c>
      <c r="CJ441" s="24">
        <v>0</v>
      </c>
      <c r="CK441" s="24">
        <v>0</v>
      </c>
      <c r="CL441" s="24">
        <v>0</v>
      </c>
      <c r="CM441" s="24">
        <v>0</v>
      </c>
      <c r="CN441" s="24">
        <v>62500</v>
      </c>
      <c r="CO441" s="25"/>
      <c r="CP441" s="25"/>
      <c r="CQ441" s="24">
        <v>0</v>
      </c>
      <c r="CR441" s="24">
        <v>0</v>
      </c>
      <c r="CS441" s="24">
        <v>62500</v>
      </c>
      <c r="CT441" s="24">
        <v>4907285.6700000018</v>
      </c>
      <c r="CU441" s="24">
        <v>4641300.9999997485</v>
      </c>
      <c r="CV441" s="24">
        <v>0</v>
      </c>
      <c r="CW441" s="24">
        <v>4641300.9999997485</v>
      </c>
      <c r="CX441" s="24">
        <v>0</v>
      </c>
      <c r="CY441" s="22">
        <v>0</v>
      </c>
      <c r="CZ441" s="24">
        <v>0</v>
      </c>
      <c r="DA441" s="24">
        <v>0</v>
      </c>
      <c r="DB441" s="29" t="s">
        <v>1005</v>
      </c>
      <c r="DC441" t="s">
        <v>1006</v>
      </c>
      <c r="DD441" s="20">
        <v>0</v>
      </c>
      <c r="DE441" s="20"/>
      <c r="DF441" s="30">
        <v>1</v>
      </c>
      <c r="DG441" s="31"/>
    </row>
    <row r="442" spans="1:111" x14ac:dyDescent="0.25">
      <c r="B442" s="40">
        <f>SUM(B4:B441)</f>
        <v>322</v>
      </c>
      <c r="C442" s="40">
        <f>SUM(C3:C441)</f>
        <v>431</v>
      </c>
      <c r="D442" s="41"/>
    </row>
    <row r="443" spans="1:111" s="46" customFormat="1" x14ac:dyDescent="0.25">
      <c r="A443" s="42">
        <v>1</v>
      </c>
      <c r="B443" s="43">
        <v>2</v>
      </c>
      <c r="C443" s="43">
        <v>3</v>
      </c>
      <c r="D443" s="43">
        <v>4</v>
      </c>
      <c r="E443" s="43">
        <v>5</v>
      </c>
      <c r="F443" s="43">
        <v>6</v>
      </c>
      <c r="G443" s="43">
        <v>7</v>
      </c>
      <c r="H443" s="43">
        <v>8</v>
      </c>
      <c r="I443" s="43">
        <v>9</v>
      </c>
      <c r="J443" s="44">
        <v>10</v>
      </c>
      <c r="K443" s="43">
        <v>11</v>
      </c>
      <c r="L443" s="44">
        <v>12</v>
      </c>
      <c r="M443" s="44">
        <v>13</v>
      </c>
      <c r="N443" s="43">
        <v>14</v>
      </c>
      <c r="O443" s="44">
        <v>15</v>
      </c>
      <c r="P443" s="44">
        <v>16</v>
      </c>
      <c r="Q443" s="43">
        <v>17</v>
      </c>
      <c r="R443" s="44">
        <v>18</v>
      </c>
      <c r="S443" s="44">
        <v>19</v>
      </c>
      <c r="T443" s="43">
        <v>20</v>
      </c>
      <c r="U443" s="44">
        <v>21</v>
      </c>
      <c r="V443" s="44">
        <v>22</v>
      </c>
      <c r="W443" s="43">
        <v>23</v>
      </c>
      <c r="X443" s="44">
        <v>24</v>
      </c>
      <c r="Y443" s="44">
        <v>25</v>
      </c>
      <c r="Z443" s="43">
        <v>26</v>
      </c>
      <c r="AA443" s="44">
        <v>27</v>
      </c>
      <c r="AB443" s="44">
        <v>28</v>
      </c>
      <c r="AC443" s="43">
        <v>29</v>
      </c>
      <c r="AD443" s="44">
        <v>30</v>
      </c>
      <c r="AE443" s="44">
        <v>31</v>
      </c>
      <c r="AF443" s="43">
        <v>32</v>
      </c>
      <c r="AG443" s="44">
        <v>33</v>
      </c>
      <c r="AH443" s="44">
        <v>34</v>
      </c>
      <c r="AI443" s="43">
        <v>35</v>
      </c>
      <c r="AJ443" s="44">
        <v>36</v>
      </c>
      <c r="AK443" s="44">
        <v>37</v>
      </c>
      <c r="AL443" s="43">
        <v>38</v>
      </c>
      <c r="AM443" s="44">
        <v>39</v>
      </c>
      <c r="AN443" s="44">
        <v>40</v>
      </c>
      <c r="AO443" s="43">
        <v>41</v>
      </c>
      <c r="AP443" s="44">
        <v>42</v>
      </c>
      <c r="AQ443" s="44">
        <v>43</v>
      </c>
      <c r="AR443" s="43">
        <v>44</v>
      </c>
      <c r="AS443" s="44">
        <v>45</v>
      </c>
      <c r="AT443" s="44">
        <v>46</v>
      </c>
      <c r="AU443" s="43">
        <v>47</v>
      </c>
      <c r="AV443" s="44">
        <v>48</v>
      </c>
      <c r="AW443" s="44">
        <v>49</v>
      </c>
      <c r="AX443" s="43">
        <v>50</v>
      </c>
      <c r="AY443" s="44">
        <v>51</v>
      </c>
      <c r="AZ443" s="44">
        <v>52</v>
      </c>
      <c r="BA443" s="43">
        <v>53</v>
      </c>
      <c r="BB443" s="44">
        <v>54</v>
      </c>
      <c r="BC443" s="44">
        <v>55</v>
      </c>
      <c r="BD443" s="43">
        <v>56</v>
      </c>
      <c r="BE443" s="44">
        <v>57</v>
      </c>
      <c r="BF443" s="44">
        <v>58</v>
      </c>
      <c r="BG443" s="43">
        <v>59</v>
      </c>
      <c r="BH443" s="44">
        <v>60</v>
      </c>
      <c r="BI443" s="44">
        <v>61</v>
      </c>
      <c r="BJ443" s="43">
        <v>62</v>
      </c>
      <c r="BK443" s="44">
        <v>63</v>
      </c>
      <c r="BL443" s="44">
        <v>64</v>
      </c>
      <c r="BM443" s="43">
        <v>65</v>
      </c>
      <c r="BN443" s="44">
        <v>66</v>
      </c>
      <c r="BO443" s="44">
        <v>67</v>
      </c>
      <c r="BP443" s="43">
        <v>68</v>
      </c>
      <c r="BQ443" s="44">
        <v>69</v>
      </c>
      <c r="BR443" s="44">
        <v>70</v>
      </c>
      <c r="BS443" s="43">
        <v>71</v>
      </c>
      <c r="BT443" s="44">
        <v>72</v>
      </c>
      <c r="BU443" s="44">
        <v>73</v>
      </c>
      <c r="BV443" s="43">
        <v>74</v>
      </c>
      <c r="BW443" s="44">
        <v>75</v>
      </c>
      <c r="BX443" s="44">
        <v>76</v>
      </c>
      <c r="BY443" s="43">
        <v>77</v>
      </c>
      <c r="BZ443" s="44">
        <v>78</v>
      </c>
      <c r="CA443" s="44">
        <v>79</v>
      </c>
      <c r="CB443" s="43">
        <v>80</v>
      </c>
      <c r="CC443" s="44">
        <v>81</v>
      </c>
      <c r="CD443" s="44">
        <v>82</v>
      </c>
      <c r="CE443" s="43">
        <v>83</v>
      </c>
      <c r="CF443" s="44">
        <v>84</v>
      </c>
      <c r="CG443" s="44">
        <v>85</v>
      </c>
      <c r="CH443" s="43">
        <v>86</v>
      </c>
      <c r="CI443" s="44">
        <v>87</v>
      </c>
      <c r="CJ443" s="44">
        <v>88</v>
      </c>
      <c r="CK443" s="43">
        <v>89</v>
      </c>
      <c r="CL443" s="44">
        <v>90</v>
      </c>
      <c r="CM443" s="44">
        <v>91</v>
      </c>
      <c r="CN443" s="43">
        <v>92</v>
      </c>
      <c r="CO443" s="44">
        <v>93</v>
      </c>
      <c r="CP443" s="44">
        <v>94</v>
      </c>
      <c r="CQ443" s="43">
        <v>95</v>
      </c>
      <c r="CR443" s="44">
        <v>96</v>
      </c>
      <c r="CS443" s="44">
        <v>97</v>
      </c>
      <c r="CT443" s="43">
        <v>98</v>
      </c>
      <c r="CU443" s="44">
        <v>99</v>
      </c>
      <c r="CV443" s="44">
        <v>100</v>
      </c>
      <c r="CW443" s="43">
        <v>101</v>
      </c>
      <c r="CX443" s="44">
        <v>102</v>
      </c>
      <c r="CY443" s="43">
        <v>103</v>
      </c>
      <c r="CZ443" s="44">
        <v>104</v>
      </c>
      <c r="DA443" s="43">
        <v>105</v>
      </c>
      <c r="DB443"/>
      <c r="DC443"/>
      <c r="DD443"/>
      <c r="DE443"/>
      <c r="DF443"/>
      <c r="DG443" s="45"/>
    </row>
    <row r="444" spans="1:111" x14ac:dyDescent="0.25">
      <c r="BH444" s="1"/>
    </row>
  </sheetData>
  <autoFilter ref="A3:DG443" xr:uid="{00000000-0009-0000-0000-000001000000}"/>
  <mergeCells count="9">
    <mergeCell ref="DD1:DF1"/>
    <mergeCell ref="C2:D2"/>
    <mergeCell ref="DD2:DF2"/>
    <mergeCell ref="H1:Y1"/>
    <mergeCell ref="Z1:AQ1"/>
    <mergeCell ref="AR1:AY1"/>
    <mergeCell ref="BI1:BZ1"/>
    <mergeCell ref="CB1:CR1"/>
    <mergeCell ref="CT1:CY1"/>
  </mergeCells>
  <hyperlinks>
    <hyperlink ref="C2:D2" r:id="rId1" display="From EOYLog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9"/>
  <sheetViews>
    <sheetView workbookViewId="0">
      <selection activeCell="F2" sqref="F2"/>
    </sheetView>
  </sheetViews>
  <sheetFormatPr defaultRowHeight="15" x14ac:dyDescent="0.25"/>
  <sheetData>
    <row r="1" spans="1:6" x14ac:dyDescent="0.25">
      <c r="A1" s="79" t="s">
        <v>1043</v>
      </c>
      <c r="B1" s="79" t="s">
        <v>1044</v>
      </c>
      <c r="E1" t="s">
        <v>1045</v>
      </c>
    </row>
    <row r="2" spans="1:6" x14ac:dyDescent="0.25">
      <c r="A2" t="s">
        <v>132</v>
      </c>
      <c r="B2" s="80" t="s">
        <v>131</v>
      </c>
      <c r="E2" s="80" t="s">
        <v>131</v>
      </c>
      <c r="F2" t="s">
        <v>132</v>
      </c>
    </row>
    <row r="3" spans="1:6" x14ac:dyDescent="0.25">
      <c r="A3" t="s">
        <v>134</v>
      </c>
      <c r="B3" s="80" t="s">
        <v>133</v>
      </c>
      <c r="E3" s="80" t="s">
        <v>133</v>
      </c>
      <c r="F3" t="s">
        <v>134</v>
      </c>
    </row>
    <row r="4" spans="1:6" x14ac:dyDescent="0.25">
      <c r="A4" t="s">
        <v>836</v>
      </c>
      <c r="B4" s="80" t="s">
        <v>835</v>
      </c>
      <c r="E4" s="80" t="s">
        <v>135</v>
      </c>
      <c r="F4" t="s">
        <v>136</v>
      </c>
    </row>
    <row r="5" spans="1:6" x14ac:dyDescent="0.25">
      <c r="A5" t="s">
        <v>136</v>
      </c>
      <c r="B5" s="80" t="s">
        <v>135</v>
      </c>
      <c r="E5" s="80" t="s">
        <v>137</v>
      </c>
      <c r="F5" t="s">
        <v>138</v>
      </c>
    </row>
    <row r="6" spans="1:6" x14ac:dyDescent="0.25">
      <c r="A6" t="s">
        <v>138</v>
      </c>
      <c r="B6" s="80" t="s">
        <v>137</v>
      </c>
      <c r="E6" s="80" t="s">
        <v>139</v>
      </c>
      <c r="F6" t="s">
        <v>140</v>
      </c>
    </row>
    <row r="7" spans="1:6" x14ac:dyDescent="0.25">
      <c r="A7" t="s">
        <v>838</v>
      </c>
      <c r="B7" s="80" t="s">
        <v>837</v>
      </c>
      <c r="E7" s="80" t="s">
        <v>141</v>
      </c>
      <c r="F7" t="s">
        <v>142</v>
      </c>
    </row>
    <row r="8" spans="1:6" x14ac:dyDescent="0.25">
      <c r="A8" t="s">
        <v>140</v>
      </c>
      <c r="B8" s="80" t="s">
        <v>139</v>
      </c>
      <c r="E8" s="80" t="s">
        <v>143</v>
      </c>
      <c r="F8" t="s">
        <v>144</v>
      </c>
    </row>
    <row r="9" spans="1:6" x14ac:dyDescent="0.25">
      <c r="A9" t="s">
        <v>142</v>
      </c>
      <c r="B9" s="80" t="s">
        <v>141</v>
      </c>
      <c r="E9" s="80" t="s">
        <v>145</v>
      </c>
      <c r="F9" t="s">
        <v>146</v>
      </c>
    </row>
    <row r="10" spans="1:6" x14ac:dyDescent="0.25">
      <c r="A10" t="s">
        <v>144</v>
      </c>
      <c r="B10" s="80" t="s">
        <v>143</v>
      </c>
      <c r="E10" s="80" t="s">
        <v>147</v>
      </c>
      <c r="F10" t="s">
        <v>148</v>
      </c>
    </row>
    <row r="11" spans="1:6" x14ac:dyDescent="0.25">
      <c r="A11" t="s">
        <v>146</v>
      </c>
      <c r="B11" s="80" t="s">
        <v>145</v>
      </c>
      <c r="E11" s="80" t="s">
        <v>149</v>
      </c>
      <c r="F11" t="s">
        <v>150</v>
      </c>
    </row>
    <row r="12" spans="1:6" x14ac:dyDescent="0.25">
      <c r="A12" t="s">
        <v>840</v>
      </c>
      <c r="B12" s="80" t="s">
        <v>839</v>
      </c>
      <c r="E12" s="80" t="s">
        <v>151</v>
      </c>
      <c r="F12" t="s">
        <v>152</v>
      </c>
    </row>
    <row r="13" spans="1:6" x14ac:dyDescent="0.25">
      <c r="A13" t="s">
        <v>148</v>
      </c>
      <c r="B13" s="80" t="s">
        <v>147</v>
      </c>
      <c r="E13" s="80" t="s">
        <v>153</v>
      </c>
      <c r="F13" t="s">
        <v>154</v>
      </c>
    </row>
    <row r="14" spans="1:6" x14ac:dyDescent="0.25">
      <c r="A14" t="s">
        <v>150</v>
      </c>
      <c r="B14" s="80" t="s">
        <v>149</v>
      </c>
      <c r="E14" s="80" t="s">
        <v>155</v>
      </c>
      <c r="F14" t="s">
        <v>156</v>
      </c>
    </row>
    <row r="15" spans="1:6" x14ac:dyDescent="0.25">
      <c r="A15" t="s">
        <v>152</v>
      </c>
      <c r="B15" s="80" t="s">
        <v>151</v>
      </c>
      <c r="E15" s="80" t="s">
        <v>157</v>
      </c>
      <c r="F15" t="s">
        <v>158</v>
      </c>
    </row>
    <row r="16" spans="1:6" x14ac:dyDescent="0.25">
      <c r="A16" t="s">
        <v>842</v>
      </c>
      <c r="B16" s="80" t="s">
        <v>841</v>
      </c>
      <c r="E16" s="80" t="s">
        <v>159</v>
      </c>
      <c r="F16" t="s">
        <v>160</v>
      </c>
    </row>
    <row r="17" spans="1:6" x14ac:dyDescent="0.25">
      <c r="A17" t="s">
        <v>154</v>
      </c>
      <c r="B17" s="80" t="s">
        <v>153</v>
      </c>
      <c r="E17" s="80" t="s">
        <v>161</v>
      </c>
      <c r="F17" t="s">
        <v>162</v>
      </c>
    </row>
    <row r="18" spans="1:6" x14ac:dyDescent="0.25">
      <c r="A18" t="s">
        <v>156</v>
      </c>
      <c r="B18" s="80" t="s">
        <v>155</v>
      </c>
      <c r="E18" s="80" t="s">
        <v>163</v>
      </c>
      <c r="F18" t="s">
        <v>164</v>
      </c>
    </row>
    <row r="19" spans="1:6" x14ac:dyDescent="0.25">
      <c r="A19" t="s">
        <v>158</v>
      </c>
      <c r="B19" s="80" t="s">
        <v>157</v>
      </c>
      <c r="E19" s="80" t="s">
        <v>165</v>
      </c>
      <c r="F19" t="s">
        <v>166</v>
      </c>
    </row>
    <row r="20" spans="1:6" x14ac:dyDescent="0.25">
      <c r="A20" t="s">
        <v>952</v>
      </c>
      <c r="B20" s="80" t="s">
        <v>951</v>
      </c>
      <c r="E20" s="80" t="s">
        <v>167</v>
      </c>
      <c r="F20" t="s">
        <v>168</v>
      </c>
    </row>
    <row r="21" spans="1:6" x14ac:dyDescent="0.25">
      <c r="A21" t="s">
        <v>160</v>
      </c>
      <c r="B21" s="80" t="s">
        <v>159</v>
      </c>
      <c r="E21" s="80" t="s">
        <v>169</v>
      </c>
      <c r="F21" t="s">
        <v>170</v>
      </c>
    </row>
    <row r="22" spans="1:6" x14ac:dyDescent="0.25">
      <c r="A22" t="s">
        <v>844</v>
      </c>
      <c r="B22" s="80" t="s">
        <v>843</v>
      </c>
      <c r="E22" s="80" t="s">
        <v>171</v>
      </c>
      <c r="F22" t="s">
        <v>172</v>
      </c>
    </row>
    <row r="23" spans="1:6" x14ac:dyDescent="0.25">
      <c r="A23" t="s">
        <v>162</v>
      </c>
      <c r="B23" s="80" t="s">
        <v>161</v>
      </c>
      <c r="E23" s="80" t="s">
        <v>173</v>
      </c>
      <c r="F23" t="s">
        <v>174</v>
      </c>
    </row>
    <row r="24" spans="1:6" x14ac:dyDescent="0.25">
      <c r="A24" t="s">
        <v>164</v>
      </c>
      <c r="B24" s="80" t="s">
        <v>163</v>
      </c>
      <c r="E24" s="80" t="s">
        <v>175</v>
      </c>
      <c r="F24" t="s">
        <v>176</v>
      </c>
    </row>
    <row r="25" spans="1:6" x14ac:dyDescent="0.25">
      <c r="A25" t="s">
        <v>166</v>
      </c>
      <c r="B25" s="80" t="s">
        <v>165</v>
      </c>
      <c r="E25" s="80" t="s">
        <v>177</v>
      </c>
      <c r="F25" t="s">
        <v>178</v>
      </c>
    </row>
    <row r="26" spans="1:6" x14ac:dyDescent="0.25">
      <c r="A26" t="s">
        <v>168</v>
      </c>
      <c r="B26" s="80" t="s">
        <v>167</v>
      </c>
      <c r="E26" s="80" t="s">
        <v>179</v>
      </c>
      <c r="F26" t="s">
        <v>180</v>
      </c>
    </row>
    <row r="27" spans="1:6" x14ac:dyDescent="0.25">
      <c r="A27" t="s">
        <v>846</v>
      </c>
      <c r="B27" s="80" t="s">
        <v>845</v>
      </c>
      <c r="E27" s="80" t="s">
        <v>181</v>
      </c>
      <c r="F27" t="s">
        <v>182</v>
      </c>
    </row>
    <row r="28" spans="1:6" x14ac:dyDescent="0.25">
      <c r="A28" t="s">
        <v>170</v>
      </c>
      <c r="B28" s="80" t="s">
        <v>169</v>
      </c>
      <c r="E28" s="80" t="s">
        <v>183</v>
      </c>
      <c r="F28" t="s">
        <v>184</v>
      </c>
    </row>
    <row r="29" spans="1:6" x14ac:dyDescent="0.25">
      <c r="A29" t="s">
        <v>172</v>
      </c>
      <c r="B29" s="80" t="s">
        <v>171</v>
      </c>
      <c r="E29" s="80" t="s">
        <v>185</v>
      </c>
      <c r="F29" t="s">
        <v>186</v>
      </c>
    </row>
    <row r="30" spans="1:6" x14ac:dyDescent="0.25">
      <c r="A30" t="s">
        <v>174</v>
      </c>
      <c r="B30" s="80" t="s">
        <v>173</v>
      </c>
      <c r="E30" s="80" t="s">
        <v>187</v>
      </c>
      <c r="F30" t="s">
        <v>188</v>
      </c>
    </row>
    <row r="31" spans="1:6" x14ac:dyDescent="0.25">
      <c r="A31" t="s">
        <v>176</v>
      </c>
      <c r="B31" s="80" t="s">
        <v>175</v>
      </c>
      <c r="E31" s="80" t="s">
        <v>189</v>
      </c>
      <c r="F31" t="s">
        <v>190</v>
      </c>
    </row>
    <row r="32" spans="1:6" x14ac:dyDescent="0.25">
      <c r="A32" t="s">
        <v>178</v>
      </c>
      <c r="B32" s="80" t="s">
        <v>177</v>
      </c>
      <c r="E32" s="80" t="s">
        <v>191</v>
      </c>
      <c r="F32" t="s">
        <v>192</v>
      </c>
    </row>
    <row r="33" spans="1:6" x14ac:dyDescent="0.25">
      <c r="A33" t="s">
        <v>180</v>
      </c>
      <c r="B33" s="80" t="s">
        <v>179</v>
      </c>
      <c r="E33" s="80" t="s">
        <v>193</v>
      </c>
      <c r="F33" t="s">
        <v>194</v>
      </c>
    </row>
    <row r="34" spans="1:6" x14ac:dyDescent="0.25">
      <c r="A34" t="s">
        <v>182</v>
      </c>
      <c r="B34" s="80" t="s">
        <v>181</v>
      </c>
      <c r="E34" s="80" t="s">
        <v>195</v>
      </c>
      <c r="F34" t="s">
        <v>196</v>
      </c>
    </row>
    <row r="35" spans="1:6" x14ac:dyDescent="0.25">
      <c r="A35" t="s">
        <v>184</v>
      </c>
      <c r="B35" s="80" t="s">
        <v>183</v>
      </c>
      <c r="E35" s="80" t="s">
        <v>197</v>
      </c>
      <c r="F35" t="s">
        <v>198</v>
      </c>
    </row>
    <row r="36" spans="1:6" x14ac:dyDescent="0.25">
      <c r="A36" t="s">
        <v>848</v>
      </c>
      <c r="B36" s="80" t="s">
        <v>847</v>
      </c>
      <c r="E36" s="80" t="s">
        <v>199</v>
      </c>
      <c r="F36" t="s">
        <v>200</v>
      </c>
    </row>
    <row r="37" spans="1:6" x14ac:dyDescent="0.25">
      <c r="A37" t="s">
        <v>186</v>
      </c>
      <c r="B37" s="80" t="s">
        <v>185</v>
      </c>
      <c r="E37" s="80" t="s">
        <v>201</v>
      </c>
      <c r="F37" t="s">
        <v>202</v>
      </c>
    </row>
    <row r="38" spans="1:6" x14ac:dyDescent="0.25">
      <c r="A38" t="s">
        <v>850</v>
      </c>
      <c r="B38" s="80" t="s">
        <v>849</v>
      </c>
      <c r="E38" s="80" t="s">
        <v>203</v>
      </c>
      <c r="F38" t="s">
        <v>204</v>
      </c>
    </row>
    <row r="39" spans="1:6" x14ac:dyDescent="0.25">
      <c r="A39" t="s">
        <v>188</v>
      </c>
      <c r="B39" s="80" t="s">
        <v>187</v>
      </c>
      <c r="E39" s="80" t="s">
        <v>205</v>
      </c>
      <c r="F39" t="s">
        <v>206</v>
      </c>
    </row>
    <row r="40" spans="1:6" x14ac:dyDescent="0.25">
      <c r="A40" t="s">
        <v>190</v>
      </c>
      <c r="B40" s="80" t="s">
        <v>189</v>
      </c>
      <c r="E40" s="80" t="s">
        <v>207</v>
      </c>
      <c r="F40" t="s">
        <v>208</v>
      </c>
    </row>
    <row r="41" spans="1:6" x14ac:dyDescent="0.25">
      <c r="A41" t="s">
        <v>192</v>
      </c>
      <c r="B41" s="80" t="s">
        <v>191</v>
      </c>
      <c r="E41" s="80" t="s">
        <v>209</v>
      </c>
      <c r="F41" t="s">
        <v>210</v>
      </c>
    </row>
    <row r="42" spans="1:6" x14ac:dyDescent="0.25">
      <c r="A42" t="s">
        <v>194</v>
      </c>
      <c r="B42" s="80" t="s">
        <v>193</v>
      </c>
      <c r="E42" s="80" t="s">
        <v>211</v>
      </c>
      <c r="F42" t="s">
        <v>212</v>
      </c>
    </row>
    <row r="43" spans="1:6" x14ac:dyDescent="0.25">
      <c r="A43" t="s">
        <v>852</v>
      </c>
      <c r="B43" s="80" t="s">
        <v>851</v>
      </c>
      <c r="E43" s="80" t="s">
        <v>213</v>
      </c>
      <c r="F43" t="s">
        <v>214</v>
      </c>
    </row>
    <row r="44" spans="1:6" x14ac:dyDescent="0.25">
      <c r="A44" t="s">
        <v>954</v>
      </c>
      <c r="B44" s="80" t="s">
        <v>953</v>
      </c>
      <c r="E44" s="80" t="s">
        <v>215</v>
      </c>
      <c r="F44" t="s">
        <v>216</v>
      </c>
    </row>
    <row r="45" spans="1:6" x14ac:dyDescent="0.25">
      <c r="A45" t="s">
        <v>196</v>
      </c>
      <c r="B45" s="80" t="s">
        <v>195</v>
      </c>
      <c r="E45" s="80" t="s">
        <v>217</v>
      </c>
      <c r="F45" t="s">
        <v>218</v>
      </c>
    </row>
    <row r="46" spans="1:6" x14ac:dyDescent="0.25">
      <c r="A46" t="s">
        <v>956</v>
      </c>
      <c r="B46" s="80" t="s">
        <v>955</v>
      </c>
      <c r="E46" s="80" t="s">
        <v>219</v>
      </c>
      <c r="F46" t="s">
        <v>220</v>
      </c>
    </row>
    <row r="47" spans="1:6" x14ac:dyDescent="0.25">
      <c r="A47" t="s">
        <v>198</v>
      </c>
      <c r="B47" s="80" t="s">
        <v>197</v>
      </c>
      <c r="E47" s="80" t="s">
        <v>221</v>
      </c>
      <c r="F47" t="s">
        <v>222</v>
      </c>
    </row>
    <row r="48" spans="1:6" x14ac:dyDescent="0.25">
      <c r="A48" t="s">
        <v>200</v>
      </c>
      <c r="B48" s="80" t="s">
        <v>199</v>
      </c>
      <c r="E48" s="80" t="s">
        <v>223</v>
      </c>
      <c r="F48" t="s">
        <v>224</v>
      </c>
    </row>
    <row r="49" spans="1:6" x14ac:dyDescent="0.25">
      <c r="A49" t="s">
        <v>202</v>
      </c>
      <c r="B49" s="80" t="s">
        <v>201</v>
      </c>
      <c r="E49" s="80" t="s">
        <v>225</v>
      </c>
      <c r="F49" t="s">
        <v>226</v>
      </c>
    </row>
    <row r="50" spans="1:6" x14ac:dyDescent="0.25">
      <c r="A50" t="s">
        <v>204</v>
      </c>
      <c r="B50" s="80" t="s">
        <v>203</v>
      </c>
      <c r="E50" s="80" t="s">
        <v>227</v>
      </c>
      <c r="F50" t="s">
        <v>228</v>
      </c>
    </row>
    <row r="51" spans="1:6" x14ac:dyDescent="0.25">
      <c r="A51" t="s">
        <v>206</v>
      </c>
      <c r="B51" s="80" t="s">
        <v>205</v>
      </c>
      <c r="E51" s="80" t="s">
        <v>229</v>
      </c>
      <c r="F51" t="s">
        <v>230</v>
      </c>
    </row>
    <row r="52" spans="1:6" x14ac:dyDescent="0.25">
      <c r="A52" t="s">
        <v>208</v>
      </c>
      <c r="B52" s="80" t="s">
        <v>207</v>
      </c>
      <c r="E52" s="80" t="s">
        <v>231</v>
      </c>
      <c r="F52" t="s">
        <v>232</v>
      </c>
    </row>
    <row r="53" spans="1:6" x14ac:dyDescent="0.25">
      <c r="A53" t="s">
        <v>210</v>
      </c>
      <c r="B53" s="80" t="s">
        <v>209</v>
      </c>
      <c r="E53" s="80" t="s">
        <v>233</v>
      </c>
      <c r="F53" t="s">
        <v>234</v>
      </c>
    </row>
    <row r="54" spans="1:6" x14ac:dyDescent="0.25">
      <c r="A54" t="s">
        <v>212</v>
      </c>
      <c r="B54" s="80" t="s">
        <v>211</v>
      </c>
      <c r="E54" s="80" t="s">
        <v>235</v>
      </c>
      <c r="F54" t="s">
        <v>236</v>
      </c>
    </row>
    <row r="55" spans="1:6" x14ac:dyDescent="0.25">
      <c r="A55" t="s">
        <v>214</v>
      </c>
      <c r="B55" s="80" t="s">
        <v>213</v>
      </c>
      <c r="E55" s="80" t="s">
        <v>237</v>
      </c>
      <c r="F55" t="s">
        <v>238</v>
      </c>
    </row>
    <row r="56" spans="1:6" x14ac:dyDescent="0.25">
      <c r="A56" t="s">
        <v>854</v>
      </c>
      <c r="B56" s="80" t="s">
        <v>853</v>
      </c>
      <c r="E56" s="80" t="s">
        <v>239</v>
      </c>
      <c r="F56" t="s">
        <v>240</v>
      </c>
    </row>
    <row r="57" spans="1:6" x14ac:dyDescent="0.25">
      <c r="A57" t="s">
        <v>216</v>
      </c>
      <c r="B57" s="80" t="s">
        <v>215</v>
      </c>
      <c r="E57" s="80" t="s">
        <v>241</v>
      </c>
      <c r="F57" t="s">
        <v>242</v>
      </c>
    </row>
    <row r="58" spans="1:6" x14ac:dyDescent="0.25">
      <c r="A58" t="s">
        <v>1004</v>
      </c>
      <c r="B58" s="80" t="s">
        <v>1003</v>
      </c>
      <c r="E58" s="80" t="s">
        <v>243</v>
      </c>
      <c r="F58" t="s">
        <v>244</v>
      </c>
    </row>
    <row r="59" spans="1:6" x14ac:dyDescent="0.25">
      <c r="A59" t="s">
        <v>958</v>
      </c>
      <c r="B59" s="80" t="s">
        <v>957</v>
      </c>
      <c r="E59" s="80" t="s">
        <v>245</v>
      </c>
      <c r="F59" t="s">
        <v>246</v>
      </c>
    </row>
    <row r="60" spans="1:6" x14ac:dyDescent="0.25">
      <c r="A60" t="s">
        <v>218</v>
      </c>
      <c r="B60" s="80" t="s">
        <v>217</v>
      </c>
      <c r="E60" s="80" t="s">
        <v>247</v>
      </c>
      <c r="F60" t="s">
        <v>248</v>
      </c>
    </row>
    <row r="61" spans="1:6" x14ac:dyDescent="0.25">
      <c r="A61" t="s">
        <v>220</v>
      </c>
      <c r="B61" s="80" t="s">
        <v>219</v>
      </c>
      <c r="E61" s="80" t="s">
        <v>249</v>
      </c>
      <c r="F61" t="s">
        <v>250</v>
      </c>
    </row>
    <row r="62" spans="1:6" x14ac:dyDescent="0.25">
      <c r="A62" t="s">
        <v>222</v>
      </c>
      <c r="B62" s="80" t="s">
        <v>221</v>
      </c>
      <c r="E62" s="80" t="s">
        <v>251</v>
      </c>
      <c r="F62" t="s">
        <v>252</v>
      </c>
    </row>
    <row r="63" spans="1:6" x14ac:dyDescent="0.25">
      <c r="A63" t="s">
        <v>224</v>
      </c>
      <c r="B63" s="80" t="s">
        <v>223</v>
      </c>
      <c r="E63" s="80" t="s">
        <v>253</v>
      </c>
      <c r="F63" t="s">
        <v>254</v>
      </c>
    </row>
    <row r="64" spans="1:6" x14ac:dyDescent="0.25">
      <c r="A64" t="s">
        <v>226</v>
      </c>
      <c r="B64" s="80" t="s">
        <v>225</v>
      </c>
      <c r="E64" s="80" t="s">
        <v>255</v>
      </c>
      <c r="F64" t="s">
        <v>256</v>
      </c>
    </row>
    <row r="65" spans="1:6" x14ac:dyDescent="0.25">
      <c r="A65" t="s">
        <v>228</v>
      </c>
      <c r="B65" s="80" t="s">
        <v>227</v>
      </c>
      <c r="E65" s="80" t="s">
        <v>257</v>
      </c>
      <c r="F65" t="s">
        <v>258</v>
      </c>
    </row>
    <row r="66" spans="1:6" x14ac:dyDescent="0.25">
      <c r="A66" t="s">
        <v>230</v>
      </c>
      <c r="B66" s="80" t="s">
        <v>229</v>
      </c>
      <c r="E66" s="80" t="s">
        <v>259</v>
      </c>
      <c r="F66" t="s">
        <v>260</v>
      </c>
    </row>
    <row r="67" spans="1:6" x14ac:dyDescent="0.25">
      <c r="A67" t="s">
        <v>960</v>
      </c>
      <c r="B67" s="80" t="s">
        <v>959</v>
      </c>
      <c r="E67" s="80" t="s">
        <v>261</v>
      </c>
      <c r="F67" t="s">
        <v>262</v>
      </c>
    </row>
    <row r="68" spans="1:6" x14ac:dyDescent="0.25">
      <c r="A68" t="s">
        <v>232</v>
      </c>
      <c r="B68" s="80" t="s">
        <v>231</v>
      </c>
      <c r="E68" s="80" t="s">
        <v>263</v>
      </c>
      <c r="F68" t="s">
        <v>264</v>
      </c>
    </row>
    <row r="69" spans="1:6" x14ac:dyDescent="0.25">
      <c r="A69" t="s">
        <v>234</v>
      </c>
      <c r="B69" s="80" t="s">
        <v>233</v>
      </c>
      <c r="E69" s="80" t="s">
        <v>265</v>
      </c>
      <c r="F69" t="s">
        <v>266</v>
      </c>
    </row>
    <row r="70" spans="1:6" x14ac:dyDescent="0.25">
      <c r="A70" t="s">
        <v>858</v>
      </c>
      <c r="B70" s="80" t="s">
        <v>857</v>
      </c>
      <c r="E70" s="80" t="s">
        <v>267</v>
      </c>
      <c r="F70" t="s">
        <v>268</v>
      </c>
    </row>
    <row r="71" spans="1:6" x14ac:dyDescent="0.25">
      <c r="A71" t="s">
        <v>236</v>
      </c>
      <c r="B71" s="80" t="s">
        <v>235</v>
      </c>
      <c r="E71" s="80" t="s">
        <v>269</v>
      </c>
      <c r="F71" t="s">
        <v>270</v>
      </c>
    </row>
    <row r="72" spans="1:6" x14ac:dyDescent="0.25">
      <c r="A72" t="s">
        <v>238</v>
      </c>
      <c r="B72" s="80" t="s">
        <v>237</v>
      </c>
      <c r="E72" s="80" t="s">
        <v>271</v>
      </c>
      <c r="F72" t="s">
        <v>272</v>
      </c>
    </row>
    <row r="73" spans="1:6" x14ac:dyDescent="0.25">
      <c r="A73" t="s">
        <v>240</v>
      </c>
      <c r="B73" s="80" t="s">
        <v>239</v>
      </c>
      <c r="E73" s="80" t="s">
        <v>273</v>
      </c>
      <c r="F73" t="s">
        <v>274</v>
      </c>
    </row>
    <row r="74" spans="1:6" x14ac:dyDescent="0.25">
      <c r="A74" t="s">
        <v>242</v>
      </c>
      <c r="B74" s="80" t="s">
        <v>241</v>
      </c>
      <c r="E74" s="80" t="s">
        <v>275</v>
      </c>
      <c r="F74" t="s">
        <v>276</v>
      </c>
    </row>
    <row r="75" spans="1:6" x14ac:dyDescent="0.25">
      <c r="A75" t="s">
        <v>244</v>
      </c>
      <c r="B75" s="80" t="s">
        <v>243</v>
      </c>
      <c r="E75" s="80" t="s">
        <v>277</v>
      </c>
      <c r="F75" t="s">
        <v>278</v>
      </c>
    </row>
    <row r="76" spans="1:6" x14ac:dyDescent="0.25">
      <c r="A76" t="s">
        <v>246</v>
      </c>
      <c r="B76" s="80" t="s">
        <v>245</v>
      </c>
      <c r="E76" s="80" t="s">
        <v>279</v>
      </c>
      <c r="F76" t="s">
        <v>280</v>
      </c>
    </row>
    <row r="77" spans="1:6" x14ac:dyDescent="0.25">
      <c r="A77" t="s">
        <v>248</v>
      </c>
      <c r="B77" s="80" t="s">
        <v>247</v>
      </c>
      <c r="E77" s="80" t="s">
        <v>281</v>
      </c>
      <c r="F77" t="s">
        <v>282</v>
      </c>
    </row>
    <row r="78" spans="1:6" x14ac:dyDescent="0.25">
      <c r="A78" t="s">
        <v>250</v>
      </c>
      <c r="B78" s="80" t="s">
        <v>249</v>
      </c>
      <c r="E78" s="80" t="s">
        <v>283</v>
      </c>
      <c r="F78" t="s">
        <v>284</v>
      </c>
    </row>
    <row r="79" spans="1:6" x14ac:dyDescent="0.25">
      <c r="A79" t="s">
        <v>856</v>
      </c>
      <c r="B79" s="80" t="s">
        <v>855</v>
      </c>
      <c r="E79" s="80" t="s">
        <v>285</v>
      </c>
      <c r="F79" t="s">
        <v>286</v>
      </c>
    </row>
    <row r="80" spans="1:6" x14ac:dyDescent="0.25">
      <c r="A80" t="s">
        <v>252</v>
      </c>
      <c r="B80" s="80" t="s">
        <v>251</v>
      </c>
      <c r="E80" s="80" t="s">
        <v>287</v>
      </c>
      <c r="F80" t="s">
        <v>288</v>
      </c>
    </row>
    <row r="81" spans="1:6" x14ac:dyDescent="0.25">
      <c r="A81" t="s">
        <v>254</v>
      </c>
      <c r="B81" s="80" t="s">
        <v>253</v>
      </c>
      <c r="E81" s="80" t="s">
        <v>289</v>
      </c>
      <c r="F81" t="s">
        <v>290</v>
      </c>
    </row>
    <row r="82" spans="1:6" x14ac:dyDescent="0.25">
      <c r="A82" t="s">
        <v>256</v>
      </c>
      <c r="B82" s="80" t="s">
        <v>255</v>
      </c>
      <c r="E82" s="80" t="s">
        <v>291</v>
      </c>
      <c r="F82" t="s">
        <v>292</v>
      </c>
    </row>
    <row r="83" spans="1:6" x14ac:dyDescent="0.25">
      <c r="A83" t="s">
        <v>258</v>
      </c>
      <c r="B83" s="80" t="s">
        <v>257</v>
      </c>
      <c r="E83" s="80" t="s">
        <v>293</v>
      </c>
      <c r="F83" t="s">
        <v>294</v>
      </c>
    </row>
    <row r="84" spans="1:6" x14ac:dyDescent="0.25">
      <c r="A84" t="s">
        <v>260</v>
      </c>
      <c r="B84" s="80" t="s">
        <v>259</v>
      </c>
      <c r="E84" s="80" t="s">
        <v>295</v>
      </c>
      <c r="F84" t="s">
        <v>296</v>
      </c>
    </row>
    <row r="85" spans="1:6" x14ac:dyDescent="0.25">
      <c r="A85" t="s">
        <v>262</v>
      </c>
      <c r="B85" s="80" t="s">
        <v>261</v>
      </c>
      <c r="E85" s="80" t="s">
        <v>297</v>
      </c>
      <c r="F85" t="s">
        <v>298</v>
      </c>
    </row>
    <row r="86" spans="1:6" x14ac:dyDescent="0.25">
      <c r="A86" t="s">
        <v>264</v>
      </c>
      <c r="B86" s="80" t="s">
        <v>263</v>
      </c>
      <c r="E86" s="80" t="s">
        <v>299</v>
      </c>
      <c r="F86" t="s">
        <v>300</v>
      </c>
    </row>
    <row r="87" spans="1:6" x14ac:dyDescent="0.25">
      <c r="A87" t="s">
        <v>860</v>
      </c>
      <c r="B87" s="80" t="s">
        <v>859</v>
      </c>
      <c r="E87" s="80" t="s">
        <v>301</v>
      </c>
      <c r="F87" t="s">
        <v>302</v>
      </c>
    </row>
    <row r="88" spans="1:6" x14ac:dyDescent="0.25">
      <c r="A88" t="s">
        <v>266</v>
      </c>
      <c r="B88" s="80" t="s">
        <v>265</v>
      </c>
      <c r="E88" s="80" t="s">
        <v>303</v>
      </c>
      <c r="F88" t="s">
        <v>304</v>
      </c>
    </row>
    <row r="89" spans="1:6" x14ac:dyDescent="0.25">
      <c r="A89" t="s">
        <v>268</v>
      </c>
      <c r="B89" s="80" t="s">
        <v>267</v>
      </c>
      <c r="E89" s="80" t="s">
        <v>305</v>
      </c>
      <c r="F89" t="s">
        <v>306</v>
      </c>
    </row>
    <row r="90" spans="1:6" x14ac:dyDescent="0.25">
      <c r="A90" t="s">
        <v>270</v>
      </c>
      <c r="B90" s="80" t="s">
        <v>269</v>
      </c>
      <c r="E90" s="80" t="s">
        <v>307</v>
      </c>
      <c r="F90" t="s">
        <v>308</v>
      </c>
    </row>
    <row r="91" spans="1:6" x14ac:dyDescent="0.25">
      <c r="A91" t="s">
        <v>272</v>
      </c>
      <c r="B91" s="80" t="s">
        <v>271</v>
      </c>
      <c r="E91" s="80" t="s">
        <v>309</v>
      </c>
      <c r="F91" t="s">
        <v>310</v>
      </c>
    </row>
    <row r="92" spans="1:6" x14ac:dyDescent="0.25">
      <c r="A92" t="s">
        <v>274</v>
      </c>
      <c r="B92" s="80" t="s">
        <v>273</v>
      </c>
      <c r="E92" s="80" t="s">
        <v>311</v>
      </c>
      <c r="F92" t="s">
        <v>312</v>
      </c>
    </row>
    <row r="93" spans="1:6" x14ac:dyDescent="0.25">
      <c r="A93" t="s">
        <v>276</v>
      </c>
      <c r="B93" s="80" t="s">
        <v>275</v>
      </c>
      <c r="E93" s="80" t="s">
        <v>313</v>
      </c>
      <c r="F93" t="s">
        <v>314</v>
      </c>
    </row>
    <row r="94" spans="1:6" x14ac:dyDescent="0.25">
      <c r="A94" t="s">
        <v>278</v>
      </c>
      <c r="B94" s="80" t="s">
        <v>277</v>
      </c>
      <c r="E94" s="80" t="s">
        <v>315</v>
      </c>
      <c r="F94" t="s">
        <v>316</v>
      </c>
    </row>
    <row r="95" spans="1:6" x14ac:dyDescent="0.25">
      <c r="A95" t="s">
        <v>280</v>
      </c>
      <c r="B95" s="80" t="s">
        <v>279</v>
      </c>
      <c r="E95" s="80" t="s">
        <v>317</v>
      </c>
      <c r="F95" t="s">
        <v>318</v>
      </c>
    </row>
    <row r="96" spans="1:6" x14ac:dyDescent="0.25">
      <c r="A96" t="s">
        <v>862</v>
      </c>
      <c r="B96" s="80" t="s">
        <v>861</v>
      </c>
      <c r="E96" s="80" t="s">
        <v>319</v>
      </c>
      <c r="F96" t="s">
        <v>320</v>
      </c>
    </row>
    <row r="97" spans="1:6" x14ac:dyDescent="0.25">
      <c r="A97" t="s">
        <v>282</v>
      </c>
      <c r="B97" s="80" t="s">
        <v>281</v>
      </c>
      <c r="E97" s="80" t="s">
        <v>321</v>
      </c>
      <c r="F97" t="s">
        <v>322</v>
      </c>
    </row>
    <row r="98" spans="1:6" x14ac:dyDescent="0.25">
      <c r="A98" t="s">
        <v>864</v>
      </c>
      <c r="B98" s="80" t="s">
        <v>863</v>
      </c>
      <c r="E98" s="80" t="s">
        <v>323</v>
      </c>
      <c r="F98" t="s">
        <v>324</v>
      </c>
    </row>
    <row r="99" spans="1:6" x14ac:dyDescent="0.25">
      <c r="A99" t="s">
        <v>284</v>
      </c>
      <c r="B99" s="80" t="s">
        <v>283</v>
      </c>
      <c r="E99" s="80" t="s">
        <v>325</v>
      </c>
      <c r="F99" t="s">
        <v>326</v>
      </c>
    </row>
    <row r="100" spans="1:6" x14ac:dyDescent="0.25">
      <c r="A100" t="s">
        <v>286</v>
      </c>
      <c r="B100" s="80" t="s">
        <v>285</v>
      </c>
      <c r="E100" s="80" t="s">
        <v>327</v>
      </c>
      <c r="F100" t="s">
        <v>328</v>
      </c>
    </row>
    <row r="101" spans="1:6" x14ac:dyDescent="0.25">
      <c r="A101" t="s">
        <v>866</v>
      </c>
      <c r="B101" s="80" t="s">
        <v>865</v>
      </c>
      <c r="E101" s="80" t="s">
        <v>329</v>
      </c>
      <c r="F101" t="s">
        <v>330</v>
      </c>
    </row>
    <row r="102" spans="1:6" x14ac:dyDescent="0.25">
      <c r="A102" t="s">
        <v>288</v>
      </c>
      <c r="B102" s="80" t="s">
        <v>287</v>
      </c>
      <c r="E102" s="80" t="s">
        <v>331</v>
      </c>
      <c r="F102" t="s">
        <v>332</v>
      </c>
    </row>
    <row r="103" spans="1:6" x14ac:dyDescent="0.25">
      <c r="A103" t="s">
        <v>290</v>
      </c>
      <c r="B103" s="80" t="s">
        <v>289</v>
      </c>
      <c r="E103" s="80" t="s">
        <v>333</v>
      </c>
      <c r="F103" t="s">
        <v>334</v>
      </c>
    </row>
    <row r="104" spans="1:6" x14ac:dyDescent="0.25">
      <c r="A104" t="s">
        <v>868</v>
      </c>
      <c r="B104" s="80" t="s">
        <v>867</v>
      </c>
      <c r="E104" s="80" t="s">
        <v>335</v>
      </c>
      <c r="F104" t="s">
        <v>336</v>
      </c>
    </row>
    <row r="105" spans="1:6" x14ac:dyDescent="0.25">
      <c r="A105" t="s">
        <v>292</v>
      </c>
      <c r="B105" s="80" t="s">
        <v>291</v>
      </c>
      <c r="E105" s="80" t="s">
        <v>337</v>
      </c>
      <c r="F105" t="s">
        <v>338</v>
      </c>
    </row>
    <row r="106" spans="1:6" x14ac:dyDescent="0.25">
      <c r="A106" t="s">
        <v>294</v>
      </c>
      <c r="B106" s="80" t="s">
        <v>293</v>
      </c>
      <c r="E106" s="80" t="s">
        <v>339</v>
      </c>
      <c r="F106" t="s">
        <v>340</v>
      </c>
    </row>
    <row r="107" spans="1:6" x14ac:dyDescent="0.25">
      <c r="A107" t="s">
        <v>296</v>
      </c>
      <c r="B107" s="80" t="s">
        <v>295</v>
      </c>
      <c r="E107" s="80" t="s">
        <v>341</v>
      </c>
      <c r="F107" t="s">
        <v>342</v>
      </c>
    </row>
    <row r="108" spans="1:6" x14ac:dyDescent="0.25">
      <c r="A108" t="s">
        <v>298</v>
      </c>
      <c r="B108" s="80" t="s">
        <v>297</v>
      </c>
      <c r="E108" s="80" t="s">
        <v>343</v>
      </c>
      <c r="F108" t="s">
        <v>344</v>
      </c>
    </row>
    <row r="109" spans="1:6" x14ac:dyDescent="0.25">
      <c r="A109" t="s">
        <v>304</v>
      </c>
      <c r="B109" s="80" t="s">
        <v>303</v>
      </c>
      <c r="E109" s="80" t="s">
        <v>345</v>
      </c>
      <c r="F109" t="s">
        <v>346</v>
      </c>
    </row>
    <row r="110" spans="1:6" x14ac:dyDescent="0.25">
      <c r="A110" t="s">
        <v>300</v>
      </c>
      <c r="B110" s="80" t="s">
        <v>299</v>
      </c>
      <c r="E110" s="80" t="s">
        <v>347</v>
      </c>
      <c r="F110" t="s">
        <v>348</v>
      </c>
    </row>
    <row r="111" spans="1:6" x14ac:dyDescent="0.25">
      <c r="A111" t="s">
        <v>302</v>
      </c>
      <c r="B111" s="80" t="s">
        <v>301</v>
      </c>
      <c r="E111" s="80" t="s">
        <v>349</v>
      </c>
      <c r="F111" t="s">
        <v>350</v>
      </c>
    </row>
    <row r="112" spans="1:6" x14ac:dyDescent="0.25">
      <c r="A112" t="s">
        <v>306</v>
      </c>
      <c r="B112" s="80" t="s">
        <v>305</v>
      </c>
      <c r="E112" s="80" t="s">
        <v>351</v>
      </c>
      <c r="F112" t="s">
        <v>352</v>
      </c>
    </row>
    <row r="113" spans="1:6" x14ac:dyDescent="0.25">
      <c r="A113" t="s">
        <v>308</v>
      </c>
      <c r="B113" s="80" t="s">
        <v>307</v>
      </c>
      <c r="E113" s="80" t="s">
        <v>353</v>
      </c>
      <c r="F113" t="s">
        <v>354</v>
      </c>
    </row>
    <row r="114" spans="1:6" x14ac:dyDescent="0.25">
      <c r="A114" t="s">
        <v>310</v>
      </c>
      <c r="B114" s="80" t="s">
        <v>309</v>
      </c>
      <c r="E114" s="80" t="s">
        <v>355</v>
      </c>
      <c r="F114" t="s">
        <v>356</v>
      </c>
    </row>
    <row r="115" spans="1:6" x14ac:dyDescent="0.25">
      <c r="A115" t="s">
        <v>312</v>
      </c>
      <c r="B115" s="80" t="s">
        <v>311</v>
      </c>
      <c r="E115" s="80" t="s">
        <v>357</v>
      </c>
      <c r="F115" t="s">
        <v>358</v>
      </c>
    </row>
    <row r="116" spans="1:6" x14ac:dyDescent="0.25">
      <c r="A116" t="s">
        <v>314</v>
      </c>
      <c r="B116" s="80" t="s">
        <v>313</v>
      </c>
      <c r="E116" s="80" t="s">
        <v>359</v>
      </c>
      <c r="F116" t="s">
        <v>360</v>
      </c>
    </row>
    <row r="117" spans="1:6" x14ac:dyDescent="0.25">
      <c r="A117" t="s">
        <v>962</v>
      </c>
      <c r="B117" s="80" t="s">
        <v>961</v>
      </c>
      <c r="E117" s="80" t="s">
        <v>361</v>
      </c>
      <c r="F117" t="s">
        <v>362</v>
      </c>
    </row>
    <row r="118" spans="1:6" x14ac:dyDescent="0.25">
      <c r="A118" t="s">
        <v>316</v>
      </c>
      <c r="B118" s="80" t="s">
        <v>315</v>
      </c>
      <c r="E118" s="80" t="s">
        <v>363</v>
      </c>
      <c r="F118" t="s">
        <v>364</v>
      </c>
    </row>
    <row r="119" spans="1:6" x14ac:dyDescent="0.25">
      <c r="A119" t="s">
        <v>318</v>
      </c>
      <c r="B119" s="80" t="s">
        <v>317</v>
      </c>
      <c r="E119" s="80" t="s">
        <v>365</v>
      </c>
      <c r="F119" t="s">
        <v>366</v>
      </c>
    </row>
    <row r="120" spans="1:6" x14ac:dyDescent="0.25">
      <c r="A120" t="s">
        <v>320</v>
      </c>
      <c r="B120" s="80" t="s">
        <v>319</v>
      </c>
      <c r="E120" s="80" t="s">
        <v>367</v>
      </c>
      <c r="F120" t="s">
        <v>368</v>
      </c>
    </row>
    <row r="121" spans="1:6" x14ac:dyDescent="0.25">
      <c r="A121" t="s">
        <v>322</v>
      </c>
      <c r="B121" s="80" t="s">
        <v>321</v>
      </c>
      <c r="E121" s="80" t="s">
        <v>369</v>
      </c>
      <c r="F121" t="s">
        <v>370</v>
      </c>
    </row>
    <row r="122" spans="1:6" x14ac:dyDescent="0.25">
      <c r="A122" t="s">
        <v>872</v>
      </c>
      <c r="B122" s="80" t="s">
        <v>871</v>
      </c>
      <c r="E122" s="80" t="s">
        <v>371</v>
      </c>
      <c r="F122" t="s">
        <v>372</v>
      </c>
    </row>
    <row r="123" spans="1:6" x14ac:dyDescent="0.25">
      <c r="A123" t="s">
        <v>324</v>
      </c>
      <c r="B123" s="80" t="s">
        <v>323</v>
      </c>
      <c r="E123" s="80" t="s">
        <v>373</v>
      </c>
      <c r="F123" t="s">
        <v>374</v>
      </c>
    </row>
    <row r="124" spans="1:6" x14ac:dyDescent="0.25">
      <c r="A124" t="s">
        <v>326</v>
      </c>
      <c r="B124" s="80" t="s">
        <v>325</v>
      </c>
      <c r="E124" s="80" t="s">
        <v>375</v>
      </c>
      <c r="F124" t="s">
        <v>376</v>
      </c>
    </row>
    <row r="125" spans="1:6" x14ac:dyDescent="0.25">
      <c r="A125" t="s">
        <v>328</v>
      </c>
      <c r="B125" s="80" t="s">
        <v>327</v>
      </c>
      <c r="E125" s="80" t="s">
        <v>377</v>
      </c>
      <c r="F125" t="s">
        <v>378</v>
      </c>
    </row>
    <row r="126" spans="1:6" x14ac:dyDescent="0.25">
      <c r="A126" t="s">
        <v>330</v>
      </c>
      <c r="B126" s="80" t="s">
        <v>329</v>
      </c>
      <c r="E126" s="80" t="s">
        <v>379</v>
      </c>
      <c r="F126" t="s">
        <v>380</v>
      </c>
    </row>
    <row r="127" spans="1:6" x14ac:dyDescent="0.25">
      <c r="A127" t="s">
        <v>332</v>
      </c>
      <c r="B127" s="80" t="s">
        <v>331</v>
      </c>
      <c r="E127" s="80" t="s">
        <v>381</v>
      </c>
      <c r="F127" t="s">
        <v>382</v>
      </c>
    </row>
    <row r="128" spans="1:6" x14ac:dyDescent="0.25">
      <c r="A128" t="s">
        <v>964</v>
      </c>
      <c r="B128" s="80" t="s">
        <v>963</v>
      </c>
      <c r="E128" s="80" t="s">
        <v>383</v>
      </c>
      <c r="F128" t="s">
        <v>384</v>
      </c>
    </row>
    <row r="129" spans="1:6" x14ac:dyDescent="0.25">
      <c r="A129" t="s">
        <v>334</v>
      </c>
      <c r="B129" s="80" t="s">
        <v>333</v>
      </c>
      <c r="E129" s="80" t="s">
        <v>385</v>
      </c>
      <c r="F129" t="s">
        <v>386</v>
      </c>
    </row>
    <row r="130" spans="1:6" x14ac:dyDescent="0.25">
      <c r="A130" t="s">
        <v>874</v>
      </c>
      <c r="B130" s="80" t="s">
        <v>873</v>
      </c>
      <c r="E130" s="80" t="s">
        <v>387</v>
      </c>
      <c r="F130" t="s">
        <v>388</v>
      </c>
    </row>
    <row r="131" spans="1:6" x14ac:dyDescent="0.25">
      <c r="A131" t="s">
        <v>876</v>
      </c>
      <c r="B131" s="80" t="s">
        <v>875</v>
      </c>
      <c r="E131" s="80" t="s">
        <v>389</v>
      </c>
      <c r="F131" t="s">
        <v>390</v>
      </c>
    </row>
    <row r="132" spans="1:6" x14ac:dyDescent="0.25">
      <c r="A132" t="s">
        <v>336</v>
      </c>
      <c r="B132" s="80" t="s">
        <v>335</v>
      </c>
      <c r="E132" s="80" t="s">
        <v>391</v>
      </c>
      <c r="F132" t="s">
        <v>392</v>
      </c>
    </row>
    <row r="133" spans="1:6" x14ac:dyDescent="0.25">
      <c r="A133" t="s">
        <v>878</v>
      </c>
      <c r="B133" s="80" t="s">
        <v>877</v>
      </c>
      <c r="E133" s="80" t="s">
        <v>393</v>
      </c>
      <c r="F133" t="s">
        <v>394</v>
      </c>
    </row>
    <row r="134" spans="1:6" x14ac:dyDescent="0.25">
      <c r="A134" t="s">
        <v>338</v>
      </c>
      <c r="B134" s="80" t="s">
        <v>337</v>
      </c>
      <c r="E134" s="80" t="s">
        <v>395</v>
      </c>
      <c r="F134" t="s">
        <v>396</v>
      </c>
    </row>
    <row r="135" spans="1:6" x14ac:dyDescent="0.25">
      <c r="A135" t="s">
        <v>340</v>
      </c>
      <c r="B135" s="80" t="s">
        <v>339</v>
      </c>
      <c r="E135" s="80" t="s">
        <v>397</v>
      </c>
      <c r="F135" t="s">
        <v>398</v>
      </c>
    </row>
    <row r="136" spans="1:6" x14ac:dyDescent="0.25">
      <c r="A136" t="s">
        <v>342</v>
      </c>
      <c r="B136" s="80" t="s">
        <v>341</v>
      </c>
      <c r="E136" s="80" t="s">
        <v>399</v>
      </c>
      <c r="F136" t="s">
        <v>400</v>
      </c>
    </row>
    <row r="137" spans="1:6" x14ac:dyDescent="0.25">
      <c r="A137" t="s">
        <v>882</v>
      </c>
      <c r="B137" s="80" t="s">
        <v>881</v>
      </c>
      <c r="E137" s="80" t="s">
        <v>401</v>
      </c>
      <c r="F137" t="s">
        <v>402</v>
      </c>
    </row>
    <row r="138" spans="1:6" x14ac:dyDescent="0.25">
      <c r="A138" t="s">
        <v>344</v>
      </c>
      <c r="B138" s="80" t="s">
        <v>343</v>
      </c>
      <c r="E138" s="80" t="s">
        <v>403</v>
      </c>
      <c r="F138" t="s">
        <v>404</v>
      </c>
    </row>
    <row r="139" spans="1:6" x14ac:dyDescent="0.25">
      <c r="A139" t="s">
        <v>346</v>
      </c>
      <c r="B139" s="80" t="s">
        <v>345</v>
      </c>
      <c r="E139" s="80" t="s">
        <v>405</v>
      </c>
      <c r="F139" t="s">
        <v>406</v>
      </c>
    </row>
    <row r="140" spans="1:6" x14ac:dyDescent="0.25">
      <c r="A140" t="s">
        <v>348</v>
      </c>
      <c r="B140" s="80" t="s">
        <v>347</v>
      </c>
      <c r="E140" s="80" t="s">
        <v>407</v>
      </c>
      <c r="F140" t="s">
        <v>408</v>
      </c>
    </row>
    <row r="141" spans="1:6" x14ac:dyDescent="0.25">
      <c r="A141" t="s">
        <v>350</v>
      </c>
      <c r="B141" s="80" t="s">
        <v>349</v>
      </c>
      <c r="E141" s="80" t="s">
        <v>409</v>
      </c>
      <c r="F141" t="s">
        <v>410</v>
      </c>
    </row>
    <row r="142" spans="1:6" x14ac:dyDescent="0.25">
      <c r="A142" t="s">
        <v>352</v>
      </c>
      <c r="B142" s="80" t="s">
        <v>351</v>
      </c>
      <c r="E142" s="80" t="s">
        <v>411</v>
      </c>
      <c r="F142" t="s">
        <v>412</v>
      </c>
    </row>
    <row r="143" spans="1:6" x14ac:dyDescent="0.25">
      <c r="A143" t="s">
        <v>354</v>
      </c>
      <c r="B143" s="80" t="s">
        <v>353</v>
      </c>
      <c r="E143" s="80" t="s">
        <v>413</v>
      </c>
      <c r="F143" t="s">
        <v>414</v>
      </c>
    </row>
    <row r="144" spans="1:6" x14ac:dyDescent="0.25">
      <c r="A144" t="s">
        <v>356</v>
      </c>
      <c r="B144" s="80" t="s">
        <v>355</v>
      </c>
      <c r="E144" s="80" t="s">
        <v>415</v>
      </c>
      <c r="F144" t="s">
        <v>416</v>
      </c>
    </row>
    <row r="145" spans="1:6" x14ac:dyDescent="0.25">
      <c r="A145" t="s">
        <v>966</v>
      </c>
      <c r="B145" s="80" t="s">
        <v>965</v>
      </c>
      <c r="E145" s="80" t="s">
        <v>417</v>
      </c>
      <c r="F145" t="s">
        <v>418</v>
      </c>
    </row>
    <row r="146" spans="1:6" x14ac:dyDescent="0.25">
      <c r="A146" t="s">
        <v>968</v>
      </c>
      <c r="B146" s="80" t="s">
        <v>967</v>
      </c>
      <c r="E146" s="80" t="s">
        <v>419</v>
      </c>
      <c r="F146" t="s">
        <v>420</v>
      </c>
    </row>
    <row r="147" spans="1:6" x14ac:dyDescent="0.25">
      <c r="A147" t="s">
        <v>972</v>
      </c>
      <c r="B147" s="80" t="s">
        <v>971</v>
      </c>
      <c r="E147" s="80" t="s">
        <v>421</v>
      </c>
      <c r="F147" t="s">
        <v>422</v>
      </c>
    </row>
    <row r="148" spans="1:6" x14ac:dyDescent="0.25">
      <c r="A148" t="s">
        <v>970</v>
      </c>
      <c r="B148" s="80" t="s">
        <v>969</v>
      </c>
      <c r="E148" s="80" t="s">
        <v>423</v>
      </c>
      <c r="F148" t="s">
        <v>424</v>
      </c>
    </row>
    <row r="149" spans="1:6" x14ac:dyDescent="0.25">
      <c r="A149" t="s">
        <v>358</v>
      </c>
      <c r="B149" s="80" t="s">
        <v>357</v>
      </c>
      <c r="E149" s="80" t="s">
        <v>425</v>
      </c>
      <c r="F149" t="s">
        <v>426</v>
      </c>
    </row>
    <row r="150" spans="1:6" x14ac:dyDescent="0.25">
      <c r="A150" t="s">
        <v>360</v>
      </c>
      <c r="B150" s="80" t="s">
        <v>359</v>
      </c>
      <c r="E150" s="80" t="s">
        <v>427</v>
      </c>
      <c r="F150" t="s">
        <v>428</v>
      </c>
    </row>
    <row r="151" spans="1:6" x14ac:dyDescent="0.25">
      <c r="A151" t="s">
        <v>880</v>
      </c>
      <c r="B151" s="80" t="s">
        <v>879</v>
      </c>
      <c r="E151" s="80" t="s">
        <v>429</v>
      </c>
      <c r="F151" t="s">
        <v>430</v>
      </c>
    </row>
    <row r="152" spans="1:6" x14ac:dyDescent="0.25">
      <c r="A152" t="s">
        <v>362</v>
      </c>
      <c r="B152" s="80" t="s">
        <v>361</v>
      </c>
      <c r="E152" s="80" t="s">
        <v>431</v>
      </c>
      <c r="F152" t="s">
        <v>432</v>
      </c>
    </row>
    <row r="153" spans="1:6" x14ac:dyDescent="0.25">
      <c r="A153" t="s">
        <v>364</v>
      </c>
      <c r="B153" s="80" t="s">
        <v>363</v>
      </c>
      <c r="E153" s="80" t="s">
        <v>433</v>
      </c>
      <c r="F153" t="s">
        <v>434</v>
      </c>
    </row>
    <row r="154" spans="1:6" x14ac:dyDescent="0.25">
      <c r="A154" t="s">
        <v>366</v>
      </c>
      <c r="B154" s="80" t="s">
        <v>365</v>
      </c>
      <c r="E154" s="80" t="s">
        <v>435</v>
      </c>
      <c r="F154" t="s">
        <v>436</v>
      </c>
    </row>
    <row r="155" spans="1:6" x14ac:dyDescent="0.25">
      <c r="A155" t="s">
        <v>368</v>
      </c>
      <c r="B155" s="80" t="s">
        <v>367</v>
      </c>
      <c r="E155" s="80" t="s">
        <v>437</v>
      </c>
      <c r="F155" t="s">
        <v>438</v>
      </c>
    </row>
    <row r="156" spans="1:6" x14ac:dyDescent="0.25">
      <c r="A156" t="s">
        <v>884</v>
      </c>
      <c r="B156" s="80" t="s">
        <v>883</v>
      </c>
      <c r="E156" s="80" t="s">
        <v>439</v>
      </c>
      <c r="F156" t="s">
        <v>440</v>
      </c>
    </row>
    <row r="157" spans="1:6" x14ac:dyDescent="0.25">
      <c r="A157" t="s">
        <v>370</v>
      </c>
      <c r="B157" s="80" t="s">
        <v>369</v>
      </c>
      <c r="E157" s="80" t="s">
        <v>441</v>
      </c>
      <c r="F157" t="s">
        <v>442</v>
      </c>
    </row>
    <row r="158" spans="1:6" x14ac:dyDescent="0.25">
      <c r="A158" t="s">
        <v>886</v>
      </c>
      <c r="B158" s="80" t="s">
        <v>885</v>
      </c>
      <c r="E158" s="80" t="s">
        <v>443</v>
      </c>
      <c r="F158" t="s">
        <v>444</v>
      </c>
    </row>
    <row r="159" spans="1:6" x14ac:dyDescent="0.25">
      <c r="A159" t="s">
        <v>888</v>
      </c>
      <c r="B159" s="80" t="s">
        <v>887</v>
      </c>
      <c r="E159" s="80" t="s">
        <v>445</v>
      </c>
      <c r="F159" t="s">
        <v>446</v>
      </c>
    </row>
    <row r="160" spans="1:6" x14ac:dyDescent="0.25">
      <c r="A160" t="s">
        <v>372</v>
      </c>
      <c r="B160" s="80" t="s">
        <v>371</v>
      </c>
      <c r="E160" s="80" t="s">
        <v>447</v>
      </c>
      <c r="F160" t="s">
        <v>448</v>
      </c>
    </row>
    <row r="161" spans="1:6" x14ac:dyDescent="0.25">
      <c r="A161" t="s">
        <v>374</v>
      </c>
      <c r="B161" s="80" t="s">
        <v>373</v>
      </c>
      <c r="E161" s="80" t="s">
        <v>449</v>
      </c>
      <c r="F161" t="s">
        <v>450</v>
      </c>
    </row>
    <row r="162" spans="1:6" x14ac:dyDescent="0.25">
      <c r="A162" t="s">
        <v>376</v>
      </c>
      <c r="B162" s="80" t="s">
        <v>375</v>
      </c>
      <c r="E162" s="80" t="s">
        <v>451</v>
      </c>
      <c r="F162" t="s">
        <v>452</v>
      </c>
    </row>
    <row r="163" spans="1:6" x14ac:dyDescent="0.25">
      <c r="A163" t="s">
        <v>378</v>
      </c>
      <c r="B163" s="80" t="s">
        <v>377</v>
      </c>
      <c r="E163" s="80" t="s">
        <v>453</v>
      </c>
      <c r="F163" t="s">
        <v>454</v>
      </c>
    </row>
    <row r="164" spans="1:6" x14ac:dyDescent="0.25">
      <c r="A164" t="s">
        <v>380</v>
      </c>
      <c r="B164" s="80" t="s">
        <v>379</v>
      </c>
      <c r="E164" s="80" t="s">
        <v>455</v>
      </c>
      <c r="F164" t="s">
        <v>456</v>
      </c>
    </row>
    <row r="165" spans="1:6" x14ac:dyDescent="0.25">
      <c r="A165" t="s">
        <v>382</v>
      </c>
      <c r="B165" s="80" t="s">
        <v>381</v>
      </c>
      <c r="E165" s="80" t="s">
        <v>457</v>
      </c>
      <c r="F165" t="s">
        <v>458</v>
      </c>
    </row>
    <row r="166" spans="1:6" x14ac:dyDescent="0.25">
      <c r="A166" t="s">
        <v>384</v>
      </c>
      <c r="B166" s="80" t="s">
        <v>383</v>
      </c>
      <c r="E166" s="80" t="s">
        <v>459</v>
      </c>
      <c r="F166" t="s">
        <v>460</v>
      </c>
    </row>
    <row r="167" spans="1:6" x14ac:dyDescent="0.25">
      <c r="A167" t="s">
        <v>386</v>
      </c>
      <c r="B167" s="80" t="s">
        <v>385</v>
      </c>
      <c r="E167" s="80" t="s">
        <v>461</v>
      </c>
      <c r="F167" t="s">
        <v>462</v>
      </c>
    </row>
    <row r="168" spans="1:6" x14ac:dyDescent="0.25">
      <c r="A168" t="s">
        <v>890</v>
      </c>
      <c r="B168" s="80" t="s">
        <v>889</v>
      </c>
      <c r="E168" s="80" t="s">
        <v>463</v>
      </c>
      <c r="F168" t="s">
        <v>464</v>
      </c>
    </row>
    <row r="169" spans="1:6" x14ac:dyDescent="0.25">
      <c r="A169" t="s">
        <v>388</v>
      </c>
      <c r="B169" s="80" t="s">
        <v>387</v>
      </c>
      <c r="E169" s="80" t="s">
        <v>465</v>
      </c>
      <c r="F169" t="s">
        <v>466</v>
      </c>
    </row>
    <row r="170" spans="1:6" x14ac:dyDescent="0.25">
      <c r="A170" t="s">
        <v>390</v>
      </c>
      <c r="B170" s="80" t="s">
        <v>389</v>
      </c>
      <c r="E170" s="80" t="s">
        <v>467</v>
      </c>
      <c r="F170" t="s">
        <v>468</v>
      </c>
    </row>
    <row r="171" spans="1:6" x14ac:dyDescent="0.25">
      <c r="A171" t="s">
        <v>392</v>
      </c>
      <c r="B171" s="80" t="s">
        <v>391</v>
      </c>
      <c r="E171" s="80" t="s">
        <v>469</v>
      </c>
      <c r="F171" t="s">
        <v>470</v>
      </c>
    </row>
    <row r="172" spans="1:6" x14ac:dyDescent="0.25">
      <c r="A172" t="s">
        <v>394</v>
      </c>
      <c r="B172" s="80" t="s">
        <v>393</v>
      </c>
      <c r="E172" s="80" t="s">
        <v>471</v>
      </c>
      <c r="F172" t="s">
        <v>472</v>
      </c>
    </row>
    <row r="173" spans="1:6" x14ac:dyDescent="0.25">
      <c r="A173" t="s">
        <v>396</v>
      </c>
      <c r="B173" s="80" t="s">
        <v>395</v>
      </c>
      <c r="E173" s="80" t="s">
        <v>473</v>
      </c>
      <c r="F173" t="s">
        <v>474</v>
      </c>
    </row>
    <row r="174" spans="1:6" x14ac:dyDescent="0.25">
      <c r="A174" t="s">
        <v>398</v>
      </c>
      <c r="B174" s="80" t="s">
        <v>397</v>
      </c>
      <c r="E174" s="80" t="s">
        <v>475</v>
      </c>
      <c r="F174" t="s">
        <v>476</v>
      </c>
    </row>
    <row r="175" spans="1:6" x14ac:dyDescent="0.25">
      <c r="A175" t="s">
        <v>400</v>
      </c>
      <c r="B175" s="80" t="s">
        <v>399</v>
      </c>
      <c r="E175" s="80" t="s">
        <v>477</v>
      </c>
      <c r="F175" t="s">
        <v>478</v>
      </c>
    </row>
    <row r="176" spans="1:6" x14ac:dyDescent="0.25">
      <c r="A176" t="s">
        <v>402</v>
      </c>
      <c r="B176" s="80" t="s">
        <v>401</v>
      </c>
      <c r="E176" s="80" t="s">
        <v>479</v>
      </c>
      <c r="F176" t="s">
        <v>480</v>
      </c>
    </row>
    <row r="177" spans="1:6" x14ac:dyDescent="0.25">
      <c r="A177" t="s">
        <v>404</v>
      </c>
      <c r="B177" s="80" t="s">
        <v>403</v>
      </c>
      <c r="E177" s="80" t="s">
        <v>481</v>
      </c>
      <c r="F177" t="s">
        <v>482</v>
      </c>
    </row>
    <row r="178" spans="1:6" x14ac:dyDescent="0.25">
      <c r="A178" t="s">
        <v>406</v>
      </c>
      <c r="B178" s="80" t="s">
        <v>405</v>
      </c>
      <c r="E178" s="80" t="s">
        <v>483</v>
      </c>
      <c r="F178" t="s">
        <v>484</v>
      </c>
    </row>
    <row r="179" spans="1:6" x14ac:dyDescent="0.25">
      <c r="A179" t="s">
        <v>408</v>
      </c>
      <c r="B179" s="80" t="s">
        <v>407</v>
      </c>
      <c r="E179" s="80" t="s">
        <v>485</v>
      </c>
      <c r="F179" t="s">
        <v>486</v>
      </c>
    </row>
    <row r="180" spans="1:6" x14ac:dyDescent="0.25">
      <c r="A180" t="s">
        <v>410</v>
      </c>
      <c r="B180" s="80" t="s">
        <v>409</v>
      </c>
      <c r="E180" s="80" t="s">
        <v>487</v>
      </c>
      <c r="F180" t="s">
        <v>488</v>
      </c>
    </row>
    <row r="181" spans="1:6" x14ac:dyDescent="0.25">
      <c r="A181" t="s">
        <v>412</v>
      </c>
      <c r="B181" s="80" t="s">
        <v>411</v>
      </c>
      <c r="E181" s="80" t="s">
        <v>489</v>
      </c>
      <c r="F181" t="s">
        <v>490</v>
      </c>
    </row>
    <row r="182" spans="1:6" x14ac:dyDescent="0.25">
      <c r="A182" t="s">
        <v>414</v>
      </c>
      <c r="B182" s="80" t="s">
        <v>413</v>
      </c>
      <c r="E182" s="80" t="s">
        <v>491</v>
      </c>
      <c r="F182" t="s">
        <v>492</v>
      </c>
    </row>
    <row r="183" spans="1:6" x14ac:dyDescent="0.25">
      <c r="A183" t="s">
        <v>416</v>
      </c>
      <c r="B183" s="80" t="s">
        <v>415</v>
      </c>
      <c r="E183" s="80" t="s">
        <v>493</v>
      </c>
      <c r="F183" t="s">
        <v>494</v>
      </c>
    </row>
    <row r="184" spans="1:6" x14ac:dyDescent="0.25">
      <c r="A184" t="s">
        <v>418</v>
      </c>
      <c r="B184" s="80" t="s">
        <v>417</v>
      </c>
      <c r="E184" s="80" t="s">
        <v>495</v>
      </c>
      <c r="F184" t="s">
        <v>496</v>
      </c>
    </row>
    <row r="185" spans="1:6" x14ac:dyDescent="0.25">
      <c r="A185" t="s">
        <v>892</v>
      </c>
      <c r="B185" s="80" t="s">
        <v>891</v>
      </c>
      <c r="E185" s="80" t="s">
        <v>497</v>
      </c>
      <c r="F185" t="s">
        <v>498</v>
      </c>
    </row>
    <row r="186" spans="1:6" x14ac:dyDescent="0.25">
      <c r="A186" t="s">
        <v>420</v>
      </c>
      <c r="B186" s="80" t="s">
        <v>419</v>
      </c>
      <c r="E186" s="80" t="s">
        <v>499</v>
      </c>
      <c r="F186" t="s">
        <v>500</v>
      </c>
    </row>
    <row r="187" spans="1:6" x14ac:dyDescent="0.25">
      <c r="A187" t="s">
        <v>422</v>
      </c>
      <c r="B187" s="80" t="s">
        <v>421</v>
      </c>
      <c r="E187" s="80" t="s">
        <v>501</v>
      </c>
      <c r="F187" t="s">
        <v>502</v>
      </c>
    </row>
    <row r="188" spans="1:6" x14ac:dyDescent="0.25">
      <c r="A188" t="s">
        <v>424</v>
      </c>
      <c r="B188" s="80" t="s">
        <v>423</v>
      </c>
      <c r="E188" s="80" t="s">
        <v>503</v>
      </c>
      <c r="F188" t="s">
        <v>504</v>
      </c>
    </row>
    <row r="189" spans="1:6" x14ac:dyDescent="0.25">
      <c r="A189" t="s">
        <v>426</v>
      </c>
      <c r="B189" s="80" t="s">
        <v>425</v>
      </c>
      <c r="E189" s="80" t="s">
        <v>505</v>
      </c>
      <c r="F189" t="s">
        <v>506</v>
      </c>
    </row>
    <row r="190" spans="1:6" x14ac:dyDescent="0.25">
      <c r="A190" t="s">
        <v>428</v>
      </c>
      <c r="B190" s="80" t="s">
        <v>427</v>
      </c>
      <c r="E190" s="80" t="s">
        <v>507</v>
      </c>
      <c r="F190" t="s">
        <v>508</v>
      </c>
    </row>
    <row r="191" spans="1:6" x14ac:dyDescent="0.25">
      <c r="A191" t="s">
        <v>430</v>
      </c>
      <c r="B191" s="80" t="s">
        <v>429</v>
      </c>
      <c r="E191" s="80" t="s">
        <v>509</v>
      </c>
      <c r="F191" t="s">
        <v>510</v>
      </c>
    </row>
    <row r="192" spans="1:6" x14ac:dyDescent="0.25">
      <c r="A192" t="s">
        <v>432</v>
      </c>
      <c r="B192" s="80" t="s">
        <v>431</v>
      </c>
      <c r="E192" s="80" t="s">
        <v>511</v>
      </c>
      <c r="F192" t="s">
        <v>512</v>
      </c>
    </row>
    <row r="193" spans="1:6" x14ac:dyDescent="0.25">
      <c r="A193" t="s">
        <v>434</v>
      </c>
      <c r="B193" s="80" t="s">
        <v>433</v>
      </c>
      <c r="E193" s="80" t="s">
        <v>513</v>
      </c>
      <c r="F193" t="s">
        <v>514</v>
      </c>
    </row>
    <row r="194" spans="1:6" x14ac:dyDescent="0.25">
      <c r="A194" t="s">
        <v>436</v>
      </c>
      <c r="B194" s="80" t="s">
        <v>435</v>
      </c>
      <c r="E194" s="80" t="s">
        <v>515</v>
      </c>
      <c r="F194" t="s">
        <v>516</v>
      </c>
    </row>
    <row r="195" spans="1:6" x14ac:dyDescent="0.25">
      <c r="A195" t="s">
        <v>438</v>
      </c>
      <c r="B195" s="80" t="s">
        <v>437</v>
      </c>
      <c r="E195" s="80" t="s">
        <v>517</v>
      </c>
      <c r="F195" t="s">
        <v>518</v>
      </c>
    </row>
    <row r="196" spans="1:6" x14ac:dyDescent="0.25">
      <c r="A196" t="s">
        <v>440</v>
      </c>
      <c r="B196" s="80" t="s">
        <v>439</v>
      </c>
      <c r="E196" s="80" t="s">
        <v>519</v>
      </c>
      <c r="F196" t="s">
        <v>520</v>
      </c>
    </row>
    <row r="197" spans="1:6" x14ac:dyDescent="0.25">
      <c r="A197" t="s">
        <v>442</v>
      </c>
      <c r="B197" s="80" t="s">
        <v>441</v>
      </c>
      <c r="E197" s="80" t="s">
        <v>521</v>
      </c>
      <c r="F197" t="s">
        <v>522</v>
      </c>
    </row>
    <row r="198" spans="1:6" x14ac:dyDescent="0.25">
      <c r="A198" t="s">
        <v>444</v>
      </c>
      <c r="B198" s="80" t="s">
        <v>443</v>
      </c>
      <c r="E198" s="80" t="s">
        <v>523</v>
      </c>
      <c r="F198" t="s">
        <v>524</v>
      </c>
    </row>
    <row r="199" spans="1:6" x14ac:dyDescent="0.25">
      <c r="A199" t="s">
        <v>894</v>
      </c>
      <c r="B199" s="80" t="s">
        <v>893</v>
      </c>
      <c r="E199" s="80" t="s">
        <v>525</v>
      </c>
      <c r="F199" t="s">
        <v>526</v>
      </c>
    </row>
    <row r="200" spans="1:6" x14ac:dyDescent="0.25">
      <c r="A200" t="s">
        <v>446</v>
      </c>
      <c r="B200" s="80" t="s">
        <v>445</v>
      </c>
      <c r="E200" s="80" t="s">
        <v>527</v>
      </c>
      <c r="F200" t="s">
        <v>528</v>
      </c>
    </row>
    <row r="201" spans="1:6" x14ac:dyDescent="0.25">
      <c r="A201" t="s">
        <v>448</v>
      </c>
      <c r="B201" s="80" t="s">
        <v>447</v>
      </c>
      <c r="E201" s="80" t="s">
        <v>529</v>
      </c>
      <c r="F201" t="s">
        <v>530</v>
      </c>
    </row>
    <row r="202" spans="1:6" x14ac:dyDescent="0.25">
      <c r="A202" t="s">
        <v>450</v>
      </c>
      <c r="B202" s="80" t="s">
        <v>449</v>
      </c>
      <c r="E202" s="80" t="s">
        <v>531</v>
      </c>
      <c r="F202" t="s">
        <v>532</v>
      </c>
    </row>
    <row r="203" spans="1:6" x14ac:dyDescent="0.25">
      <c r="A203" t="s">
        <v>452</v>
      </c>
      <c r="B203" s="80" t="s">
        <v>451</v>
      </c>
      <c r="E203" s="80" t="s">
        <v>533</v>
      </c>
      <c r="F203" t="s">
        <v>534</v>
      </c>
    </row>
    <row r="204" spans="1:6" x14ac:dyDescent="0.25">
      <c r="A204" t="s">
        <v>454</v>
      </c>
      <c r="B204" s="80" t="s">
        <v>453</v>
      </c>
      <c r="E204" s="80" t="s">
        <v>535</v>
      </c>
      <c r="F204" t="s">
        <v>536</v>
      </c>
    </row>
    <row r="205" spans="1:6" x14ac:dyDescent="0.25">
      <c r="A205" t="s">
        <v>456</v>
      </c>
      <c r="B205" s="80" t="s">
        <v>455</v>
      </c>
      <c r="E205" s="80" t="s">
        <v>537</v>
      </c>
      <c r="F205" t="s">
        <v>538</v>
      </c>
    </row>
    <row r="206" spans="1:6" x14ac:dyDescent="0.25">
      <c r="A206" t="s">
        <v>458</v>
      </c>
      <c r="B206" s="80" t="s">
        <v>457</v>
      </c>
      <c r="E206" s="80" t="s">
        <v>539</v>
      </c>
      <c r="F206" t="s">
        <v>540</v>
      </c>
    </row>
    <row r="207" spans="1:6" x14ac:dyDescent="0.25">
      <c r="A207" t="s">
        <v>460</v>
      </c>
      <c r="B207" s="80" t="s">
        <v>459</v>
      </c>
      <c r="E207" s="80" t="s">
        <v>541</v>
      </c>
      <c r="F207" t="s">
        <v>542</v>
      </c>
    </row>
    <row r="208" spans="1:6" x14ac:dyDescent="0.25">
      <c r="A208" t="s">
        <v>462</v>
      </c>
      <c r="B208" s="80" t="s">
        <v>461</v>
      </c>
      <c r="E208" s="80" t="s">
        <v>543</v>
      </c>
      <c r="F208" t="s">
        <v>544</v>
      </c>
    </row>
    <row r="209" spans="1:6" x14ac:dyDescent="0.25">
      <c r="A209" t="s">
        <v>896</v>
      </c>
      <c r="B209" s="80" t="s">
        <v>895</v>
      </c>
      <c r="E209" s="80" t="s">
        <v>545</v>
      </c>
      <c r="F209" t="s">
        <v>546</v>
      </c>
    </row>
    <row r="210" spans="1:6" x14ac:dyDescent="0.25">
      <c r="A210" t="s">
        <v>464</v>
      </c>
      <c r="B210" s="80" t="s">
        <v>463</v>
      </c>
      <c r="E210" s="80" t="s">
        <v>547</v>
      </c>
      <c r="F210" t="s">
        <v>548</v>
      </c>
    </row>
    <row r="211" spans="1:6" x14ac:dyDescent="0.25">
      <c r="A211" t="s">
        <v>466</v>
      </c>
      <c r="B211" s="80" t="s">
        <v>465</v>
      </c>
      <c r="E211" s="80" t="s">
        <v>549</v>
      </c>
      <c r="F211" t="s">
        <v>550</v>
      </c>
    </row>
    <row r="212" spans="1:6" x14ac:dyDescent="0.25">
      <c r="A212" t="s">
        <v>468</v>
      </c>
      <c r="B212" s="80" t="s">
        <v>467</v>
      </c>
      <c r="E212" s="80" t="s">
        <v>551</v>
      </c>
      <c r="F212" t="s">
        <v>552</v>
      </c>
    </row>
    <row r="213" spans="1:6" x14ac:dyDescent="0.25">
      <c r="A213" t="s">
        <v>470</v>
      </c>
      <c r="B213" s="80" t="s">
        <v>469</v>
      </c>
      <c r="E213" s="80" t="s">
        <v>553</v>
      </c>
      <c r="F213" t="s">
        <v>554</v>
      </c>
    </row>
    <row r="214" spans="1:6" x14ac:dyDescent="0.25">
      <c r="A214" t="s">
        <v>472</v>
      </c>
      <c r="B214" s="80" t="s">
        <v>471</v>
      </c>
      <c r="E214" s="80" t="s">
        <v>555</v>
      </c>
      <c r="F214" t="s">
        <v>556</v>
      </c>
    </row>
    <row r="215" spans="1:6" x14ac:dyDescent="0.25">
      <c r="A215" t="s">
        <v>898</v>
      </c>
      <c r="B215" s="80" t="s">
        <v>897</v>
      </c>
      <c r="E215" s="80" t="s">
        <v>557</v>
      </c>
      <c r="F215" t="s">
        <v>558</v>
      </c>
    </row>
    <row r="216" spans="1:6" x14ac:dyDescent="0.25">
      <c r="A216" t="s">
        <v>900</v>
      </c>
      <c r="B216" s="80" t="s">
        <v>899</v>
      </c>
      <c r="E216" s="80" t="s">
        <v>559</v>
      </c>
      <c r="F216" t="s">
        <v>560</v>
      </c>
    </row>
    <row r="217" spans="1:6" x14ac:dyDescent="0.25">
      <c r="A217" t="s">
        <v>474</v>
      </c>
      <c r="B217" s="80" t="s">
        <v>473</v>
      </c>
      <c r="E217" s="80" t="s">
        <v>561</v>
      </c>
      <c r="F217" t="s">
        <v>562</v>
      </c>
    </row>
    <row r="218" spans="1:6" x14ac:dyDescent="0.25">
      <c r="A218" t="s">
        <v>476</v>
      </c>
      <c r="B218" s="80" t="s">
        <v>475</v>
      </c>
      <c r="E218" s="80" t="s">
        <v>563</v>
      </c>
      <c r="F218" t="s">
        <v>564</v>
      </c>
    </row>
    <row r="219" spans="1:6" x14ac:dyDescent="0.25">
      <c r="A219" t="s">
        <v>478</v>
      </c>
      <c r="B219" s="80" t="s">
        <v>477</v>
      </c>
      <c r="E219" s="80" t="s">
        <v>565</v>
      </c>
      <c r="F219" t="s">
        <v>566</v>
      </c>
    </row>
    <row r="220" spans="1:6" x14ac:dyDescent="0.25">
      <c r="A220" t="s">
        <v>480</v>
      </c>
      <c r="B220" s="80" t="s">
        <v>479</v>
      </c>
      <c r="E220" s="80" t="s">
        <v>567</v>
      </c>
      <c r="F220" t="s">
        <v>568</v>
      </c>
    </row>
    <row r="221" spans="1:6" x14ac:dyDescent="0.25">
      <c r="A221" t="s">
        <v>482</v>
      </c>
      <c r="B221" s="80" t="s">
        <v>481</v>
      </c>
      <c r="E221" s="80" t="s">
        <v>569</v>
      </c>
      <c r="F221" t="s">
        <v>570</v>
      </c>
    </row>
    <row r="222" spans="1:6" x14ac:dyDescent="0.25">
      <c r="A222" t="s">
        <v>484</v>
      </c>
      <c r="B222" s="80" t="s">
        <v>483</v>
      </c>
      <c r="E222" s="80" t="s">
        <v>571</v>
      </c>
      <c r="F222" t="s">
        <v>572</v>
      </c>
    </row>
    <row r="223" spans="1:6" x14ac:dyDescent="0.25">
      <c r="A223" t="s">
        <v>486</v>
      </c>
      <c r="B223" s="80" t="s">
        <v>485</v>
      </c>
      <c r="E223" s="80" t="s">
        <v>573</v>
      </c>
      <c r="F223" t="s">
        <v>574</v>
      </c>
    </row>
    <row r="224" spans="1:6" x14ac:dyDescent="0.25">
      <c r="A224" t="s">
        <v>488</v>
      </c>
      <c r="B224" s="80" t="s">
        <v>487</v>
      </c>
      <c r="E224" s="80" t="s">
        <v>575</v>
      </c>
      <c r="F224" t="s">
        <v>576</v>
      </c>
    </row>
    <row r="225" spans="1:6" x14ac:dyDescent="0.25">
      <c r="A225" t="s">
        <v>902</v>
      </c>
      <c r="B225" s="80" t="s">
        <v>901</v>
      </c>
      <c r="E225" s="80" t="s">
        <v>577</v>
      </c>
      <c r="F225" t="s">
        <v>578</v>
      </c>
    </row>
    <row r="226" spans="1:6" x14ac:dyDescent="0.25">
      <c r="A226" t="s">
        <v>490</v>
      </c>
      <c r="B226" s="80" t="s">
        <v>489</v>
      </c>
      <c r="E226" s="80" t="s">
        <v>579</v>
      </c>
      <c r="F226" t="s">
        <v>580</v>
      </c>
    </row>
    <row r="227" spans="1:6" x14ac:dyDescent="0.25">
      <c r="A227" t="s">
        <v>492</v>
      </c>
      <c r="B227" s="80" t="s">
        <v>491</v>
      </c>
      <c r="E227" s="80" t="s">
        <v>581</v>
      </c>
      <c r="F227" t="s">
        <v>582</v>
      </c>
    </row>
    <row r="228" spans="1:6" x14ac:dyDescent="0.25">
      <c r="A228" t="s">
        <v>494</v>
      </c>
      <c r="B228" s="80" t="s">
        <v>493</v>
      </c>
      <c r="E228" s="80" t="s">
        <v>583</v>
      </c>
      <c r="F228" t="s">
        <v>584</v>
      </c>
    </row>
    <row r="229" spans="1:6" x14ac:dyDescent="0.25">
      <c r="A229" t="s">
        <v>496</v>
      </c>
      <c r="B229" s="80" t="s">
        <v>495</v>
      </c>
      <c r="E229" s="80" t="s">
        <v>585</v>
      </c>
      <c r="F229" t="s">
        <v>586</v>
      </c>
    </row>
    <row r="230" spans="1:6" x14ac:dyDescent="0.25">
      <c r="A230" t="s">
        <v>498</v>
      </c>
      <c r="B230" s="80" t="s">
        <v>497</v>
      </c>
      <c r="E230" s="80" t="s">
        <v>587</v>
      </c>
      <c r="F230" t="s">
        <v>588</v>
      </c>
    </row>
    <row r="231" spans="1:6" x14ac:dyDescent="0.25">
      <c r="A231" t="s">
        <v>500</v>
      </c>
      <c r="B231" s="80" t="s">
        <v>499</v>
      </c>
      <c r="E231" s="80" t="s">
        <v>589</v>
      </c>
      <c r="F231" t="s">
        <v>590</v>
      </c>
    </row>
    <row r="232" spans="1:6" x14ac:dyDescent="0.25">
      <c r="A232" t="s">
        <v>502</v>
      </c>
      <c r="B232" s="80" t="s">
        <v>501</v>
      </c>
      <c r="E232" s="80" t="s">
        <v>591</v>
      </c>
      <c r="F232" t="s">
        <v>592</v>
      </c>
    </row>
    <row r="233" spans="1:6" x14ac:dyDescent="0.25">
      <c r="A233" t="s">
        <v>504</v>
      </c>
      <c r="B233" s="80" t="s">
        <v>503</v>
      </c>
      <c r="E233" s="80" t="s">
        <v>593</v>
      </c>
      <c r="F233" t="s">
        <v>594</v>
      </c>
    </row>
    <row r="234" spans="1:6" x14ac:dyDescent="0.25">
      <c r="A234" t="s">
        <v>506</v>
      </c>
      <c r="B234" s="80" t="s">
        <v>505</v>
      </c>
      <c r="E234" s="80" t="s">
        <v>595</v>
      </c>
      <c r="F234" t="s">
        <v>596</v>
      </c>
    </row>
    <row r="235" spans="1:6" x14ac:dyDescent="0.25">
      <c r="A235" t="s">
        <v>508</v>
      </c>
      <c r="B235" s="80" t="s">
        <v>507</v>
      </c>
      <c r="E235" s="80" t="s">
        <v>597</v>
      </c>
      <c r="F235" t="s">
        <v>598</v>
      </c>
    </row>
    <row r="236" spans="1:6" x14ac:dyDescent="0.25">
      <c r="A236" t="s">
        <v>976</v>
      </c>
      <c r="B236" s="80" t="s">
        <v>975</v>
      </c>
      <c r="E236" s="80" t="s">
        <v>599</v>
      </c>
      <c r="F236" t="s">
        <v>600</v>
      </c>
    </row>
    <row r="237" spans="1:6" x14ac:dyDescent="0.25">
      <c r="A237" t="s">
        <v>908</v>
      </c>
      <c r="B237" s="80" t="s">
        <v>907</v>
      </c>
      <c r="E237" s="80" t="s">
        <v>601</v>
      </c>
      <c r="F237" t="s">
        <v>602</v>
      </c>
    </row>
    <row r="238" spans="1:6" x14ac:dyDescent="0.25">
      <c r="A238" t="s">
        <v>904</v>
      </c>
      <c r="B238" s="80" t="s">
        <v>903</v>
      </c>
      <c r="E238" s="80" t="s">
        <v>603</v>
      </c>
      <c r="F238" t="s">
        <v>604</v>
      </c>
    </row>
    <row r="239" spans="1:6" x14ac:dyDescent="0.25">
      <c r="A239" t="s">
        <v>510</v>
      </c>
      <c r="B239" s="80" t="s">
        <v>509</v>
      </c>
      <c r="E239" s="80" t="s">
        <v>605</v>
      </c>
      <c r="F239" t="s">
        <v>606</v>
      </c>
    </row>
    <row r="240" spans="1:6" x14ac:dyDescent="0.25">
      <c r="A240" t="s">
        <v>512</v>
      </c>
      <c r="B240" s="80" t="s">
        <v>511</v>
      </c>
      <c r="E240" s="80" t="s">
        <v>607</v>
      </c>
      <c r="F240" t="s">
        <v>608</v>
      </c>
    </row>
    <row r="241" spans="1:6" x14ac:dyDescent="0.25">
      <c r="A241" t="s">
        <v>978</v>
      </c>
      <c r="B241" s="80" t="s">
        <v>977</v>
      </c>
      <c r="E241" s="80" t="s">
        <v>609</v>
      </c>
      <c r="F241" t="s">
        <v>610</v>
      </c>
    </row>
    <row r="242" spans="1:6" x14ac:dyDescent="0.25">
      <c r="A242" t="s">
        <v>514</v>
      </c>
      <c r="B242" s="80" t="s">
        <v>513</v>
      </c>
      <c r="E242" s="80" t="s">
        <v>611</v>
      </c>
      <c r="F242" t="s">
        <v>612</v>
      </c>
    </row>
    <row r="243" spans="1:6" x14ac:dyDescent="0.25">
      <c r="A243" t="s">
        <v>516</v>
      </c>
      <c r="B243" s="80" t="s">
        <v>515</v>
      </c>
      <c r="E243" s="80" t="s">
        <v>613</v>
      </c>
      <c r="F243" t="s">
        <v>614</v>
      </c>
    </row>
    <row r="244" spans="1:6" x14ac:dyDescent="0.25">
      <c r="A244" t="s">
        <v>518</v>
      </c>
      <c r="B244" s="80" t="s">
        <v>517</v>
      </c>
      <c r="E244" s="80" t="s">
        <v>615</v>
      </c>
      <c r="F244" t="s">
        <v>616</v>
      </c>
    </row>
    <row r="245" spans="1:6" x14ac:dyDescent="0.25">
      <c r="A245" t="s">
        <v>906</v>
      </c>
      <c r="B245" s="80" t="s">
        <v>905</v>
      </c>
      <c r="E245" s="80" t="s">
        <v>617</v>
      </c>
      <c r="F245" t="s">
        <v>618</v>
      </c>
    </row>
    <row r="246" spans="1:6" x14ac:dyDescent="0.25">
      <c r="A246" t="s">
        <v>520</v>
      </c>
      <c r="B246" s="80" t="s">
        <v>519</v>
      </c>
      <c r="E246" s="80" t="s">
        <v>619</v>
      </c>
      <c r="F246" t="s">
        <v>620</v>
      </c>
    </row>
    <row r="247" spans="1:6" x14ac:dyDescent="0.25">
      <c r="A247" t="s">
        <v>522</v>
      </c>
      <c r="B247" s="80" t="s">
        <v>521</v>
      </c>
      <c r="E247" s="80" t="s">
        <v>621</v>
      </c>
      <c r="F247" t="s">
        <v>622</v>
      </c>
    </row>
    <row r="248" spans="1:6" x14ac:dyDescent="0.25">
      <c r="A248" t="s">
        <v>524</v>
      </c>
      <c r="B248" s="80" t="s">
        <v>523</v>
      </c>
      <c r="E248" s="80" t="s">
        <v>623</v>
      </c>
      <c r="F248" t="s">
        <v>624</v>
      </c>
    </row>
    <row r="249" spans="1:6" x14ac:dyDescent="0.25">
      <c r="A249" t="s">
        <v>910</v>
      </c>
      <c r="B249" s="80" t="s">
        <v>909</v>
      </c>
      <c r="E249" s="80" t="s">
        <v>625</v>
      </c>
      <c r="F249" t="s">
        <v>626</v>
      </c>
    </row>
    <row r="250" spans="1:6" x14ac:dyDescent="0.25">
      <c r="A250" t="s">
        <v>912</v>
      </c>
      <c r="B250" s="80" t="s">
        <v>911</v>
      </c>
      <c r="E250" s="80" t="s">
        <v>627</v>
      </c>
      <c r="F250" t="s">
        <v>628</v>
      </c>
    </row>
    <row r="251" spans="1:6" x14ac:dyDescent="0.25">
      <c r="A251" t="s">
        <v>982</v>
      </c>
      <c r="B251" s="80" t="s">
        <v>981</v>
      </c>
      <c r="E251" s="80" t="s">
        <v>629</v>
      </c>
      <c r="F251" t="s">
        <v>630</v>
      </c>
    </row>
    <row r="252" spans="1:6" x14ac:dyDescent="0.25">
      <c r="A252" t="s">
        <v>526</v>
      </c>
      <c r="B252" s="80" t="s">
        <v>525</v>
      </c>
      <c r="E252" s="80" t="s">
        <v>631</v>
      </c>
      <c r="F252" t="s">
        <v>632</v>
      </c>
    </row>
    <row r="253" spans="1:6" x14ac:dyDescent="0.25">
      <c r="A253" t="s">
        <v>870</v>
      </c>
      <c r="B253" s="80" t="s">
        <v>869</v>
      </c>
      <c r="E253" s="80" t="s">
        <v>633</v>
      </c>
      <c r="F253" t="s">
        <v>634</v>
      </c>
    </row>
    <row r="254" spans="1:6" x14ac:dyDescent="0.25">
      <c r="A254" t="s">
        <v>528</v>
      </c>
      <c r="B254" s="80" t="s">
        <v>527</v>
      </c>
      <c r="E254" s="80" t="s">
        <v>635</v>
      </c>
      <c r="F254" t="s">
        <v>636</v>
      </c>
    </row>
    <row r="255" spans="1:6" x14ac:dyDescent="0.25">
      <c r="A255" t="s">
        <v>530</v>
      </c>
      <c r="B255" s="80" t="s">
        <v>529</v>
      </c>
      <c r="E255" s="80" t="s">
        <v>637</v>
      </c>
      <c r="F255" t="s">
        <v>638</v>
      </c>
    </row>
    <row r="256" spans="1:6" x14ac:dyDescent="0.25">
      <c r="A256" t="s">
        <v>532</v>
      </c>
      <c r="B256" s="80" t="s">
        <v>531</v>
      </c>
      <c r="E256" s="80" t="s">
        <v>639</v>
      </c>
      <c r="F256" t="s">
        <v>640</v>
      </c>
    </row>
    <row r="257" spans="1:6" x14ac:dyDescent="0.25">
      <c r="A257" t="s">
        <v>534</v>
      </c>
      <c r="B257" s="80" t="s">
        <v>533</v>
      </c>
      <c r="E257" s="80" t="s">
        <v>641</v>
      </c>
      <c r="F257" t="s">
        <v>642</v>
      </c>
    </row>
    <row r="258" spans="1:6" x14ac:dyDescent="0.25">
      <c r="A258" t="s">
        <v>540</v>
      </c>
      <c r="B258" s="80" t="s">
        <v>539</v>
      </c>
      <c r="E258" s="80" t="s">
        <v>643</v>
      </c>
      <c r="F258" t="s">
        <v>644</v>
      </c>
    </row>
    <row r="259" spans="1:6" x14ac:dyDescent="0.25">
      <c r="A259" t="s">
        <v>542</v>
      </c>
      <c r="B259" s="80" t="s">
        <v>541</v>
      </c>
      <c r="E259" s="80" t="s">
        <v>645</v>
      </c>
      <c r="F259" t="s">
        <v>646</v>
      </c>
    </row>
    <row r="260" spans="1:6" x14ac:dyDescent="0.25">
      <c r="A260" t="s">
        <v>914</v>
      </c>
      <c r="B260" s="80" t="s">
        <v>913</v>
      </c>
      <c r="E260" s="80" t="s">
        <v>647</v>
      </c>
      <c r="F260" t="s">
        <v>648</v>
      </c>
    </row>
    <row r="261" spans="1:6" x14ac:dyDescent="0.25">
      <c r="A261" t="s">
        <v>536</v>
      </c>
      <c r="B261" s="80" t="s">
        <v>535</v>
      </c>
      <c r="E261" s="80" t="s">
        <v>649</v>
      </c>
      <c r="F261" t="s">
        <v>650</v>
      </c>
    </row>
    <row r="262" spans="1:6" x14ac:dyDescent="0.25">
      <c r="A262" t="s">
        <v>538</v>
      </c>
      <c r="B262" s="80" t="s">
        <v>537</v>
      </c>
      <c r="E262" s="80" t="s">
        <v>651</v>
      </c>
      <c r="F262" t="s">
        <v>652</v>
      </c>
    </row>
    <row r="263" spans="1:6" x14ac:dyDescent="0.25">
      <c r="A263" t="s">
        <v>544</v>
      </c>
      <c r="B263" s="80" t="s">
        <v>543</v>
      </c>
      <c r="E263" s="80" t="s">
        <v>653</v>
      </c>
      <c r="F263" t="s">
        <v>654</v>
      </c>
    </row>
    <row r="264" spans="1:6" x14ac:dyDescent="0.25">
      <c r="A264" t="s">
        <v>546</v>
      </c>
      <c r="B264" s="80" t="s">
        <v>545</v>
      </c>
      <c r="E264" s="80" t="s">
        <v>655</v>
      </c>
      <c r="F264" t="s">
        <v>656</v>
      </c>
    </row>
    <row r="265" spans="1:6" x14ac:dyDescent="0.25">
      <c r="A265" t="s">
        <v>1006</v>
      </c>
      <c r="B265" s="80" t="s">
        <v>1005</v>
      </c>
      <c r="E265" s="80" t="s">
        <v>657</v>
      </c>
      <c r="F265" t="s">
        <v>658</v>
      </c>
    </row>
    <row r="266" spans="1:6" x14ac:dyDescent="0.25">
      <c r="A266" t="s">
        <v>548</v>
      </c>
      <c r="B266" s="80" t="s">
        <v>547</v>
      </c>
      <c r="E266" s="80" t="s">
        <v>659</v>
      </c>
      <c r="F266" t="s">
        <v>660</v>
      </c>
    </row>
    <row r="267" spans="1:6" x14ac:dyDescent="0.25">
      <c r="A267" t="s">
        <v>552</v>
      </c>
      <c r="B267" s="80" t="s">
        <v>551</v>
      </c>
      <c r="E267" s="80" t="s">
        <v>661</v>
      </c>
      <c r="F267" t="s">
        <v>662</v>
      </c>
    </row>
    <row r="268" spans="1:6" x14ac:dyDescent="0.25">
      <c r="A268" t="s">
        <v>554</v>
      </c>
      <c r="B268" s="80" t="s">
        <v>553</v>
      </c>
      <c r="E268" s="80" t="s">
        <v>663</v>
      </c>
      <c r="F268" t="s">
        <v>664</v>
      </c>
    </row>
    <row r="269" spans="1:6" x14ac:dyDescent="0.25">
      <c r="A269" t="s">
        <v>560</v>
      </c>
      <c r="B269" s="80" t="s">
        <v>559</v>
      </c>
      <c r="E269" s="80" t="s">
        <v>665</v>
      </c>
      <c r="F269" t="s">
        <v>666</v>
      </c>
    </row>
    <row r="270" spans="1:6" x14ac:dyDescent="0.25">
      <c r="A270" t="s">
        <v>918</v>
      </c>
      <c r="B270" s="80" t="s">
        <v>917</v>
      </c>
      <c r="E270" s="80" t="s">
        <v>667</v>
      </c>
      <c r="F270" t="s">
        <v>668</v>
      </c>
    </row>
    <row r="271" spans="1:6" x14ac:dyDescent="0.25">
      <c r="A271" t="s">
        <v>564</v>
      </c>
      <c r="B271" s="80" t="s">
        <v>563</v>
      </c>
      <c r="E271" s="80" t="s">
        <v>669</v>
      </c>
      <c r="F271" t="s">
        <v>670</v>
      </c>
    </row>
    <row r="272" spans="1:6" x14ac:dyDescent="0.25">
      <c r="A272" t="s">
        <v>550</v>
      </c>
      <c r="B272" s="80" t="s">
        <v>549</v>
      </c>
      <c r="E272" s="80" t="s">
        <v>671</v>
      </c>
      <c r="F272" t="s">
        <v>672</v>
      </c>
    </row>
    <row r="273" spans="1:6" x14ac:dyDescent="0.25">
      <c r="A273" t="s">
        <v>834</v>
      </c>
      <c r="B273" s="80" t="s">
        <v>833</v>
      </c>
      <c r="E273" s="80" t="s">
        <v>673</v>
      </c>
      <c r="F273" t="s">
        <v>674</v>
      </c>
    </row>
    <row r="274" spans="1:6" x14ac:dyDescent="0.25">
      <c r="A274" t="s">
        <v>916</v>
      </c>
      <c r="B274" s="80" t="s">
        <v>915</v>
      </c>
      <c r="E274" s="80" t="s">
        <v>675</v>
      </c>
      <c r="F274" t="s">
        <v>676</v>
      </c>
    </row>
    <row r="275" spans="1:6" x14ac:dyDescent="0.25">
      <c r="A275" t="s">
        <v>556</v>
      </c>
      <c r="B275" s="80" t="s">
        <v>555</v>
      </c>
      <c r="E275" s="80" t="s">
        <v>677</v>
      </c>
      <c r="F275" t="s">
        <v>678</v>
      </c>
    </row>
    <row r="276" spans="1:6" x14ac:dyDescent="0.25">
      <c r="A276" t="s">
        <v>558</v>
      </c>
      <c r="B276" s="80" t="s">
        <v>557</v>
      </c>
      <c r="E276" s="80" t="s">
        <v>679</v>
      </c>
      <c r="F276" t="s">
        <v>680</v>
      </c>
    </row>
    <row r="277" spans="1:6" x14ac:dyDescent="0.25">
      <c r="A277" t="s">
        <v>984</v>
      </c>
      <c r="B277" s="80" t="s">
        <v>983</v>
      </c>
      <c r="E277" s="80" t="s">
        <v>681</v>
      </c>
      <c r="F277" t="s">
        <v>682</v>
      </c>
    </row>
    <row r="278" spans="1:6" x14ac:dyDescent="0.25">
      <c r="A278" t="s">
        <v>980</v>
      </c>
      <c r="B278" s="80" t="s">
        <v>979</v>
      </c>
      <c r="E278" s="80" t="s">
        <v>683</v>
      </c>
      <c r="F278" t="s">
        <v>684</v>
      </c>
    </row>
    <row r="279" spans="1:6" x14ac:dyDescent="0.25">
      <c r="A279" t="s">
        <v>562</v>
      </c>
      <c r="B279" s="80" t="s">
        <v>561</v>
      </c>
      <c r="E279" s="80" t="s">
        <v>685</v>
      </c>
      <c r="F279" t="s">
        <v>686</v>
      </c>
    </row>
    <row r="280" spans="1:6" x14ac:dyDescent="0.25">
      <c r="A280" t="s">
        <v>566</v>
      </c>
      <c r="B280" s="80" t="s">
        <v>565</v>
      </c>
      <c r="E280" s="80" t="s">
        <v>687</v>
      </c>
      <c r="F280" t="s">
        <v>688</v>
      </c>
    </row>
    <row r="281" spans="1:6" x14ac:dyDescent="0.25">
      <c r="A281" t="s">
        <v>568</v>
      </c>
      <c r="B281" s="80" t="s">
        <v>567</v>
      </c>
      <c r="E281" s="80" t="s">
        <v>689</v>
      </c>
      <c r="F281" t="s">
        <v>690</v>
      </c>
    </row>
    <row r="282" spans="1:6" x14ac:dyDescent="0.25">
      <c r="A282" t="s">
        <v>570</v>
      </c>
      <c r="B282" s="80" t="s">
        <v>569</v>
      </c>
      <c r="E282" s="80" t="s">
        <v>691</v>
      </c>
      <c r="F282" t="s">
        <v>692</v>
      </c>
    </row>
    <row r="283" spans="1:6" x14ac:dyDescent="0.25">
      <c r="A283" t="s">
        <v>572</v>
      </c>
      <c r="B283" s="80" t="s">
        <v>571</v>
      </c>
      <c r="E283" s="80" t="s">
        <v>693</v>
      </c>
      <c r="F283" t="s">
        <v>694</v>
      </c>
    </row>
    <row r="284" spans="1:6" x14ac:dyDescent="0.25">
      <c r="A284" t="s">
        <v>574</v>
      </c>
      <c r="B284" s="80" t="s">
        <v>573</v>
      </c>
      <c r="E284" s="80" t="s">
        <v>695</v>
      </c>
      <c r="F284" t="s">
        <v>696</v>
      </c>
    </row>
    <row r="285" spans="1:6" x14ac:dyDescent="0.25">
      <c r="A285" t="s">
        <v>986</v>
      </c>
      <c r="B285" s="80" t="s">
        <v>985</v>
      </c>
      <c r="E285" s="80" t="s">
        <v>697</v>
      </c>
      <c r="F285" t="s">
        <v>698</v>
      </c>
    </row>
    <row r="286" spans="1:6" x14ac:dyDescent="0.25">
      <c r="A286" t="s">
        <v>920</v>
      </c>
      <c r="B286" s="80" t="s">
        <v>919</v>
      </c>
      <c r="E286" s="80" t="s">
        <v>699</v>
      </c>
      <c r="F286" t="s">
        <v>700</v>
      </c>
    </row>
    <row r="287" spans="1:6" x14ac:dyDescent="0.25">
      <c r="A287" t="s">
        <v>576</v>
      </c>
      <c r="B287" s="80" t="s">
        <v>575</v>
      </c>
      <c r="E287" s="80" t="s">
        <v>701</v>
      </c>
      <c r="F287" t="s">
        <v>702</v>
      </c>
    </row>
    <row r="288" spans="1:6" x14ac:dyDescent="0.25">
      <c r="A288" t="s">
        <v>578</v>
      </c>
      <c r="B288" s="80" t="s">
        <v>577</v>
      </c>
      <c r="E288" s="80" t="s">
        <v>703</v>
      </c>
      <c r="F288" t="s">
        <v>704</v>
      </c>
    </row>
    <row r="289" spans="1:6" x14ac:dyDescent="0.25">
      <c r="A289" t="s">
        <v>580</v>
      </c>
      <c r="B289" s="80" t="s">
        <v>579</v>
      </c>
      <c r="E289" s="80" t="s">
        <v>705</v>
      </c>
      <c r="F289" t="s">
        <v>706</v>
      </c>
    </row>
    <row r="290" spans="1:6" x14ac:dyDescent="0.25">
      <c r="A290" t="s">
        <v>582</v>
      </c>
      <c r="B290" s="80" t="s">
        <v>581</v>
      </c>
      <c r="E290" s="80" t="s">
        <v>707</v>
      </c>
      <c r="F290" t="s">
        <v>708</v>
      </c>
    </row>
    <row r="291" spans="1:6" x14ac:dyDescent="0.25">
      <c r="A291" t="s">
        <v>584</v>
      </c>
      <c r="B291" s="80" t="s">
        <v>583</v>
      </c>
      <c r="E291" s="80" t="s">
        <v>709</v>
      </c>
      <c r="F291" t="s">
        <v>710</v>
      </c>
    </row>
    <row r="292" spans="1:6" x14ac:dyDescent="0.25">
      <c r="A292" t="s">
        <v>988</v>
      </c>
      <c r="B292" s="80" t="s">
        <v>987</v>
      </c>
      <c r="E292" s="80" t="s">
        <v>711</v>
      </c>
      <c r="F292" t="s">
        <v>712</v>
      </c>
    </row>
    <row r="293" spans="1:6" x14ac:dyDescent="0.25">
      <c r="A293" t="s">
        <v>586</v>
      </c>
      <c r="B293" s="80" t="s">
        <v>585</v>
      </c>
      <c r="E293" s="80" t="s">
        <v>713</v>
      </c>
      <c r="F293" t="s">
        <v>714</v>
      </c>
    </row>
    <row r="294" spans="1:6" x14ac:dyDescent="0.25">
      <c r="A294" t="s">
        <v>588</v>
      </c>
      <c r="B294" s="80" t="s">
        <v>587</v>
      </c>
      <c r="E294" s="80" t="s">
        <v>715</v>
      </c>
      <c r="F294" t="s">
        <v>716</v>
      </c>
    </row>
    <row r="295" spans="1:6" x14ac:dyDescent="0.25">
      <c r="A295" t="s">
        <v>590</v>
      </c>
      <c r="B295" s="80" t="s">
        <v>589</v>
      </c>
      <c r="E295" s="80" t="s">
        <v>717</v>
      </c>
      <c r="F295" t="s">
        <v>718</v>
      </c>
    </row>
    <row r="296" spans="1:6" x14ac:dyDescent="0.25">
      <c r="A296" t="s">
        <v>592</v>
      </c>
      <c r="B296" s="80" t="s">
        <v>591</v>
      </c>
      <c r="E296" s="80" t="s">
        <v>719</v>
      </c>
      <c r="F296" t="s">
        <v>720</v>
      </c>
    </row>
    <row r="297" spans="1:6" x14ac:dyDescent="0.25">
      <c r="A297" t="s">
        <v>922</v>
      </c>
      <c r="B297" s="80" t="s">
        <v>921</v>
      </c>
      <c r="E297" s="80" t="s">
        <v>721</v>
      </c>
      <c r="F297" t="s">
        <v>722</v>
      </c>
    </row>
    <row r="298" spans="1:6" x14ac:dyDescent="0.25">
      <c r="A298" t="s">
        <v>594</v>
      </c>
      <c r="B298" s="80" t="s">
        <v>593</v>
      </c>
      <c r="E298" s="80" t="s">
        <v>723</v>
      </c>
      <c r="F298" t="s">
        <v>724</v>
      </c>
    </row>
    <row r="299" spans="1:6" x14ac:dyDescent="0.25">
      <c r="A299" t="s">
        <v>596</v>
      </c>
      <c r="B299" s="80" t="s">
        <v>595</v>
      </c>
      <c r="E299" s="80" t="s">
        <v>725</v>
      </c>
      <c r="F299" t="s">
        <v>726</v>
      </c>
    </row>
    <row r="300" spans="1:6" x14ac:dyDescent="0.25">
      <c r="A300" t="s">
        <v>598</v>
      </c>
      <c r="B300" s="80" t="s">
        <v>597</v>
      </c>
      <c r="E300" s="80" t="s">
        <v>727</v>
      </c>
      <c r="F300" t="s">
        <v>728</v>
      </c>
    </row>
    <row r="301" spans="1:6" x14ac:dyDescent="0.25">
      <c r="A301" t="s">
        <v>600</v>
      </c>
      <c r="B301" s="80" t="s">
        <v>599</v>
      </c>
      <c r="E301" s="80" t="s">
        <v>729</v>
      </c>
      <c r="F301" t="s">
        <v>730</v>
      </c>
    </row>
    <row r="302" spans="1:6" x14ac:dyDescent="0.25">
      <c r="A302" t="s">
        <v>924</v>
      </c>
      <c r="B302" s="80" t="s">
        <v>923</v>
      </c>
      <c r="E302" s="80" t="s">
        <v>731</v>
      </c>
      <c r="F302" t="s">
        <v>732</v>
      </c>
    </row>
    <row r="303" spans="1:6" x14ac:dyDescent="0.25">
      <c r="A303" t="s">
        <v>602</v>
      </c>
      <c r="B303" s="80" t="s">
        <v>601</v>
      </c>
      <c r="E303" s="80" t="s">
        <v>733</v>
      </c>
      <c r="F303" t="s">
        <v>734</v>
      </c>
    </row>
    <row r="304" spans="1:6" x14ac:dyDescent="0.25">
      <c r="A304" t="s">
        <v>604</v>
      </c>
      <c r="B304" s="80" t="s">
        <v>603</v>
      </c>
      <c r="E304" s="80" t="s">
        <v>735</v>
      </c>
      <c r="F304" t="s">
        <v>736</v>
      </c>
    </row>
    <row r="305" spans="1:6" x14ac:dyDescent="0.25">
      <c r="A305" t="s">
        <v>606</v>
      </c>
      <c r="B305" s="80" t="s">
        <v>605</v>
      </c>
      <c r="E305" s="80" t="s">
        <v>737</v>
      </c>
      <c r="F305" t="s">
        <v>738</v>
      </c>
    </row>
    <row r="306" spans="1:6" x14ac:dyDescent="0.25">
      <c r="A306" t="s">
        <v>608</v>
      </c>
      <c r="B306" s="80" t="s">
        <v>607</v>
      </c>
      <c r="E306" s="80" t="s">
        <v>739</v>
      </c>
      <c r="F306" t="s">
        <v>740</v>
      </c>
    </row>
    <row r="307" spans="1:6" x14ac:dyDescent="0.25">
      <c r="A307" t="s">
        <v>610</v>
      </c>
      <c r="B307" s="80" t="s">
        <v>609</v>
      </c>
      <c r="E307" s="80" t="s">
        <v>741</v>
      </c>
      <c r="F307" t="s">
        <v>742</v>
      </c>
    </row>
    <row r="308" spans="1:6" x14ac:dyDescent="0.25">
      <c r="A308" t="s">
        <v>612</v>
      </c>
      <c r="B308" s="80" t="s">
        <v>611</v>
      </c>
      <c r="E308" s="80" t="s">
        <v>743</v>
      </c>
      <c r="F308" t="s">
        <v>744</v>
      </c>
    </row>
    <row r="309" spans="1:6" x14ac:dyDescent="0.25">
      <c r="A309" t="s">
        <v>614</v>
      </c>
      <c r="B309" s="80" t="s">
        <v>613</v>
      </c>
      <c r="E309" s="80" t="s">
        <v>745</v>
      </c>
      <c r="F309" t="s">
        <v>746</v>
      </c>
    </row>
    <row r="310" spans="1:6" x14ac:dyDescent="0.25">
      <c r="A310" t="s">
        <v>926</v>
      </c>
      <c r="B310" s="80" t="s">
        <v>925</v>
      </c>
      <c r="E310" s="80" t="s">
        <v>747</v>
      </c>
      <c r="F310" t="s">
        <v>748</v>
      </c>
    </row>
    <row r="311" spans="1:6" x14ac:dyDescent="0.25">
      <c r="A311" t="s">
        <v>948</v>
      </c>
      <c r="B311" s="80" t="s">
        <v>947</v>
      </c>
      <c r="E311" s="80" t="s">
        <v>749</v>
      </c>
      <c r="F311" t="s">
        <v>750</v>
      </c>
    </row>
    <row r="312" spans="1:6" x14ac:dyDescent="0.25">
      <c r="A312" t="s">
        <v>616</v>
      </c>
      <c r="B312" s="80" t="s">
        <v>615</v>
      </c>
      <c r="E312" s="80" t="s">
        <v>751</v>
      </c>
      <c r="F312" t="s">
        <v>752</v>
      </c>
    </row>
    <row r="313" spans="1:6" x14ac:dyDescent="0.25">
      <c r="A313" t="s">
        <v>928</v>
      </c>
      <c r="B313" s="80" t="s">
        <v>927</v>
      </c>
      <c r="E313" s="80" t="s">
        <v>753</v>
      </c>
      <c r="F313" t="s">
        <v>754</v>
      </c>
    </row>
    <row r="314" spans="1:6" x14ac:dyDescent="0.25">
      <c r="A314" t="s">
        <v>618</v>
      </c>
      <c r="B314" s="80" t="s">
        <v>617</v>
      </c>
      <c r="E314" s="80" t="s">
        <v>755</v>
      </c>
      <c r="F314" t="s">
        <v>756</v>
      </c>
    </row>
    <row r="315" spans="1:6" x14ac:dyDescent="0.25">
      <c r="A315" t="s">
        <v>620</v>
      </c>
      <c r="B315" s="80" t="s">
        <v>619</v>
      </c>
      <c r="E315" s="80" t="s">
        <v>757</v>
      </c>
      <c r="F315" t="s">
        <v>758</v>
      </c>
    </row>
    <row r="316" spans="1:6" x14ac:dyDescent="0.25">
      <c r="A316" t="s">
        <v>622</v>
      </c>
      <c r="B316" s="80" t="s">
        <v>621</v>
      </c>
      <c r="E316" s="80" t="s">
        <v>759</v>
      </c>
      <c r="F316" t="s">
        <v>760</v>
      </c>
    </row>
    <row r="317" spans="1:6" x14ac:dyDescent="0.25">
      <c r="A317" t="s">
        <v>624</v>
      </c>
      <c r="B317" s="80" t="s">
        <v>623</v>
      </c>
      <c r="E317" s="80" t="s">
        <v>761</v>
      </c>
      <c r="F317" t="s">
        <v>762</v>
      </c>
    </row>
    <row r="318" spans="1:6" x14ac:dyDescent="0.25">
      <c r="A318" t="s">
        <v>626</v>
      </c>
      <c r="B318" s="80" t="s">
        <v>625</v>
      </c>
      <c r="E318" s="80" t="s">
        <v>763</v>
      </c>
      <c r="F318" t="s">
        <v>764</v>
      </c>
    </row>
    <row r="319" spans="1:6" x14ac:dyDescent="0.25">
      <c r="A319" t="s">
        <v>628</v>
      </c>
      <c r="B319" s="80" t="s">
        <v>627</v>
      </c>
      <c r="E319" s="80" t="s">
        <v>765</v>
      </c>
      <c r="F319" t="s">
        <v>766</v>
      </c>
    </row>
    <row r="320" spans="1:6" x14ac:dyDescent="0.25">
      <c r="A320" t="s">
        <v>630</v>
      </c>
      <c r="B320" s="80" t="s">
        <v>629</v>
      </c>
      <c r="E320" s="80" t="s">
        <v>767</v>
      </c>
      <c r="F320" t="s">
        <v>768</v>
      </c>
    </row>
    <row r="321" spans="1:6" x14ac:dyDescent="0.25">
      <c r="A321" t="s">
        <v>632</v>
      </c>
      <c r="B321" s="80" t="s">
        <v>631</v>
      </c>
      <c r="E321" s="80" t="s">
        <v>769</v>
      </c>
      <c r="F321" t="s">
        <v>770</v>
      </c>
    </row>
    <row r="322" spans="1:6" x14ac:dyDescent="0.25">
      <c r="A322" t="s">
        <v>634</v>
      </c>
      <c r="B322" s="80" t="s">
        <v>633</v>
      </c>
      <c r="E322" s="80" t="s">
        <v>771</v>
      </c>
      <c r="F322" t="s">
        <v>772</v>
      </c>
    </row>
    <row r="323" spans="1:6" x14ac:dyDescent="0.25">
      <c r="A323" t="s">
        <v>636</v>
      </c>
      <c r="B323" s="80" t="s">
        <v>635</v>
      </c>
      <c r="E323" s="80" t="s">
        <v>773</v>
      </c>
      <c r="F323" t="s">
        <v>774</v>
      </c>
    </row>
    <row r="324" spans="1:6" x14ac:dyDescent="0.25">
      <c r="A324" t="s">
        <v>638</v>
      </c>
      <c r="B324" s="80" t="s">
        <v>637</v>
      </c>
      <c r="E324" s="80" t="s">
        <v>775</v>
      </c>
      <c r="F324" t="s">
        <v>776</v>
      </c>
    </row>
    <row r="325" spans="1:6" x14ac:dyDescent="0.25">
      <c r="A325" t="s">
        <v>640</v>
      </c>
      <c r="B325" s="80" t="s">
        <v>639</v>
      </c>
      <c r="E325" s="80" t="s">
        <v>777</v>
      </c>
      <c r="F325" t="s">
        <v>778</v>
      </c>
    </row>
    <row r="326" spans="1:6" x14ac:dyDescent="0.25">
      <c r="A326" t="s">
        <v>642</v>
      </c>
      <c r="B326" s="80" t="s">
        <v>641</v>
      </c>
      <c r="E326" s="80" t="s">
        <v>779</v>
      </c>
      <c r="F326" t="s">
        <v>780</v>
      </c>
    </row>
    <row r="327" spans="1:6" x14ac:dyDescent="0.25">
      <c r="A327" t="s">
        <v>644</v>
      </c>
      <c r="B327" s="80" t="s">
        <v>643</v>
      </c>
      <c r="E327" s="80" t="s">
        <v>781</v>
      </c>
      <c r="F327" t="s">
        <v>782</v>
      </c>
    </row>
    <row r="328" spans="1:6" x14ac:dyDescent="0.25">
      <c r="A328" t="s">
        <v>646</v>
      </c>
      <c r="B328" s="80" t="s">
        <v>645</v>
      </c>
      <c r="E328" s="80" t="s">
        <v>783</v>
      </c>
      <c r="F328" t="s">
        <v>784</v>
      </c>
    </row>
    <row r="329" spans="1:6" x14ac:dyDescent="0.25">
      <c r="A329" t="s">
        <v>648</v>
      </c>
      <c r="B329" s="80" t="s">
        <v>647</v>
      </c>
      <c r="E329" s="80" t="s">
        <v>785</v>
      </c>
      <c r="F329" t="s">
        <v>786</v>
      </c>
    </row>
    <row r="330" spans="1:6" x14ac:dyDescent="0.25">
      <c r="A330" t="s">
        <v>650</v>
      </c>
      <c r="B330" s="80" t="s">
        <v>649</v>
      </c>
      <c r="E330" s="80" t="s">
        <v>787</v>
      </c>
      <c r="F330" t="s">
        <v>788</v>
      </c>
    </row>
    <row r="331" spans="1:6" x14ac:dyDescent="0.25">
      <c r="A331" t="s">
        <v>652</v>
      </c>
      <c r="B331" s="80" t="s">
        <v>651</v>
      </c>
      <c r="E331" s="80" t="s">
        <v>789</v>
      </c>
      <c r="F331" t="s">
        <v>790</v>
      </c>
    </row>
    <row r="332" spans="1:6" x14ac:dyDescent="0.25">
      <c r="A332" t="s">
        <v>654</v>
      </c>
      <c r="B332" s="80" t="s">
        <v>653</v>
      </c>
      <c r="E332" s="80" t="s">
        <v>791</v>
      </c>
      <c r="F332" t="s">
        <v>792</v>
      </c>
    </row>
    <row r="333" spans="1:6" x14ac:dyDescent="0.25">
      <c r="A333" t="s">
        <v>656</v>
      </c>
      <c r="B333" s="80" t="s">
        <v>655</v>
      </c>
      <c r="E333" s="80" t="s">
        <v>793</v>
      </c>
      <c r="F333" t="s">
        <v>794</v>
      </c>
    </row>
    <row r="334" spans="1:6" x14ac:dyDescent="0.25">
      <c r="A334" t="s">
        <v>658</v>
      </c>
      <c r="B334" s="80" t="s">
        <v>657</v>
      </c>
      <c r="E334" s="80" t="s">
        <v>795</v>
      </c>
      <c r="F334" t="s">
        <v>796</v>
      </c>
    </row>
    <row r="335" spans="1:6" x14ac:dyDescent="0.25">
      <c r="A335" t="s">
        <v>660</v>
      </c>
      <c r="B335" s="80" t="s">
        <v>659</v>
      </c>
      <c r="E335" s="80" t="s">
        <v>797</v>
      </c>
      <c r="F335" t="s">
        <v>798</v>
      </c>
    </row>
    <row r="336" spans="1:6" x14ac:dyDescent="0.25">
      <c r="A336" t="s">
        <v>662</v>
      </c>
      <c r="B336" s="80" t="s">
        <v>661</v>
      </c>
      <c r="E336" s="80" t="s">
        <v>799</v>
      </c>
      <c r="F336" t="s">
        <v>800</v>
      </c>
    </row>
    <row r="337" spans="1:6" x14ac:dyDescent="0.25">
      <c r="A337" t="s">
        <v>990</v>
      </c>
      <c r="B337" s="80" t="s">
        <v>989</v>
      </c>
      <c r="E337" s="80" t="s">
        <v>801</v>
      </c>
      <c r="F337" t="s">
        <v>802</v>
      </c>
    </row>
    <row r="338" spans="1:6" x14ac:dyDescent="0.25">
      <c r="A338" t="s">
        <v>664</v>
      </c>
      <c r="B338" s="80" t="s">
        <v>663</v>
      </c>
      <c r="E338" s="80" t="s">
        <v>803</v>
      </c>
      <c r="F338" t="s">
        <v>804</v>
      </c>
    </row>
    <row r="339" spans="1:6" x14ac:dyDescent="0.25">
      <c r="A339" t="s">
        <v>666</v>
      </c>
      <c r="B339" s="80" t="s">
        <v>665</v>
      </c>
      <c r="E339" s="80" t="s">
        <v>805</v>
      </c>
      <c r="F339" t="s">
        <v>806</v>
      </c>
    </row>
    <row r="340" spans="1:6" x14ac:dyDescent="0.25">
      <c r="A340" t="s">
        <v>668</v>
      </c>
      <c r="B340" s="80" t="s">
        <v>667</v>
      </c>
      <c r="E340" s="80" t="s">
        <v>807</v>
      </c>
      <c r="F340" t="s">
        <v>808</v>
      </c>
    </row>
    <row r="341" spans="1:6" x14ac:dyDescent="0.25">
      <c r="A341" t="s">
        <v>670</v>
      </c>
      <c r="B341" s="80" t="s">
        <v>669</v>
      </c>
      <c r="E341" s="80" t="s">
        <v>809</v>
      </c>
      <c r="F341" t="s">
        <v>810</v>
      </c>
    </row>
    <row r="342" spans="1:6" x14ac:dyDescent="0.25">
      <c r="A342" t="s">
        <v>672</v>
      </c>
      <c r="B342" s="80" t="s">
        <v>671</v>
      </c>
      <c r="E342" s="80" t="s">
        <v>811</v>
      </c>
      <c r="F342" t="s">
        <v>812</v>
      </c>
    </row>
    <row r="343" spans="1:6" x14ac:dyDescent="0.25">
      <c r="A343" t="s">
        <v>674</v>
      </c>
      <c r="B343" s="80" t="s">
        <v>673</v>
      </c>
      <c r="E343" s="80" t="s">
        <v>813</v>
      </c>
      <c r="F343" t="s">
        <v>814</v>
      </c>
    </row>
    <row r="344" spans="1:6" x14ac:dyDescent="0.25">
      <c r="A344" t="s">
        <v>930</v>
      </c>
      <c r="B344" s="80" t="s">
        <v>929</v>
      </c>
      <c r="E344" s="80" t="s">
        <v>815</v>
      </c>
      <c r="F344" t="s">
        <v>816</v>
      </c>
    </row>
    <row r="345" spans="1:6" x14ac:dyDescent="0.25">
      <c r="A345" t="s">
        <v>676</v>
      </c>
      <c r="B345" s="80" t="s">
        <v>675</v>
      </c>
      <c r="E345" s="80" t="s">
        <v>817</v>
      </c>
      <c r="F345" t="s">
        <v>818</v>
      </c>
    </row>
    <row r="346" spans="1:6" x14ac:dyDescent="0.25">
      <c r="A346" t="s">
        <v>932</v>
      </c>
      <c r="B346" s="80" t="s">
        <v>931</v>
      </c>
      <c r="E346" s="80" t="s">
        <v>819</v>
      </c>
      <c r="F346" t="s">
        <v>820</v>
      </c>
    </row>
    <row r="347" spans="1:6" x14ac:dyDescent="0.25">
      <c r="A347" t="s">
        <v>678</v>
      </c>
      <c r="B347" s="80" t="s">
        <v>677</v>
      </c>
      <c r="E347" s="80" t="s">
        <v>821</v>
      </c>
      <c r="F347" t="s">
        <v>822</v>
      </c>
    </row>
    <row r="348" spans="1:6" x14ac:dyDescent="0.25">
      <c r="A348" t="s">
        <v>686</v>
      </c>
      <c r="B348" s="80" t="s">
        <v>685</v>
      </c>
      <c r="E348" s="80" t="s">
        <v>823</v>
      </c>
      <c r="F348" t="s">
        <v>824</v>
      </c>
    </row>
    <row r="349" spans="1:6" x14ac:dyDescent="0.25">
      <c r="A349" t="s">
        <v>974</v>
      </c>
      <c r="B349" s="80" t="s">
        <v>973</v>
      </c>
      <c r="E349" s="80" t="s">
        <v>825</v>
      </c>
      <c r="F349" t="s">
        <v>826</v>
      </c>
    </row>
    <row r="350" spans="1:6" x14ac:dyDescent="0.25">
      <c r="A350" t="s">
        <v>994</v>
      </c>
      <c r="B350" s="80" t="s">
        <v>993</v>
      </c>
      <c r="E350" s="80" t="s">
        <v>827</v>
      </c>
      <c r="F350" t="s">
        <v>828</v>
      </c>
    </row>
    <row r="351" spans="1:6" x14ac:dyDescent="0.25">
      <c r="A351" t="s">
        <v>680</v>
      </c>
      <c r="B351" s="80" t="s">
        <v>679</v>
      </c>
      <c r="E351" s="80" t="s">
        <v>829</v>
      </c>
      <c r="F351" t="s">
        <v>830</v>
      </c>
    </row>
    <row r="352" spans="1:6" x14ac:dyDescent="0.25">
      <c r="A352" t="s">
        <v>682</v>
      </c>
      <c r="B352" s="80" t="s">
        <v>681</v>
      </c>
      <c r="E352" s="80" t="s">
        <v>831</v>
      </c>
      <c r="F352" t="s">
        <v>832</v>
      </c>
    </row>
    <row r="353" spans="1:6" x14ac:dyDescent="0.25">
      <c r="A353" t="s">
        <v>684</v>
      </c>
      <c r="B353" s="80" t="s">
        <v>683</v>
      </c>
      <c r="E353" s="80" t="s">
        <v>833</v>
      </c>
      <c r="F353" t="s">
        <v>834</v>
      </c>
    </row>
    <row r="354" spans="1:6" x14ac:dyDescent="0.25">
      <c r="A354" t="s">
        <v>992</v>
      </c>
      <c r="B354" s="80" t="s">
        <v>991</v>
      </c>
      <c r="E354" s="80" t="s">
        <v>835</v>
      </c>
      <c r="F354" t="s">
        <v>836</v>
      </c>
    </row>
    <row r="355" spans="1:6" x14ac:dyDescent="0.25">
      <c r="A355" t="s">
        <v>934</v>
      </c>
      <c r="B355" s="80" t="s">
        <v>933</v>
      </c>
      <c r="E355" s="80" t="s">
        <v>837</v>
      </c>
      <c r="F355" t="s">
        <v>838</v>
      </c>
    </row>
    <row r="356" spans="1:6" x14ac:dyDescent="0.25">
      <c r="A356" t="s">
        <v>996</v>
      </c>
      <c r="B356" s="80" t="s">
        <v>995</v>
      </c>
      <c r="E356" s="80" t="s">
        <v>839</v>
      </c>
      <c r="F356" t="s">
        <v>840</v>
      </c>
    </row>
    <row r="357" spans="1:6" x14ac:dyDescent="0.25">
      <c r="A357" t="s">
        <v>688</v>
      </c>
      <c r="B357" s="80" t="s">
        <v>687</v>
      </c>
      <c r="E357" s="80" t="s">
        <v>841</v>
      </c>
      <c r="F357" t="s">
        <v>842</v>
      </c>
    </row>
    <row r="358" spans="1:6" x14ac:dyDescent="0.25">
      <c r="A358" t="s">
        <v>936</v>
      </c>
      <c r="B358" s="80" t="s">
        <v>935</v>
      </c>
      <c r="E358" s="80" t="s">
        <v>843</v>
      </c>
      <c r="F358" t="s">
        <v>844</v>
      </c>
    </row>
    <row r="359" spans="1:6" x14ac:dyDescent="0.25">
      <c r="A359" t="s">
        <v>690</v>
      </c>
      <c r="B359" s="80" t="s">
        <v>689</v>
      </c>
      <c r="E359" s="80" t="s">
        <v>845</v>
      </c>
      <c r="F359" t="s">
        <v>846</v>
      </c>
    </row>
    <row r="360" spans="1:6" x14ac:dyDescent="0.25">
      <c r="A360" t="s">
        <v>938</v>
      </c>
      <c r="B360" s="80" t="s">
        <v>937</v>
      </c>
      <c r="E360" s="80" t="s">
        <v>847</v>
      </c>
      <c r="F360" t="s">
        <v>848</v>
      </c>
    </row>
    <row r="361" spans="1:6" x14ac:dyDescent="0.25">
      <c r="A361" t="s">
        <v>692</v>
      </c>
      <c r="B361" s="80" t="s">
        <v>691</v>
      </c>
      <c r="E361" s="80" t="s">
        <v>849</v>
      </c>
      <c r="F361" t="s">
        <v>850</v>
      </c>
    </row>
    <row r="362" spans="1:6" x14ac:dyDescent="0.25">
      <c r="A362" t="s">
        <v>694</v>
      </c>
      <c r="B362" s="80" t="s">
        <v>693</v>
      </c>
      <c r="E362" s="80" t="s">
        <v>851</v>
      </c>
      <c r="F362" t="s">
        <v>852</v>
      </c>
    </row>
    <row r="363" spans="1:6" x14ac:dyDescent="0.25">
      <c r="A363" t="s">
        <v>696</v>
      </c>
      <c r="B363" s="80" t="s">
        <v>695</v>
      </c>
      <c r="E363" s="80" t="s">
        <v>853</v>
      </c>
      <c r="F363" t="s">
        <v>854</v>
      </c>
    </row>
    <row r="364" spans="1:6" x14ac:dyDescent="0.25">
      <c r="A364" t="s">
        <v>698</v>
      </c>
      <c r="B364" s="80" t="s">
        <v>697</v>
      </c>
      <c r="E364" s="80" t="s">
        <v>855</v>
      </c>
      <c r="F364" t="s">
        <v>856</v>
      </c>
    </row>
    <row r="365" spans="1:6" x14ac:dyDescent="0.25">
      <c r="A365" t="s">
        <v>700</v>
      </c>
      <c r="B365" s="80" t="s">
        <v>699</v>
      </c>
      <c r="E365" s="80" t="s">
        <v>857</v>
      </c>
      <c r="F365" t="s">
        <v>858</v>
      </c>
    </row>
    <row r="366" spans="1:6" x14ac:dyDescent="0.25">
      <c r="A366" t="s">
        <v>702</v>
      </c>
      <c r="B366" s="80" t="s">
        <v>701</v>
      </c>
      <c r="E366" s="80" t="s">
        <v>859</v>
      </c>
      <c r="F366" t="s">
        <v>860</v>
      </c>
    </row>
    <row r="367" spans="1:6" x14ac:dyDescent="0.25">
      <c r="A367" t="s">
        <v>704</v>
      </c>
      <c r="B367" s="80" t="s">
        <v>703</v>
      </c>
      <c r="E367" s="80" t="s">
        <v>861</v>
      </c>
      <c r="F367" t="s">
        <v>862</v>
      </c>
    </row>
    <row r="368" spans="1:6" x14ac:dyDescent="0.25">
      <c r="A368" t="s">
        <v>706</v>
      </c>
      <c r="B368" s="80" t="s">
        <v>705</v>
      </c>
      <c r="E368" s="80" t="s">
        <v>863</v>
      </c>
      <c r="F368" t="s">
        <v>864</v>
      </c>
    </row>
    <row r="369" spans="1:6" x14ac:dyDescent="0.25">
      <c r="A369" t="s">
        <v>708</v>
      </c>
      <c r="B369" s="80" t="s">
        <v>707</v>
      </c>
      <c r="E369" s="80" t="s">
        <v>865</v>
      </c>
      <c r="F369" t="s">
        <v>866</v>
      </c>
    </row>
    <row r="370" spans="1:6" x14ac:dyDescent="0.25">
      <c r="A370" t="s">
        <v>710</v>
      </c>
      <c r="B370" s="80" t="s">
        <v>709</v>
      </c>
      <c r="E370" s="80" t="s">
        <v>867</v>
      </c>
      <c r="F370" t="s">
        <v>868</v>
      </c>
    </row>
    <row r="371" spans="1:6" x14ac:dyDescent="0.25">
      <c r="A371" t="s">
        <v>712</v>
      </c>
      <c r="B371" s="80" t="s">
        <v>711</v>
      </c>
      <c r="E371" s="80" t="s">
        <v>869</v>
      </c>
      <c r="F371" t="s">
        <v>870</v>
      </c>
    </row>
    <row r="372" spans="1:6" x14ac:dyDescent="0.25">
      <c r="A372" t="s">
        <v>714</v>
      </c>
      <c r="B372" s="80" t="s">
        <v>713</v>
      </c>
      <c r="E372" s="80" t="s">
        <v>871</v>
      </c>
      <c r="F372" t="s">
        <v>872</v>
      </c>
    </row>
    <row r="373" spans="1:6" x14ac:dyDescent="0.25">
      <c r="A373" t="s">
        <v>940</v>
      </c>
      <c r="B373" s="80" t="s">
        <v>939</v>
      </c>
      <c r="E373" s="80" t="s">
        <v>873</v>
      </c>
      <c r="F373" t="s">
        <v>874</v>
      </c>
    </row>
    <row r="374" spans="1:6" x14ac:dyDescent="0.25">
      <c r="A374" t="s">
        <v>716</v>
      </c>
      <c r="B374" s="80" t="s">
        <v>715</v>
      </c>
      <c r="E374" s="80" t="s">
        <v>875</v>
      </c>
      <c r="F374" t="s">
        <v>876</v>
      </c>
    </row>
    <row r="375" spans="1:6" x14ac:dyDescent="0.25">
      <c r="A375" t="s">
        <v>718</v>
      </c>
      <c r="B375" s="80" t="s">
        <v>717</v>
      </c>
      <c r="E375" s="80" t="s">
        <v>877</v>
      </c>
      <c r="F375" t="s">
        <v>878</v>
      </c>
    </row>
    <row r="376" spans="1:6" x14ac:dyDescent="0.25">
      <c r="A376" t="s">
        <v>720</v>
      </c>
      <c r="B376" s="80" t="s">
        <v>719</v>
      </c>
      <c r="E376" s="80" t="s">
        <v>879</v>
      </c>
      <c r="F376" t="s">
        <v>880</v>
      </c>
    </row>
    <row r="377" spans="1:6" x14ac:dyDescent="0.25">
      <c r="A377" t="s">
        <v>722</v>
      </c>
      <c r="B377" s="80" t="s">
        <v>721</v>
      </c>
      <c r="E377" s="80" t="s">
        <v>881</v>
      </c>
      <c r="F377" t="s">
        <v>882</v>
      </c>
    </row>
    <row r="378" spans="1:6" x14ac:dyDescent="0.25">
      <c r="A378" t="s">
        <v>724</v>
      </c>
      <c r="B378" s="80" t="s">
        <v>723</v>
      </c>
      <c r="E378" s="80" t="s">
        <v>883</v>
      </c>
      <c r="F378" t="s">
        <v>884</v>
      </c>
    </row>
    <row r="379" spans="1:6" x14ac:dyDescent="0.25">
      <c r="A379" t="s">
        <v>726</v>
      </c>
      <c r="B379" s="80" t="s">
        <v>725</v>
      </c>
      <c r="E379" s="80" t="s">
        <v>885</v>
      </c>
      <c r="F379" t="s">
        <v>886</v>
      </c>
    </row>
    <row r="380" spans="1:6" x14ac:dyDescent="0.25">
      <c r="A380" t="s">
        <v>728</v>
      </c>
      <c r="B380" s="80" t="s">
        <v>727</v>
      </c>
      <c r="E380" s="80" t="s">
        <v>887</v>
      </c>
      <c r="F380" t="s">
        <v>888</v>
      </c>
    </row>
    <row r="381" spans="1:6" x14ac:dyDescent="0.25">
      <c r="A381" t="s">
        <v>998</v>
      </c>
      <c r="B381" s="80" t="s">
        <v>997</v>
      </c>
      <c r="E381" s="80" t="s">
        <v>889</v>
      </c>
      <c r="F381" t="s">
        <v>890</v>
      </c>
    </row>
    <row r="382" spans="1:6" x14ac:dyDescent="0.25">
      <c r="A382" t="s">
        <v>942</v>
      </c>
      <c r="B382" s="80" t="s">
        <v>941</v>
      </c>
      <c r="E382" s="80" t="s">
        <v>891</v>
      </c>
      <c r="F382" t="s">
        <v>892</v>
      </c>
    </row>
    <row r="383" spans="1:6" x14ac:dyDescent="0.25">
      <c r="A383" t="s">
        <v>730</v>
      </c>
      <c r="B383" s="80" t="s">
        <v>729</v>
      </c>
      <c r="E383" s="80" t="s">
        <v>893</v>
      </c>
      <c r="F383" t="s">
        <v>894</v>
      </c>
    </row>
    <row r="384" spans="1:6" x14ac:dyDescent="0.25">
      <c r="A384" t="s">
        <v>732</v>
      </c>
      <c r="B384" s="80" t="s">
        <v>731</v>
      </c>
      <c r="E384" s="80" t="s">
        <v>895</v>
      </c>
      <c r="F384" t="s">
        <v>896</v>
      </c>
    </row>
    <row r="385" spans="1:6" x14ac:dyDescent="0.25">
      <c r="A385" t="s">
        <v>734</v>
      </c>
      <c r="B385" s="80" t="s">
        <v>733</v>
      </c>
      <c r="E385" s="80" t="s">
        <v>897</v>
      </c>
      <c r="F385" t="s">
        <v>898</v>
      </c>
    </row>
    <row r="386" spans="1:6" x14ac:dyDescent="0.25">
      <c r="A386" t="s">
        <v>944</v>
      </c>
      <c r="B386" s="80" t="s">
        <v>943</v>
      </c>
      <c r="E386" s="80" t="s">
        <v>899</v>
      </c>
      <c r="F386" t="s">
        <v>900</v>
      </c>
    </row>
    <row r="387" spans="1:6" x14ac:dyDescent="0.25">
      <c r="A387" t="s">
        <v>1000</v>
      </c>
      <c r="B387" s="80" t="s">
        <v>999</v>
      </c>
      <c r="E387" s="80" t="s">
        <v>901</v>
      </c>
      <c r="F387" t="s">
        <v>902</v>
      </c>
    </row>
    <row r="388" spans="1:6" x14ac:dyDescent="0.25">
      <c r="A388" t="s">
        <v>736</v>
      </c>
      <c r="B388" s="80" t="s">
        <v>735</v>
      </c>
      <c r="E388" s="80" t="s">
        <v>903</v>
      </c>
      <c r="F388" t="s">
        <v>904</v>
      </c>
    </row>
    <row r="389" spans="1:6" x14ac:dyDescent="0.25">
      <c r="A389" t="s">
        <v>738</v>
      </c>
      <c r="B389" s="80" t="s">
        <v>737</v>
      </c>
      <c r="E389" s="80" t="s">
        <v>905</v>
      </c>
      <c r="F389" t="s">
        <v>906</v>
      </c>
    </row>
    <row r="390" spans="1:6" x14ac:dyDescent="0.25">
      <c r="A390" t="s">
        <v>946</v>
      </c>
      <c r="B390" s="80" t="s">
        <v>945</v>
      </c>
      <c r="E390" s="80" t="s">
        <v>907</v>
      </c>
      <c r="F390" t="s">
        <v>908</v>
      </c>
    </row>
    <row r="391" spans="1:6" x14ac:dyDescent="0.25">
      <c r="A391" t="s">
        <v>740</v>
      </c>
      <c r="B391" s="80" t="s">
        <v>739</v>
      </c>
      <c r="E391" s="80" t="s">
        <v>909</v>
      </c>
      <c r="F391" t="s">
        <v>910</v>
      </c>
    </row>
    <row r="392" spans="1:6" x14ac:dyDescent="0.25">
      <c r="A392" t="s">
        <v>742</v>
      </c>
      <c r="B392" s="80" t="s">
        <v>741</v>
      </c>
      <c r="E392" s="80" t="s">
        <v>911</v>
      </c>
      <c r="F392" t="s">
        <v>912</v>
      </c>
    </row>
    <row r="393" spans="1:6" x14ac:dyDescent="0.25">
      <c r="A393" t="s">
        <v>744</v>
      </c>
      <c r="B393" s="80" t="s">
        <v>743</v>
      </c>
      <c r="E393" s="80" t="s">
        <v>913</v>
      </c>
      <c r="F393" t="s">
        <v>914</v>
      </c>
    </row>
    <row r="394" spans="1:6" x14ac:dyDescent="0.25">
      <c r="A394" t="s">
        <v>746</v>
      </c>
      <c r="B394" s="80" t="s">
        <v>745</v>
      </c>
      <c r="E394" s="80" t="s">
        <v>915</v>
      </c>
      <c r="F394" t="s">
        <v>916</v>
      </c>
    </row>
    <row r="395" spans="1:6" x14ac:dyDescent="0.25">
      <c r="A395" t="s">
        <v>748</v>
      </c>
      <c r="B395" s="80" t="s">
        <v>747</v>
      </c>
      <c r="E395" s="80" t="s">
        <v>917</v>
      </c>
      <c r="F395" t="s">
        <v>918</v>
      </c>
    </row>
    <row r="396" spans="1:6" x14ac:dyDescent="0.25">
      <c r="A396" t="s">
        <v>750</v>
      </c>
      <c r="B396" s="80" t="s">
        <v>749</v>
      </c>
      <c r="E396" s="80" t="s">
        <v>919</v>
      </c>
      <c r="F396" t="s">
        <v>920</v>
      </c>
    </row>
    <row r="397" spans="1:6" x14ac:dyDescent="0.25">
      <c r="A397" t="s">
        <v>752</v>
      </c>
      <c r="B397" s="80" t="s">
        <v>751</v>
      </c>
      <c r="E397" s="80" t="s">
        <v>921</v>
      </c>
      <c r="F397" t="s">
        <v>922</v>
      </c>
    </row>
    <row r="398" spans="1:6" x14ac:dyDescent="0.25">
      <c r="A398" t="s">
        <v>754</v>
      </c>
      <c r="B398" s="80" t="s">
        <v>753</v>
      </c>
      <c r="E398" s="80" t="s">
        <v>923</v>
      </c>
      <c r="F398" t="s">
        <v>924</v>
      </c>
    </row>
    <row r="399" spans="1:6" x14ac:dyDescent="0.25">
      <c r="A399" t="s">
        <v>756</v>
      </c>
      <c r="B399" s="80" t="s">
        <v>755</v>
      </c>
      <c r="E399" s="80" t="s">
        <v>925</v>
      </c>
      <c r="F399" t="s">
        <v>926</v>
      </c>
    </row>
    <row r="400" spans="1:6" x14ac:dyDescent="0.25">
      <c r="A400" t="s">
        <v>758</v>
      </c>
      <c r="B400" s="80" t="s">
        <v>757</v>
      </c>
      <c r="E400" s="80" t="s">
        <v>927</v>
      </c>
      <c r="F400" t="s">
        <v>928</v>
      </c>
    </row>
    <row r="401" spans="1:6" x14ac:dyDescent="0.25">
      <c r="A401" t="s">
        <v>760</v>
      </c>
      <c r="B401" s="80" t="s">
        <v>759</v>
      </c>
      <c r="E401" s="80" t="s">
        <v>929</v>
      </c>
      <c r="F401" t="s">
        <v>930</v>
      </c>
    </row>
    <row r="402" spans="1:6" x14ac:dyDescent="0.25">
      <c r="A402" t="s">
        <v>762</v>
      </c>
      <c r="B402" s="80" t="s">
        <v>761</v>
      </c>
      <c r="E402" s="80" t="s">
        <v>931</v>
      </c>
      <c r="F402" t="s">
        <v>932</v>
      </c>
    </row>
    <row r="403" spans="1:6" x14ac:dyDescent="0.25">
      <c r="A403" t="s">
        <v>764</v>
      </c>
      <c r="B403" s="80" t="s">
        <v>763</v>
      </c>
      <c r="E403" s="80" t="s">
        <v>933</v>
      </c>
      <c r="F403" t="s">
        <v>934</v>
      </c>
    </row>
    <row r="404" spans="1:6" x14ac:dyDescent="0.25">
      <c r="A404" t="s">
        <v>766</v>
      </c>
      <c r="B404" s="80" t="s">
        <v>765</v>
      </c>
      <c r="E404" s="80" t="s">
        <v>935</v>
      </c>
      <c r="F404" t="s">
        <v>936</v>
      </c>
    </row>
    <row r="405" spans="1:6" x14ac:dyDescent="0.25">
      <c r="A405" t="s">
        <v>768</v>
      </c>
      <c r="B405" s="80" t="s">
        <v>767</v>
      </c>
      <c r="E405" s="80" t="s">
        <v>937</v>
      </c>
      <c r="F405" t="s">
        <v>938</v>
      </c>
    </row>
    <row r="406" spans="1:6" x14ac:dyDescent="0.25">
      <c r="A406" t="s">
        <v>770</v>
      </c>
      <c r="B406" s="80" t="s">
        <v>769</v>
      </c>
      <c r="E406" s="80" t="s">
        <v>939</v>
      </c>
      <c r="F406" t="s">
        <v>940</v>
      </c>
    </row>
    <row r="407" spans="1:6" x14ac:dyDescent="0.25">
      <c r="A407" t="s">
        <v>774</v>
      </c>
      <c r="B407" s="80" t="s">
        <v>773</v>
      </c>
      <c r="E407" s="80" t="s">
        <v>941</v>
      </c>
      <c r="F407" t="s">
        <v>942</v>
      </c>
    </row>
    <row r="408" spans="1:6" x14ac:dyDescent="0.25">
      <c r="A408" t="s">
        <v>776</v>
      </c>
      <c r="B408" s="80" t="s">
        <v>775</v>
      </c>
      <c r="E408" s="80" t="s">
        <v>943</v>
      </c>
      <c r="F408" t="s">
        <v>944</v>
      </c>
    </row>
    <row r="409" spans="1:6" x14ac:dyDescent="0.25">
      <c r="A409" t="s">
        <v>778</v>
      </c>
      <c r="B409" s="80" t="s">
        <v>777</v>
      </c>
      <c r="E409" s="80" t="s">
        <v>945</v>
      </c>
      <c r="F409" t="s">
        <v>946</v>
      </c>
    </row>
    <row r="410" spans="1:6" x14ac:dyDescent="0.25">
      <c r="A410" t="s">
        <v>788</v>
      </c>
      <c r="B410" s="80" t="s">
        <v>787</v>
      </c>
      <c r="E410" s="80" t="s">
        <v>947</v>
      </c>
      <c r="F410" t="s">
        <v>948</v>
      </c>
    </row>
    <row r="411" spans="1:6" x14ac:dyDescent="0.25">
      <c r="A411" t="s">
        <v>794</v>
      </c>
      <c r="B411" s="80" t="s">
        <v>793</v>
      </c>
      <c r="E411" s="80" t="s">
        <v>949</v>
      </c>
      <c r="F411" t="s">
        <v>950</v>
      </c>
    </row>
    <row r="412" spans="1:6" x14ac:dyDescent="0.25">
      <c r="A412" t="s">
        <v>796</v>
      </c>
      <c r="B412" s="80" t="s">
        <v>795</v>
      </c>
      <c r="E412" s="80" t="s">
        <v>951</v>
      </c>
      <c r="F412" t="s">
        <v>952</v>
      </c>
    </row>
    <row r="413" spans="1:6" x14ac:dyDescent="0.25">
      <c r="A413" t="s">
        <v>798</v>
      </c>
      <c r="B413" s="80" t="s">
        <v>797</v>
      </c>
      <c r="E413" s="80" t="s">
        <v>953</v>
      </c>
      <c r="F413" t="s">
        <v>954</v>
      </c>
    </row>
    <row r="414" spans="1:6" x14ac:dyDescent="0.25">
      <c r="A414" t="s">
        <v>772</v>
      </c>
      <c r="B414" s="80" t="s">
        <v>771</v>
      </c>
      <c r="E414" s="80" t="s">
        <v>955</v>
      </c>
      <c r="F414" t="s">
        <v>956</v>
      </c>
    </row>
    <row r="415" spans="1:6" x14ac:dyDescent="0.25">
      <c r="A415" t="s">
        <v>780</v>
      </c>
      <c r="B415" s="80" t="s">
        <v>779</v>
      </c>
      <c r="E415" s="80" t="s">
        <v>957</v>
      </c>
      <c r="F415" t="s">
        <v>958</v>
      </c>
    </row>
    <row r="416" spans="1:6" x14ac:dyDescent="0.25">
      <c r="A416" t="s">
        <v>782</v>
      </c>
      <c r="B416" s="80" t="s">
        <v>781</v>
      </c>
      <c r="E416" s="80" t="s">
        <v>959</v>
      </c>
      <c r="F416" t="s">
        <v>960</v>
      </c>
    </row>
    <row r="417" spans="1:6" x14ac:dyDescent="0.25">
      <c r="A417" t="s">
        <v>784</v>
      </c>
      <c r="B417" s="80" t="s">
        <v>783</v>
      </c>
      <c r="E417" s="80" t="s">
        <v>961</v>
      </c>
      <c r="F417" t="s">
        <v>962</v>
      </c>
    </row>
    <row r="418" spans="1:6" x14ac:dyDescent="0.25">
      <c r="A418" t="s">
        <v>786</v>
      </c>
      <c r="B418" s="80" t="s">
        <v>785</v>
      </c>
      <c r="E418" s="80" t="s">
        <v>963</v>
      </c>
      <c r="F418" t="s">
        <v>964</v>
      </c>
    </row>
    <row r="419" spans="1:6" x14ac:dyDescent="0.25">
      <c r="A419" t="s">
        <v>790</v>
      </c>
      <c r="B419" s="80" t="s">
        <v>789</v>
      </c>
      <c r="E419" s="80" t="s">
        <v>965</v>
      </c>
      <c r="F419" t="s">
        <v>966</v>
      </c>
    </row>
    <row r="420" spans="1:6" x14ac:dyDescent="0.25">
      <c r="A420" t="s">
        <v>792</v>
      </c>
      <c r="B420" s="80" t="s">
        <v>791</v>
      </c>
      <c r="E420" s="80" t="s">
        <v>967</v>
      </c>
      <c r="F420" t="s">
        <v>968</v>
      </c>
    </row>
    <row r="421" spans="1:6" x14ac:dyDescent="0.25">
      <c r="A421" t="s">
        <v>800</v>
      </c>
      <c r="B421" s="80" t="s">
        <v>799</v>
      </c>
      <c r="E421" s="80" t="s">
        <v>969</v>
      </c>
      <c r="F421" t="s">
        <v>970</v>
      </c>
    </row>
    <row r="422" spans="1:6" x14ac:dyDescent="0.25">
      <c r="A422" t="s">
        <v>802</v>
      </c>
      <c r="B422" s="80" t="s">
        <v>801</v>
      </c>
      <c r="E422" s="80" t="s">
        <v>971</v>
      </c>
      <c r="F422" t="s">
        <v>972</v>
      </c>
    </row>
    <row r="423" spans="1:6" x14ac:dyDescent="0.25">
      <c r="A423" t="s">
        <v>804</v>
      </c>
      <c r="B423" s="80" t="s">
        <v>803</v>
      </c>
      <c r="E423" s="80" t="s">
        <v>973</v>
      </c>
      <c r="F423" t="s">
        <v>974</v>
      </c>
    </row>
    <row r="424" spans="1:6" x14ac:dyDescent="0.25">
      <c r="A424" t="s">
        <v>806</v>
      </c>
      <c r="B424" s="80" t="s">
        <v>805</v>
      </c>
      <c r="E424" s="80" t="s">
        <v>975</v>
      </c>
      <c r="F424" t="s">
        <v>976</v>
      </c>
    </row>
    <row r="425" spans="1:6" x14ac:dyDescent="0.25">
      <c r="A425" t="s">
        <v>950</v>
      </c>
      <c r="B425" s="80" t="s">
        <v>949</v>
      </c>
      <c r="E425" s="80" t="s">
        <v>977</v>
      </c>
      <c r="F425" t="s">
        <v>978</v>
      </c>
    </row>
    <row r="426" spans="1:6" x14ac:dyDescent="0.25">
      <c r="A426" t="s">
        <v>1002</v>
      </c>
      <c r="B426" s="80" t="s">
        <v>1001</v>
      </c>
      <c r="E426" s="80" t="s">
        <v>979</v>
      </c>
      <c r="F426" t="s">
        <v>980</v>
      </c>
    </row>
    <row r="427" spans="1:6" x14ac:dyDescent="0.25">
      <c r="A427" t="s">
        <v>808</v>
      </c>
      <c r="B427" s="80" t="s">
        <v>807</v>
      </c>
      <c r="E427" s="80" t="s">
        <v>981</v>
      </c>
      <c r="F427" t="s">
        <v>982</v>
      </c>
    </row>
    <row r="428" spans="1:6" x14ac:dyDescent="0.25">
      <c r="A428" t="s">
        <v>810</v>
      </c>
      <c r="B428" s="80" t="s">
        <v>809</v>
      </c>
      <c r="E428" s="80" t="s">
        <v>983</v>
      </c>
      <c r="F428" t="s">
        <v>984</v>
      </c>
    </row>
    <row r="429" spans="1:6" x14ac:dyDescent="0.25">
      <c r="A429" t="s">
        <v>812</v>
      </c>
      <c r="B429" s="80" t="s">
        <v>811</v>
      </c>
      <c r="E429" s="80" t="s">
        <v>985</v>
      </c>
      <c r="F429" t="s">
        <v>986</v>
      </c>
    </row>
    <row r="430" spans="1:6" x14ac:dyDescent="0.25">
      <c r="A430" t="s">
        <v>814</v>
      </c>
      <c r="B430" s="80" t="s">
        <v>813</v>
      </c>
      <c r="E430" s="80" t="s">
        <v>987</v>
      </c>
      <c r="F430" t="s">
        <v>988</v>
      </c>
    </row>
    <row r="431" spans="1:6" x14ac:dyDescent="0.25">
      <c r="A431" t="s">
        <v>816</v>
      </c>
      <c r="B431" s="80" t="s">
        <v>815</v>
      </c>
      <c r="E431" s="80" t="s">
        <v>989</v>
      </c>
      <c r="F431" t="s">
        <v>990</v>
      </c>
    </row>
    <row r="432" spans="1:6" x14ac:dyDescent="0.25">
      <c r="A432" t="s">
        <v>818</v>
      </c>
      <c r="B432" s="80" t="s">
        <v>817</v>
      </c>
      <c r="E432" s="80" t="s">
        <v>991</v>
      </c>
      <c r="F432" t="s">
        <v>992</v>
      </c>
    </row>
    <row r="433" spans="1:6" x14ac:dyDescent="0.25">
      <c r="A433" t="s">
        <v>820</v>
      </c>
      <c r="B433" s="80" t="s">
        <v>819</v>
      </c>
      <c r="E433" s="80" t="s">
        <v>993</v>
      </c>
      <c r="F433" t="s">
        <v>994</v>
      </c>
    </row>
    <row r="434" spans="1:6" x14ac:dyDescent="0.25">
      <c r="A434" t="s">
        <v>822</v>
      </c>
      <c r="B434" s="80" t="s">
        <v>821</v>
      </c>
      <c r="E434" s="80" t="s">
        <v>995</v>
      </c>
      <c r="F434" t="s">
        <v>996</v>
      </c>
    </row>
    <row r="435" spans="1:6" x14ac:dyDescent="0.25">
      <c r="A435" t="s">
        <v>824</v>
      </c>
      <c r="B435" s="80" t="s">
        <v>823</v>
      </c>
      <c r="E435" s="80" t="s">
        <v>997</v>
      </c>
      <c r="F435" t="s">
        <v>998</v>
      </c>
    </row>
    <row r="436" spans="1:6" x14ac:dyDescent="0.25">
      <c r="A436" t="s">
        <v>826</v>
      </c>
      <c r="B436" s="80" t="s">
        <v>825</v>
      </c>
      <c r="E436" s="80" t="s">
        <v>999</v>
      </c>
      <c r="F436" t="s">
        <v>1000</v>
      </c>
    </row>
    <row r="437" spans="1:6" x14ac:dyDescent="0.25">
      <c r="A437" t="s">
        <v>828</v>
      </c>
      <c r="B437" s="80" t="s">
        <v>827</v>
      </c>
      <c r="E437" s="80" t="s">
        <v>1001</v>
      </c>
      <c r="F437" t="s">
        <v>1002</v>
      </c>
    </row>
    <row r="438" spans="1:6" x14ac:dyDescent="0.25">
      <c r="A438" t="s">
        <v>830</v>
      </c>
      <c r="B438" s="80" t="s">
        <v>829</v>
      </c>
      <c r="E438" s="80" t="s">
        <v>1003</v>
      </c>
      <c r="F438" t="s">
        <v>1004</v>
      </c>
    </row>
    <row r="439" spans="1:6" x14ac:dyDescent="0.25">
      <c r="A439" t="s">
        <v>832</v>
      </c>
      <c r="B439" s="80" t="s">
        <v>831</v>
      </c>
      <c r="E439" s="80" t="s">
        <v>1005</v>
      </c>
      <c r="F439" t="s">
        <v>1006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DESE-231-58863</_dlc_DocId>
    <_dlc_DocIdUrl xmlns="733efe1c-5bbe-4968-87dc-d400e65c879f">
      <Url>https://sharepoint.doemass.org/ese/webteam/cps/_layouts/DocIdRedir.aspx?ID=DESE-231-58863</Url>
      <Description>DESE-231-58863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8447BB-D06D-4E72-8EB0-2D16A465A2DA}">
  <ds:schemaRefs>
    <ds:schemaRef ds:uri="http://schemas.microsoft.com/office/2006/documentManagement/types"/>
    <ds:schemaRef ds:uri="http://purl.org/dc/elements/1.1/"/>
    <ds:schemaRef ds:uri="0a4e05da-b9bc-4326-ad73-01ef31b95567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CAED19-C267-40FD-81EA-9585DB437A7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97A6975-84FD-4E5F-8524-5DC5D0D42B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64FB3F-00B8-4451-9444-FF9BEECD88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Report</vt:lpstr>
      <vt:lpstr>NSSCalc</vt:lpstr>
      <vt:lpstr>lea</vt:lpstr>
      <vt:lpstr>lea</vt:lpstr>
      <vt:lpstr>leaname</vt:lpstr>
      <vt:lpstr>nsscalc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70 Net School Spending Compliance, FY17</dc:title>
  <dc:creator>DESE</dc:creator>
  <cp:lastModifiedBy>Zou, Dong (EOE)</cp:lastModifiedBy>
  <cp:lastPrinted>2017-05-15T15:50:01Z</cp:lastPrinted>
  <dcterms:created xsi:type="dcterms:W3CDTF">2017-04-13T12:42:22Z</dcterms:created>
  <dcterms:modified xsi:type="dcterms:W3CDTF">2020-03-11T21:12:10Z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11 2020</vt:lpwstr>
  </property>
</Properties>
</file>