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6902\"/>
    </mc:Choice>
  </mc:AlternateContent>
  <xr:revisionPtr revIDLastSave="0" documentId="13_ncr:1_{33307F03-2CC3-429C-93D9-F8F1423ADD2C}" xr6:coauthVersionLast="44" xr6:coauthVersionMax="45" xr10:uidLastSave="{00000000-0000-0000-0000-000000000000}"/>
  <bookViews>
    <workbookView xWindow="1260" yWindow="0" windowWidth="18510" windowHeight="15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Sheet1!$A$1:$U$285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5" i="1" l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I92" i="1" l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167" i="1"/>
  <c r="K167" i="1" s="1"/>
  <c r="I168" i="1"/>
  <c r="K168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78" i="1"/>
  <c r="K178" i="1" s="1"/>
  <c r="I179" i="1"/>
  <c r="K179" i="1" s="1"/>
  <c r="I180" i="1"/>
  <c r="K180" i="1" s="1"/>
  <c r="I181" i="1"/>
  <c r="K181" i="1" s="1"/>
  <c r="I182" i="1"/>
  <c r="K182" i="1" s="1"/>
  <c r="I183" i="1"/>
  <c r="K183" i="1" s="1"/>
  <c r="I184" i="1"/>
  <c r="K184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1" i="1"/>
  <c r="K191" i="1" s="1"/>
  <c r="I192" i="1"/>
  <c r="K192" i="1" s="1"/>
  <c r="I193" i="1"/>
  <c r="K193" i="1" s="1"/>
  <c r="I194" i="1"/>
  <c r="K194" i="1" s="1"/>
  <c r="I195" i="1"/>
  <c r="K195" i="1" s="1"/>
  <c r="I196" i="1"/>
  <c r="K196" i="1" s="1"/>
  <c r="I197" i="1"/>
  <c r="K197" i="1" s="1"/>
  <c r="I198" i="1"/>
  <c r="K198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 s="1"/>
  <c r="I205" i="1"/>
  <c r="K205" i="1" s="1"/>
  <c r="I206" i="1"/>
  <c r="K206" i="1" s="1"/>
  <c r="I207" i="1"/>
  <c r="K207" i="1" s="1"/>
  <c r="I208" i="1"/>
  <c r="K208" i="1" s="1"/>
  <c r="I209" i="1"/>
  <c r="K209" i="1" s="1"/>
  <c r="I210" i="1"/>
  <c r="K210" i="1" s="1"/>
  <c r="I211" i="1"/>
  <c r="K211" i="1" s="1"/>
  <c r="I212" i="1"/>
  <c r="K212" i="1" s="1"/>
  <c r="I213" i="1"/>
  <c r="K213" i="1" s="1"/>
  <c r="I214" i="1"/>
  <c r="K214" i="1" s="1"/>
  <c r="I215" i="1"/>
  <c r="K215" i="1" s="1"/>
  <c r="I216" i="1"/>
  <c r="K216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26" i="1"/>
  <c r="K226" i="1" s="1"/>
  <c r="I227" i="1"/>
  <c r="K227" i="1" s="1"/>
  <c r="I228" i="1"/>
  <c r="K228" i="1" s="1"/>
  <c r="I229" i="1"/>
  <c r="K229" i="1" s="1"/>
  <c r="I230" i="1"/>
  <c r="K230" i="1" s="1"/>
  <c r="I231" i="1"/>
  <c r="K231" i="1" s="1"/>
  <c r="I232" i="1"/>
  <c r="K232" i="1" s="1"/>
  <c r="I233" i="1"/>
  <c r="K233" i="1" s="1"/>
  <c r="I234" i="1"/>
  <c r="K234" i="1" s="1"/>
  <c r="I235" i="1"/>
  <c r="K235" i="1" s="1"/>
  <c r="I236" i="1"/>
  <c r="K236" i="1" s="1"/>
  <c r="I237" i="1"/>
  <c r="K237" i="1" s="1"/>
  <c r="I238" i="1"/>
  <c r="K238" i="1" s="1"/>
  <c r="I239" i="1"/>
  <c r="K239" i="1" s="1"/>
  <c r="I240" i="1"/>
  <c r="K240" i="1" s="1"/>
  <c r="I241" i="1"/>
  <c r="K241" i="1" s="1"/>
  <c r="I242" i="1"/>
  <c r="K242" i="1" s="1"/>
  <c r="I243" i="1"/>
  <c r="K243" i="1" s="1"/>
  <c r="I244" i="1"/>
  <c r="K244" i="1" s="1"/>
  <c r="I245" i="1"/>
  <c r="K245" i="1" s="1"/>
  <c r="I246" i="1"/>
  <c r="K246" i="1" s="1"/>
  <c r="I247" i="1"/>
  <c r="K247" i="1" s="1"/>
  <c r="I248" i="1"/>
  <c r="K248" i="1" s="1"/>
  <c r="I249" i="1"/>
  <c r="K249" i="1" s="1"/>
  <c r="I250" i="1"/>
  <c r="K250" i="1" s="1"/>
  <c r="I251" i="1"/>
  <c r="K251" i="1" s="1"/>
  <c r="I252" i="1"/>
  <c r="K252" i="1" s="1"/>
  <c r="I253" i="1"/>
  <c r="K253" i="1" s="1"/>
  <c r="I254" i="1"/>
  <c r="K254" i="1" s="1"/>
  <c r="I255" i="1"/>
  <c r="K255" i="1" s="1"/>
  <c r="I256" i="1"/>
  <c r="K256" i="1" s="1"/>
  <c r="I257" i="1"/>
  <c r="K257" i="1" s="1"/>
  <c r="I258" i="1"/>
  <c r="K258" i="1" s="1"/>
  <c r="I259" i="1"/>
  <c r="K259" i="1" s="1"/>
  <c r="I260" i="1"/>
  <c r="K260" i="1" s="1"/>
  <c r="I261" i="1"/>
  <c r="K261" i="1" s="1"/>
  <c r="I262" i="1"/>
  <c r="K262" i="1" s="1"/>
  <c r="I263" i="1"/>
  <c r="K263" i="1" s="1"/>
  <c r="I264" i="1"/>
  <c r="K264" i="1" s="1"/>
  <c r="I265" i="1"/>
  <c r="K265" i="1" s="1"/>
  <c r="I266" i="1"/>
  <c r="K266" i="1" s="1"/>
  <c r="I267" i="1"/>
  <c r="K267" i="1" s="1"/>
  <c r="I268" i="1"/>
  <c r="K268" i="1" s="1"/>
  <c r="I269" i="1"/>
  <c r="K269" i="1" s="1"/>
  <c r="I270" i="1"/>
  <c r="K270" i="1" s="1"/>
  <c r="I271" i="1"/>
  <c r="K271" i="1" s="1"/>
  <c r="I272" i="1"/>
  <c r="K272" i="1" s="1"/>
  <c r="I273" i="1"/>
  <c r="K273" i="1" s="1"/>
  <c r="I274" i="1"/>
  <c r="K274" i="1" s="1"/>
  <c r="I275" i="1"/>
  <c r="K275" i="1" s="1"/>
  <c r="I276" i="1"/>
  <c r="K276" i="1" s="1"/>
  <c r="I277" i="1"/>
  <c r="K277" i="1" s="1"/>
  <c r="I278" i="1"/>
  <c r="K278" i="1" s="1"/>
  <c r="I279" i="1"/>
  <c r="K279" i="1" s="1"/>
  <c r="I280" i="1"/>
  <c r="K280" i="1" s="1"/>
  <c r="I281" i="1"/>
  <c r="K281" i="1" s="1"/>
  <c r="I282" i="1"/>
  <c r="K282" i="1" s="1"/>
  <c r="I283" i="1"/>
  <c r="K283" i="1" s="1"/>
  <c r="I284" i="1"/>
  <c r="K284" i="1" s="1"/>
  <c r="I285" i="1"/>
  <c r="K285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4" i="1"/>
  <c r="K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EAD</author>
    <author>ead</author>
    <author>tc={21FADD1B-06F0-4E2A-9820-42CC164BE9AE}</author>
    <author>DeMelin, Elena A</author>
  </authors>
  <commentList>
    <comment ref="D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Excludes student costs below 4 times statewide foundation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Total Reimb may be altered due to a prior year  adjustment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4" authorId="2" shapeId="0" xr:uid="{21FADD1B-06F0-4E2A-9820-42CC164BE9AE}">
      <text>
        <t>[Threaded comment]
Your version of Excel allows you to read this threaded comment; however, any edits to it will get removed if the file is opened in a newer version of Excel. Learn more: https://go.microsoft.com/fwlink/?linkid=870924
Comment:
    Issued 2 separate payments, $363,097 + $4,463,621 = $4,826,718</t>
      </text>
    </comment>
    <comment ref="L92" authorId="3" shapeId="0" xr:uid="{00000000-0006-0000-0000-000003000000}">
      <text>
        <r>
          <rPr>
            <b/>
            <sz val="9"/>
            <color indexed="81"/>
            <rFont val="Tahoma"/>
            <family val="2"/>
          </rPr>
          <t>DeMelin, Elena A:</t>
        </r>
        <r>
          <rPr>
            <sz val="9"/>
            <color indexed="81"/>
            <rFont val="Tahoma"/>
            <family val="2"/>
          </rPr>
          <t xml:space="preserve">
1st quarter payment sent to member towns (Lanesborough &amp; Williamstown) in error.</t>
        </r>
      </text>
    </comment>
    <comment ref="L221" authorId="3" shapeId="0" xr:uid="{CDDC2AEA-5DF9-4ECE-8C0A-FD68846861B0}">
      <text>
        <r>
          <rPr>
            <b/>
            <sz val="9"/>
            <color indexed="81"/>
            <rFont val="Tahoma"/>
            <family val="2"/>
          </rPr>
          <t>DeMelin, Elena A:</t>
        </r>
        <r>
          <rPr>
            <sz val="9"/>
            <color indexed="81"/>
            <rFont val="Tahoma"/>
            <family val="2"/>
          </rPr>
          <t xml:space="preserve">
1st quarter payment sent to member towns (Lanesborough &amp; Williamstown) in error.</t>
        </r>
      </text>
    </comment>
    <comment ref="L264" authorId="3" shapeId="0" xr:uid="{7EC3A3B9-FBE3-4CD1-ABB9-071BD0ED0841}">
      <text>
        <r>
          <rPr>
            <b/>
            <sz val="9"/>
            <color indexed="81"/>
            <rFont val="Tahoma"/>
            <family val="2"/>
          </rPr>
          <t>DeMelin, Elena A:</t>
        </r>
        <r>
          <rPr>
            <sz val="9"/>
            <color indexed="81"/>
            <rFont val="Tahoma"/>
            <family val="2"/>
          </rPr>
          <t xml:space="preserve">
1st quarter payment sent to member towns (Lanesborough &amp; Williamstown) in error.</t>
        </r>
      </text>
    </comment>
  </commentList>
</comments>
</file>

<file path=xl/sharedStrings.xml><?xml version="1.0" encoding="utf-8"?>
<sst xmlns="http://schemas.openxmlformats.org/spreadsheetml/2006/main" count="592" uniqueCount="591">
  <si>
    <t>District Code</t>
  </si>
  <si>
    <t>District Name</t>
  </si>
  <si>
    <t>Eligible Students Claimed</t>
  </si>
  <si>
    <t xml:space="preserve">Total Eligible Expenses </t>
  </si>
  <si>
    <t>Foundation</t>
  </si>
  <si>
    <t>Net Claim</t>
  </si>
  <si>
    <t>Special Indicator Reimb</t>
  </si>
  <si>
    <t>Total Reimb</t>
  </si>
  <si>
    <t>Prior Year Adj</t>
  </si>
  <si>
    <t>Total Adjusted Reimb</t>
  </si>
  <si>
    <t xml:space="preserve">1st Qtr </t>
  </si>
  <si>
    <t>Date of 1st Pmt</t>
  </si>
  <si>
    <t>2nd Qtr</t>
  </si>
  <si>
    <t>Date of 2nd Pmt</t>
  </si>
  <si>
    <t>3rd Qtr</t>
  </si>
  <si>
    <t>Date of 3rd Pmt</t>
  </si>
  <si>
    <t>Relief Pmt</t>
  </si>
  <si>
    <t>Date of Relief Pmt</t>
  </si>
  <si>
    <t xml:space="preserve">4th Qtr </t>
  </si>
  <si>
    <t>0001</t>
  </si>
  <si>
    <t>Abington</t>
  </si>
  <si>
    <t>0003</t>
  </si>
  <si>
    <t>Acushnet</t>
  </si>
  <si>
    <t>0005</t>
  </si>
  <si>
    <t>Agawam</t>
  </si>
  <si>
    <t>0007</t>
  </si>
  <si>
    <t>Amesbury</t>
  </si>
  <si>
    <t>0008</t>
  </si>
  <si>
    <t>Amherst</t>
  </si>
  <si>
    <t>0009</t>
  </si>
  <si>
    <t>Andover</t>
  </si>
  <si>
    <t>0010</t>
  </si>
  <si>
    <t>Arlington</t>
  </si>
  <si>
    <t>0014</t>
  </si>
  <si>
    <t>Ashland</t>
  </si>
  <si>
    <t>0016</t>
  </si>
  <si>
    <t>Attleboro</t>
  </si>
  <si>
    <t>0017</t>
  </si>
  <si>
    <t>Auburn</t>
  </si>
  <si>
    <t>0018</t>
  </si>
  <si>
    <t>Avon</t>
  </si>
  <si>
    <t>0020</t>
  </si>
  <si>
    <t>Barnstable</t>
  </si>
  <si>
    <t>0023</t>
  </si>
  <si>
    <t>Bedford</t>
  </si>
  <si>
    <t>0024</t>
  </si>
  <si>
    <t>Belchertown</t>
  </si>
  <si>
    <t>0025</t>
  </si>
  <si>
    <t>Bellingham</t>
  </si>
  <si>
    <t>0026</t>
  </si>
  <si>
    <t>Belmont</t>
  </si>
  <si>
    <t>0027</t>
  </si>
  <si>
    <t>Berkley</t>
  </si>
  <si>
    <t>0028</t>
  </si>
  <si>
    <t>Berlin</t>
  </si>
  <si>
    <t>0030</t>
  </si>
  <si>
    <t>Beverly</t>
  </si>
  <si>
    <t>0031</t>
  </si>
  <si>
    <t>Billerica</t>
  </si>
  <si>
    <t>0035</t>
  </si>
  <si>
    <t>Boston</t>
  </si>
  <si>
    <t>0036</t>
  </si>
  <si>
    <t>Bourne</t>
  </si>
  <si>
    <t>0038</t>
  </si>
  <si>
    <t>Boxford</t>
  </si>
  <si>
    <t>0039</t>
  </si>
  <si>
    <t>Boylston</t>
  </si>
  <si>
    <t>0040</t>
  </si>
  <si>
    <t>Braintree</t>
  </si>
  <si>
    <t>0041</t>
  </si>
  <si>
    <t>Brewster</t>
  </si>
  <si>
    <t>0043</t>
  </si>
  <si>
    <t>Brimfield</t>
  </si>
  <si>
    <t>0044</t>
  </si>
  <si>
    <t>Brockton</t>
  </si>
  <si>
    <t>0046</t>
  </si>
  <si>
    <t>Brookline</t>
  </si>
  <si>
    <t>0048</t>
  </si>
  <si>
    <t>Burlington</t>
  </si>
  <si>
    <t>0049</t>
  </si>
  <si>
    <t>Cambridge</t>
  </si>
  <si>
    <t>0050</t>
  </si>
  <si>
    <t>Canton</t>
  </si>
  <si>
    <t>0051</t>
  </si>
  <si>
    <t>Carlisle</t>
  </si>
  <si>
    <t>0052</t>
  </si>
  <si>
    <t>Carver</t>
  </si>
  <si>
    <t>0056</t>
  </si>
  <si>
    <t>Chelmsford</t>
  </si>
  <si>
    <t>0057</t>
  </si>
  <si>
    <t>Chelsea</t>
  </si>
  <si>
    <t>0061</t>
  </si>
  <si>
    <t>Chicopee</t>
  </si>
  <si>
    <t>0063</t>
  </si>
  <si>
    <t>Clarksburg</t>
  </si>
  <si>
    <t>0064</t>
  </si>
  <si>
    <t>Clinton</t>
  </si>
  <si>
    <t>0065</t>
  </si>
  <si>
    <t>Cohasset</t>
  </si>
  <si>
    <t>0067</t>
  </si>
  <si>
    <t>Concord</t>
  </si>
  <si>
    <t>0071</t>
  </si>
  <si>
    <t>Danvers</t>
  </si>
  <si>
    <t>0072</t>
  </si>
  <si>
    <t>Dartmouth</t>
  </si>
  <si>
    <t>0073</t>
  </si>
  <si>
    <t>Dedham</t>
  </si>
  <si>
    <t>0074</t>
  </si>
  <si>
    <t>Deerfield</t>
  </si>
  <si>
    <t>0077</t>
  </si>
  <si>
    <t>Douglas</t>
  </si>
  <si>
    <t>0078</t>
  </si>
  <si>
    <t>Dover</t>
  </si>
  <si>
    <t>0079</t>
  </si>
  <si>
    <t>Dracut</t>
  </si>
  <si>
    <t>0082</t>
  </si>
  <si>
    <t>Duxbury</t>
  </si>
  <si>
    <t>0083</t>
  </si>
  <si>
    <t>East Bridgewater</t>
  </si>
  <si>
    <t>0086</t>
  </si>
  <si>
    <t>Easthampton</t>
  </si>
  <si>
    <t>0087</t>
  </si>
  <si>
    <t>East Longmeadow</t>
  </si>
  <si>
    <t>0088</t>
  </si>
  <si>
    <t>Easton</t>
  </si>
  <si>
    <t>0089</t>
  </si>
  <si>
    <t>Edgartown</t>
  </si>
  <si>
    <t>0091</t>
  </si>
  <si>
    <t>Erving</t>
  </si>
  <si>
    <t>0093</t>
  </si>
  <si>
    <t>Everett</t>
  </si>
  <si>
    <t>0094</t>
  </si>
  <si>
    <t>Fairhaven</t>
  </si>
  <si>
    <t>0095</t>
  </si>
  <si>
    <t>Fall River</t>
  </si>
  <si>
    <t>0096</t>
  </si>
  <si>
    <t>Falmouth</t>
  </si>
  <si>
    <t>0097</t>
  </si>
  <si>
    <t>Fitchburg</t>
  </si>
  <si>
    <t>0099</t>
  </si>
  <si>
    <t>Foxborough</t>
  </si>
  <si>
    <t>0100</t>
  </si>
  <si>
    <t>Framingham</t>
  </si>
  <si>
    <t>0101</t>
  </si>
  <si>
    <t>Franklin</t>
  </si>
  <si>
    <t>0103</t>
  </si>
  <si>
    <t>Gardner</t>
  </si>
  <si>
    <t>0105</t>
  </si>
  <si>
    <t>Georgetown</t>
  </si>
  <si>
    <t>0107</t>
  </si>
  <si>
    <t>Gloucester</t>
  </si>
  <si>
    <t>0110</t>
  </si>
  <si>
    <t>Grafton</t>
  </si>
  <si>
    <t>0111</t>
  </si>
  <si>
    <t>Granby</t>
  </si>
  <si>
    <t>0114</t>
  </si>
  <si>
    <t>Greenfield</t>
  </si>
  <si>
    <t>0117</t>
  </si>
  <si>
    <t>Hadley</t>
  </si>
  <si>
    <t>0118</t>
  </si>
  <si>
    <t>Halifax</t>
  </si>
  <si>
    <t>0121</t>
  </si>
  <si>
    <t>Hancock</t>
  </si>
  <si>
    <t>0122</t>
  </si>
  <si>
    <t>Hanover</t>
  </si>
  <si>
    <t>0125</t>
  </si>
  <si>
    <t>Harvard</t>
  </si>
  <si>
    <t>0127</t>
  </si>
  <si>
    <t>Hatfield</t>
  </si>
  <si>
    <t>0128</t>
  </si>
  <si>
    <t>Haverhill</t>
  </si>
  <si>
    <t>0131</t>
  </si>
  <si>
    <t>Hingham</t>
  </si>
  <si>
    <t>0133</t>
  </si>
  <si>
    <t>Holbrook</t>
  </si>
  <si>
    <t>0135</t>
  </si>
  <si>
    <t>Holland</t>
  </si>
  <si>
    <t>0136</t>
  </si>
  <si>
    <t>Holliston</t>
  </si>
  <si>
    <t>0137</t>
  </si>
  <si>
    <t>Holyoke</t>
  </si>
  <si>
    <t>0138</t>
  </si>
  <si>
    <t>Hopedale</t>
  </si>
  <si>
    <t>0139</t>
  </si>
  <si>
    <t>Hopkinton</t>
  </si>
  <si>
    <t>0141</t>
  </si>
  <si>
    <t>Hudson</t>
  </si>
  <si>
    <t>0142</t>
  </si>
  <si>
    <t>Hull</t>
  </si>
  <si>
    <t>0144</t>
  </si>
  <si>
    <t>Ipswich</t>
  </si>
  <si>
    <t>0145</t>
  </si>
  <si>
    <t>Kingston</t>
  </si>
  <si>
    <t>0148</t>
  </si>
  <si>
    <t>0149</t>
  </si>
  <si>
    <t>Lawrence</t>
  </si>
  <si>
    <t>0150</t>
  </si>
  <si>
    <t>Lee</t>
  </si>
  <si>
    <t>0151</t>
  </si>
  <si>
    <t>Leicester</t>
  </si>
  <si>
    <t>0152</t>
  </si>
  <si>
    <t>Lenox</t>
  </si>
  <si>
    <t>0153</t>
  </si>
  <si>
    <t>Leominster</t>
  </si>
  <si>
    <t>0155</t>
  </si>
  <si>
    <t>Lexington</t>
  </si>
  <si>
    <t>0157</t>
  </si>
  <si>
    <t>Lincoln</t>
  </si>
  <si>
    <t>0158</t>
  </si>
  <si>
    <t>Littleton</t>
  </si>
  <si>
    <t>0159</t>
  </si>
  <si>
    <t>Longmeadow</t>
  </si>
  <si>
    <t>0160</t>
  </si>
  <si>
    <t>Lowell</t>
  </si>
  <si>
    <t>0161</t>
  </si>
  <si>
    <t>Ludlow</t>
  </si>
  <si>
    <t>0162</t>
  </si>
  <si>
    <t>Lunenburg</t>
  </si>
  <si>
    <t>0163</t>
  </si>
  <si>
    <t>Lynn</t>
  </si>
  <si>
    <t>0164</t>
  </si>
  <si>
    <t>Lynnfield</t>
  </si>
  <si>
    <t>0165</t>
  </si>
  <si>
    <t>Malden</t>
  </si>
  <si>
    <t>0167</t>
  </si>
  <si>
    <t>Mansfield</t>
  </si>
  <si>
    <t>0168</t>
  </si>
  <si>
    <t>Marblehead</t>
  </si>
  <si>
    <t>0169</t>
  </si>
  <si>
    <t>Marion</t>
  </si>
  <si>
    <t>0170</t>
  </si>
  <si>
    <t>Marlborough</t>
  </si>
  <si>
    <t>0171</t>
  </si>
  <si>
    <t>Marshfield</t>
  </si>
  <si>
    <t>0172</t>
  </si>
  <si>
    <t>Mashpee</t>
  </si>
  <si>
    <t>0173</t>
  </si>
  <si>
    <t>Mattapoisett</t>
  </si>
  <si>
    <t>0174</t>
  </si>
  <si>
    <t>Maynard</t>
  </si>
  <si>
    <t>0175</t>
  </si>
  <si>
    <t>Medfield</t>
  </si>
  <si>
    <t>0176</t>
  </si>
  <si>
    <t>Medford</t>
  </si>
  <si>
    <t>0177</t>
  </si>
  <si>
    <t>Medway</t>
  </si>
  <si>
    <t>0178</t>
  </si>
  <si>
    <t>Melrose</t>
  </si>
  <si>
    <t>0181</t>
  </si>
  <si>
    <t>Methuen</t>
  </si>
  <si>
    <t>0182</t>
  </si>
  <si>
    <t>Middleborough</t>
  </si>
  <si>
    <t>0184</t>
  </si>
  <si>
    <t>Middleton</t>
  </si>
  <si>
    <t>0185</t>
  </si>
  <si>
    <t>Milford</t>
  </si>
  <si>
    <t>0186</t>
  </si>
  <si>
    <t>Millbury</t>
  </si>
  <si>
    <t>0187</t>
  </si>
  <si>
    <t>Millis</t>
  </si>
  <si>
    <t>0189</t>
  </si>
  <si>
    <t>Milton</t>
  </si>
  <si>
    <t>0191</t>
  </si>
  <si>
    <t>Monson</t>
  </si>
  <si>
    <t>0196</t>
  </si>
  <si>
    <t>Nahant</t>
  </si>
  <si>
    <t>0197</t>
  </si>
  <si>
    <t>Nantucket</t>
  </si>
  <si>
    <t>0198</t>
  </si>
  <si>
    <t>Natick</t>
  </si>
  <si>
    <t>0199</t>
  </si>
  <si>
    <t>Needham</t>
  </si>
  <si>
    <t>0201</t>
  </si>
  <si>
    <t>New Bedford</t>
  </si>
  <si>
    <t>0204</t>
  </si>
  <si>
    <t>Newburyport</t>
  </si>
  <si>
    <t>0207</t>
  </si>
  <si>
    <t>Newton</t>
  </si>
  <si>
    <t>0208</t>
  </si>
  <si>
    <t>Norfolk</t>
  </si>
  <si>
    <t>0209</t>
  </si>
  <si>
    <t>North Adams</t>
  </si>
  <si>
    <t>0210</t>
  </si>
  <si>
    <t>Northampton</t>
  </si>
  <si>
    <t>0211</t>
  </si>
  <si>
    <t>North Andover</t>
  </si>
  <si>
    <t>0212</t>
  </si>
  <si>
    <t>North Attleborough</t>
  </si>
  <si>
    <t>0213</t>
  </si>
  <si>
    <t>Northborough</t>
  </si>
  <si>
    <t>0214</t>
  </si>
  <si>
    <t>Northbridge</t>
  </si>
  <si>
    <t>0215</t>
  </si>
  <si>
    <t>North Brookfield</t>
  </si>
  <si>
    <t>0217</t>
  </si>
  <si>
    <t>North Reading</t>
  </si>
  <si>
    <t>0218</t>
  </si>
  <si>
    <t>Norton</t>
  </si>
  <si>
    <t>0219</t>
  </si>
  <si>
    <t>Norwell</t>
  </si>
  <si>
    <t>0220</t>
  </si>
  <si>
    <t>Norwood</t>
  </si>
  <si>
    <t>0221</t>
  </si>
  <si>
    <t>Oak Bluffs</t>
  </si>
  <si>
    <t>0223</t>
  </si>
  <si>
    <t>Orange</t>
  </si>
  <si>
    <t>0224</t>
  </si>
  <si>
    <t>Orleans</t>
  </si>
  <si>
    <t>0226</t>
  </si>
  <si>
    <t>Oxford</t>
  </si>
  <si>
    <t>0227</t>
  </si>
  <si>
    <t>Palmer</t>
  </si>
  <si>
    <t>0229</t>
  </si>
  <si>
    <t>Peabody</t>
  </si>
  <si>
    <t>0231</t>
  </si>
  <si>
    <t>Pembroke</t>
  </si>
  <si>
    <t>0234</t>
  </si>
  <si>
    <t>Petersham</t>
  </si>
  <si>
    <t>0236</t>
  </si>
  <si>
    <t>Pittsfield</t>
  </si>
  <si>
    <t>0238</t>
  </si>
  <si>
    <t>Plainville</t>
  </si>
  <si>
    <t>0239</t>
  </si>
  <si>
    <t>Plymouth</t>
  </si>
  <si>
    <t>0240</t>
  </si>
  <si>
    <t>Plympton</t>
  </si>
  <si>
    <t>0243</t>
  </si>
  <si>
    <t>Quincy</t>
  </si>
  <si>
    <t>0244</t>
  </si>
  <si>
    <t>Randolph</t>
  </si>
  <si>
    <t>0246</t>
  </si>
  <si>
    <t>Reading</t>
  </si>
  <si>
    <t>0248</t>
  </si>
  <si>
    <t>Revere</t>
  </si>
  <si>
    <t>0250</t>
  </si>
  <si>
    <t>Rochester</t>
  </si>
  <si>
    <t>0251</t>
  </si>
  <si>
    <t>Rockland</t>
  </si>
  <si>
    <t>0252</t>
  </si>
  <si>
    <t>Rockport</t>
  </si>
  <si>
    <t>0258</t>
  </si>
  <si>
    <t>Salem</t>
  </si>
  <si>
    <t>0261</t>
  </si>
  <si>
    <t>Sandwich</t>
  </si>
  <si>
    <t>0262</t>
  </si>
  <si>
    <t>Saugus</t>
  </si>
  <si>
    <t>0264</t>
  </si>
  <si>
    <t>Scituate</t>
  </si>
  <si>
    <t>0265</t>
  </si>
  <si>
    <t>Seekonk</t>
  </si>
  <si>
    <t>0266</t>
  </si>
  <si>
    <t>Sharon</t>
  </si>
  <si>
    <t>0269</t>
  </si>
  <si>
    <t>Sherborn</t>
  </si>
  <si>
    <t>0271</t>
  </si>
  <si>
    <t>Shrewsbury</t>
  </si>
  <si>
    <t>0272</t>
  </si>
  <si>
    <t>Shutesbury</t>
  </si>
  <si>
    <t>0273</t>
  </si>
  <si>
    <t>Somerset</t>
  </si>
  <si>
    <t>0274</t>
  </si>
  <si>
    <t>Somerville</t>
  </si>
  <si>
    <t>0275</t>
  </si>
  <si>
    <t>Southampton</t>
  </si>
  <si>
    <t>0276</t>
  </si>
  <si>
    <t>Southborough</t>
  </si>
  <si>
    <t>0277</t>
  </si>
  <si>
    <t>Southbridge</t>
  </si>
  <si>
    <t>0278</t>
  </si>
  <si>
    <t>South Hadley</t>
  </si>
  <si>
    <t>0281</t>
  </si>
  <si>
    <t>Springfield</t>
  </si>
  <si>
    <t>0284</t>
  </si>
  <si>
    <t>Stoneham</t>
  </si>
  <si>
    <t>0285</t>
  </si>
  <si>
    <t>Stoughton</t>
  </si>
  <si>
    <t>0287</t>
  </si>
  <si>
    <t>Sturbridge</t>
  </si>
  <si>
    <t>0288</t>
  </si>
  <si>
    <t>Sudbury</t>
  </si>
  <si>
    <t>0290</t>
  </si>
  <si>
    <t>Sutton</t>
  </si>
  <si>
    <t>0291</t>
  </si>
  <si>
    <t>Swampscott</t>
  </si>
  <si>
    <t>0292</t>
  </si>
  <si>
    <t>Swansea</t>
  </si>
  <si>
    <t>0293</t>
  </si>
  <si>
    <t>Taunton</t>
  </si>
  <si>
    <t>0295</t>
  </si>
  <si>
    <t>Tewksbury</t>
  </si>
  <si>
    <t>0298</t>
  </si>
  <si>
    <t>Topsfield</t>
  </si>
  <si>
    <t>0300</t>
  </si>
  <si>
    <t>Truro</t>
  </si>
  <si>
    <t>0301</t>
  </si>
  <si>
    <t>Tyngsborough</t>
  </si>
  <si>
    <t>0304</t>
  </si>
  <si>
    <t>Uxbridge</t>
  </si>
  <si>
    <t>0305</t>
  </si>
  <si>
    <t>Wakefield</t>
  </si>
  <si>
    <t>0306</t>
  </si>
  <si>
    <t>Wales</t>
  </si>
  <si>
    <t>0307</t>
  </si>
  <si>
    <t>Walpole</t>
  </si>
  <si>
    <t>0308</t>
  </si>
  <si>
    <t>Waltham</t>
  </si>
  <si>
    <t>0309</t>
  </si>
  <si>
    <t>Ware</t>
  </si>
  <si>
    <t>0310</t>
  </si>
  <si>
    <t>Wareham</t>
  </si>
  <si>
    <t>0314</t>
  </si>
  <si>
    <t>Watertown</t>
  </si>
  <si>
    <t>0315</t>
  </si>
  <si>
    <t>Wayland</t>
  </si>
  <si>
    <t>0316</t>
  </si>
  <si>
    <t>Webster</t>
  </si>
  <si>
    <t>0317</t>
  </si>
  <si>
    <t>Wellesley</t>
  </si>
  <si>
    <t>0318</t>
  </si>
  <si>
    <t>Wellfleet</t>
  </si>
  <si>
    <t>0321</t>
  </si>
  <si>
    <t>Westborough</t>
  </si>
  <si>
    <t>0322</t>
  </si>
  <si>
    <t>West Boylston</t>
  </si>
  <si>
    <t>0323</t>
  </si>
  <si>
    <t>West Bridgewater</t>
  </si>
  <si>
    <t>0325</t>
  </si>
  <si>
    <t>Westfield</t>
  </si>
  <si>
    <t>0326</t>
  </si>
  <si>
    <t>Westford</t>
  </si>
  <si>
    <t>0327</t>
  </si>
  <si>
    <t>Westhampton</t>
  </si>
  <si>
    <t>0330</t>
  </si>
  <si>
    <t>Weston</t>
  </si>
  <si>
    <t>0331</t>
  </si>
  <si>
    <t>Westport</t>
  </si>
  <si>
    <t>0332</t>
  </si>
  <si>
    <t>West Springfield</t>
  </si>
  <si>
    <t>0335</t>
  </si>
  <si>
    <t>Westwood</t>
  </si>
  <si>
    <t>0336</t>
  </si>
  <si>
    <t>Weymouth</t>
  </si>
  <si>
    <t>0341</t>
  </si>
  <si>
    <t>0342</t>
  </si>
  <si>
    <t>Wilmington</t>
  </si>
  <si>
    <t>0343</t>
  </si>
  <si>
    <t>Winchendon</t>
  </si>
  <si>
    <t>0344</t>
  </si>
  <si>
    <t>Winchester</t>
  </si>
  <si>
    <t>0346</t>
  </si>
  <si>
    <t>Winthrop</t>
  </si>
  <si>
    <t>0347</t>
  </si>
  <si>
    <t>Woburn</t>
  </si>
  <si>
    <t>0348</t>
  </si>
  <si>
    <t>Worcester</t>
  </si>
  <si>
    <t>0349</t>
  </si>
  <si>
    <t>Worthington</t>
  </si>
  <si>
    <t>0350</t>
  </si>
  <si>
    <t>Wrentham</t>
  </si>
  <si>
    <t>0449</t>
  </si>
  <si>
    <t xml:space="preserve">Boston Collegiate Charter </t>
  </si>
  <si>
    <t>0600</t>
  </si>
  <si>
    <t>Acton Boxborough</t>
  </si>
  <si>
    <t>0603</t>
  </si>
  <si>
    <t>Adams Cheshire</t>
  </si>
  <si>
    <t>0605</t>
  </si>
  <si>
    <t>Amherst Pelham</t>
  </si>
  <si>
    <t>0610</t>
  </si>
  <si>
    <t>Ashburnham Westminster</t>
  </si>
  <si>
    <t>0615</t>
  </si>
  <si>
    <t>Athol Royalston</t>
  </si>
  <si>
    <t>0616</t>
  </si>
  <si>
    <t>Ayer Shirley</t>
  </si>
  <si>
    <t>0618</t>
  </si>
  <si>
    <t>Berkshire Hills</t>
  </si>
  <si>
    <t>0620</t>
  </si>
  <si>
    <t>Berlin Boylston</t>
  </si>
  <si>
    <t>0622</t>
  </si>
  <si>
    <t>Blackstone Millville</t>
  </si>
  <si>
    <t>0625</t>
  </si>
  <si>
    <t>Bridgewater Raynham</t>
  </si>
  <si>
    <t>0635</t>
  </si>
  <si>
    <t>Central Berkshire</t>
  </si>
  <si>
    <t>0640</t>
  </si>
  <si>
    <t>Concord Carlisle</t>
  </si>
  <si>
    <t>0645</t>
  </si>
  <si>
    <t>Dennis Yarmouth</t>
  </si>
  <si>
    <t>0650</t>
  </si>
  <si>
    <t>Dighton Rehoboth</t>
  </si>
  <si>
    <t>0655</t>
  </si>
  <si>
    <t>Dover Sherborn</t>
  </si>
  <si>
    <t>0658</t>
  </si>
  <si>
    <t>Dudley Charlton</t>
  </si>
  <si>
    <t>0660</t>
  </si>
  <si>
    <t>Nauset</t>
  </si>
  <si>
    <t>0662</t>
  </si>
  <si>
    <t>Farmington River</t>
  </si>
  <si>
    <t>0665</t>
  </si>
  <si>
    <t>Freetown Lakeville</t>
  </si>
  <si>
    <t>0670</t>
  </si>
  <si>
    <t>Frontier</t>
  </si>
  <si>
    <t>0672</t>
  </si>
  <si>
    <t>Gateway</t>
  </si>
  <si>
    <t>0673</t>
  </si>
  <si>
    <t>Groton Dunstable</t>
  </si>
  <si>
    <t>0674</t>
  </si>
  <si>
    <t>Gill Montague</t>
  </si>
  <si>
    <t>0675</t>
  </si>
  <si>
    <t>Hamilton Wenham</t>
  </si>
  <si>
    <t>0680</t>
  </si>
  <si>
    <t>Hampden Wilbraham</t>
  </si>
  <si>
    <t>0683</t>
  </si>
  <si>
    <t>Hampshire</t>
  </si>
  <si>
    <t>0690</t>
  </si>
  <si>
    <t>King Philip</t>
  </si>
  <si>
    <t>0695</t>
  </si>
  <si>
    <t>Lincoln Sudbury</t>
  </si>
  <si>
    <t>0698</t>
  </si>
  <si>
    <t>Manchester Essex</t>
  </si>
  <si>
    <t>0700</t>
  </si>
  <si>
    <t>Marthas Vineyard</t>
  </si>
  <si>
    <t>0705</t>
  </si>
  <si>
    <t>Masconomet</t>
  </si>
  <si>
    <t>0710</t>
  </si>
  <si>
    <t>Mendon Upton</t>
  </si>
  <si>
    <t>0712</t>
  </si>
  <si>
    <t>Monomoy</t>
  </si>
  <si>
    <t>0715</t>
  </si>
  <si>
    <t>0717</t>
  </si>
  <si>
    <t>Mohawk Trail</t>
  </si>
  <si>
    <t>0720</t>
  </si>
  <si>
    <t>Narragansett</t>
  </si>
  <si>
    <t>0725</t>
  </si>
  <si>
    <t>Nashoba</t>
  </si>
  <si>
    <t>0730</t>
  </si>
  <si>
    <t>Northboro Southboro</t>
  </si>
  <si>
    <t>0735</t>
  </si>
  <si>
    <t>North Middlesex</t>
  </si>
  <si>
    <t>0740</t>
  </si>
  <si>
    <t>Old Rochester</t>
  </si>
  <si>
    <t>0745</t>
  </si>
  <si>
    <t>Pentucket</t>
  </si>
  <si>
    <t>0750</t>
  </si>
  <si>
    <t>Pioneer</t>
  </si>
  <si>
    <t>0753</t>
  </si>
  <si>
    <t>Quabbin</t>
  </si>
  <si>
    <t>0755</t>
  </si>
  <si>
    <t>Ralph C Mahar</t>
  </si>
  <si>
    <t>0763</t>
  </si>
  <si>
    <t>Somerset Berkley</t>
  </si>
  <si>
    <t>0765</t>
  </si>
  <si>
    <t>Southern Berkshire</t>
  </si>
  <si>
    <t>0766</t>
  </si>
  <si>
    <t>Southwick Tolland</t>
  </si>
  <si>
    <t>0767</t>
  </si>
  <si>
    <t>Spencer East Brookfield</t>
  </si>
  <si>
    <t>0770</t>
  </si>
  <si>
    <t>Tantasqua</t>
  </si>
  <si>
    <t>0773</t>
  </si>
  <si>
    <t>Triton</t>
  </si>
  <si>
    <t>0774</t>
  </si>
  <si>
    <t>Upisland</t>
  </si>
  <si>
    <t>0775</t>
  </si>
  <si>
    <t>Wachusett</t>
  </si>
  <si>
    <t>0778</t>
  </si>
  <si>
    <t>Quaboag</t>
  </si>
  <si>
    <t>0780</t>
  </si>
  <si>
    <t>Whitman Hanson</t>
  </si>
  <si>
    <t>Date of 4th Pmt</t>
  </si>
  <si>
    <t>FY18 CIRCUIT BREAKER STUDENT DETAILS</t>
  </si>
  <si>
    <t>FY19 PAYMENT SCHEDULE</t>
  </si>
  <si>
    <t>0085</t>
  </si>
  <si>
    <t>Eastham</t>
  </si>
  <si>
    <t>0242</t>
  </si>
  <si>
    <t>Provincetown</t>
  </si>
  <si>
    <t>0296</t>
  </si>
  <si>
    <t>Tisbury</t>
  </si>
  <si>
    <t>Lanesborough*</t>
  </si>
  <si>
    <t>Merged with Mount Greylock</t>
  </si>
  <si>
    <t>Williamstown*</t>
  </si>
  <si>
    <t>Mount Greylock*</t>
  </si>
  <si>
    <t>0289</t>
  </si>
  <si>
    <t>Sunderland</t>
  </si>
  <si>
    <t>0728</t>
  </si>
  <si>
    <t>New Salem Wendell</t>
  </si>
  <si>
    <t>0154</t>
  </si>
  <si>
    <t>Leverett</t>
  </si>
  <si>
    <t>Suppl Pmt</t>
  </si>
  <si>
    <r>
      <rPr>
        <b/>
        <sz val="10"/>
        <color rgb="FFFF0000"/>
        <rFont val="Arial"/>
        <family val="2"/>
      </rPr>
      <t>75%</t>
    </r>
    <r>
      <rPr>
        <b/>
        <sz val="10"/>
        <color indexed="8"/>
        <rFont val="Arial"/>
        <family val="2"/>
      </rPr>
      <t xml:space="preserve"> Reimb</t>
    </r>
  </si>
  <si>
    <t>Date of Suppl Pmt</t>
  </si>
  <si>
    <t>Updated: 3/6/2020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</si>
</sst>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m/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14" fontId="2" fillId="2" borderId="0" xfId="0" applyNumberFormat="1" applyFont="1" applyFill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right"/>
    </xf>
    <xf numFmtId="14" fontId="3" fillId="0" borderId="0" xfId="2" applyNumberFormat="1" applyAlignment="1">
      <alignment horizontal="right"/>
    </xf>
    <xf numFmtId="165" fontId="3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4" fontId="0" fillId="0" borderId="0" xfId="0" applyNumberFormat="1"/>
    <xf numFmtId="164" fontId="2" fillId="3" borderId="1" xfId="1" applyNumberFormat="1" applyFont="1" applyFill="1" applyBorder="1" applyAlignment="1">
      <alignment vertical="center"/>
    </xf>
    <xf numFmtId="164" fontId="2" fillId="3" borderId="2" xfId="1" applyNumberFormat="1" applyFont="1" applyFill="1" applyBorder="1" applyAlignment="1">
      <alignment vertical="center"/>
    </xf>
    <xf numFmtId="0" fontId="4" fillId="3" borderId="4" xfId="2" applyFont="1" applyFill="1" applyBorder="1" applyAlignment="1">
      <alignment horizontal="center" wrapText="1"/>
    </xf>
    <xf numFmtId="164" fontId="4" fillId="3" borderId="5" xfId="1" applyNumberFormat="1" applyFont="1" applyFill="1" applyBorder="1" applyAlignment="1">
      <alignment horizontal="center" wrapText="1"/>
    </xf>
    <xf numFmtId="164" fontId="4" fillId="3" borderId="6" xfId="1" applyNumberFormat="1" applyFont="1" applyFill="1" applyBorder="1" applyAlignment="1">
      <alignment horizontal="center" wrapText="1"/>
    </xf>
    <xf numFmtId="164" fontId="4" fillId="3" borderId="7" xfId="1" applyNumberFormat="1" applyFont="1" applyFill="1" applyBorder="1" applyAlignment="1">
      <alignment horizontal="center" wrapText="1"/>
    </xf>
    <xf numFmtId="164" fontId="4" fillId="3" borderId="8" xfId="1" applyNumberFormat="1" applyFont="1" applyFill="1" applyBorder="1" applyAlignment="1">
      <alignment horizontal="center" wrapText="1"/>
    </xf>
    <xf numFmtId="166" fontId="0" fillId="0" borderId="0" xfId="0" applyNumberFormat="1"/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1" xfId="1" applyNumberFormat="1" applyFont="1" applyBorder="1"/>
    <xf numFmtId="164" fontId="0" fillId="0" borderId="3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6" fontId="0" fillId="0" borderId="2" xfId="1" applyNumberFormat="1" applyFont="1" applyBorder="1"/>
    <xf numFmtId="166" fontId="0" fillId="0" borderId="12" xfId="1" applyNumberFormat="1" applyFont="1" applyBorder="1"/>
    <xf numFmtId="164" fontId="1" fillId="0" borderId="10" xfId="1" applyNumberFormat="1" applyBorder="1"/>
    <xf numFmtId="164" fontId="1" fillId="0" borderId="9" xfId="1" applyNumberFormat="1" applyBorder="1"/>
    <xf numFmtId="164" fontId="0" fillId="0" borderId="0" xfId="1" applyNumberFormat="1" applyFont="1" applyBorder="1"/>
    <xf numFmtId="166" fontId="0" fillId="0" borderId="0" xfId="1" applyNumberFormat="1" applyFont="1" applyBorder="1"/>
    <xf numFmtId="0" fontId="0" fillId="0" borderId="0" xfId="0" applyBorder="1"/>
    <xf numFmtId="164" fontId="8" fillId="0" borderId="0" xfId="1" applyNumberFormat="1" applyFont="1" applyBorder="1"/>
    <xf numFmtId="164" fontId="1" fillId="0" borderId="0" xfId="1" applyNumberFormat="1" applyBorder="1"/>
    <xf numFmtId="166" fontId="1" fillId="0" borderId="0" xfId="1" applyNumberFormat="1" applyBorder="1"/>
    <xf numFmtId="166" fontId="0" fillId="0" borderId="0" xfId="0" applyNumberFormat="1" applyBorder="1"/>
    <xf numFmtId="0" fontId="0" fillId="0" borderId="12" xfId="0" applyBorder="1"/>
    <xf numFmtId="164" fontId="0" fillId="0" borderId="12" xfId="0" applyNumberFormat="1" applyBorder="1"/>
    <xf numFmtId="166" fontId="0" fillId="0" borderId="12" xfId="0" applyNumberFormat="1" applyBorder="1"/>
    <xf numFmtId="164" fontId="0" fillId="0" borderId="13" xfId="0" applyNumberFormat="1" applyBorder="1"/>
    <xf numFmtId="164" fontId="0" fillId="0" borderId="11" xfId="0" applyNumberFormat="1" applyBorder="1"/>
    <xf numFmtId="164" fontId="0" fillId="0" borderId="9" xfId="1" quotePrefix="1" applyNumberFormat="1" applyFont="1" applyBorder="1"/>
    <xf numFmtId="164" fontId="11" fillId="0" borderId="0" xfId="1" applyNumberFormat="1" applyFont="1" applyBorder="1" applyAlignment="1">
      <alignment horizontal="right"/>
    </xf>
    <xf numFmtId="166" fontId="11" fillId="0" borderId="0" xfId="1" applyNumberFormat="1" applyFont="1" applyBorder="1" applyAlignment="1">
      <alignment horizontal="right"/>
    </xf>
    <xf numFmtId="164" fontId="11" fillId="0" borderId="2" xfId="1" applyNumberFormat="1" applyFont="1" applyBorder="1" applyAlignment="1">
      <alignment horizontal="right"/>
    </xf>
    <xf numFmtId="166" fontId="11" fillId="0" borderId="2" xfId="1" applyNumberFormat="1" applyFont="1" applyBorder="1" applyAlignment="1">
      <alignment horizontal="right"/>
    </xf>
    <xf numFmtId="164" fontId="11" fillId="0" borderId="12" xfId="1" applyNumberFormat="1" applyFont="1" applyBorder="1" applyAlignment="1">
      <alignment horizontal="right"/>
    </xf>
    <xf numFmtId="164" fontId="2" fillId="3" borderId="14" xfId="1" applyNumberFormat="1" applyFont="1" applyFill="1" applyBorder="1" applyAlignment="1">
      <alignment horizontal="center" wrapText="1"/>
    </xf>
    <xf numFmtId="166" fontId="2" fillId="3" borderId="15" xfId="1" applyNumberFormat="1" applyFont="1" applyFill="1" applyBorder="1" applyAlignment="1">
      <alignment horizontal="center" wrapText="1"/>
    </xf>
    <xf numFmtId="164" fontId="2" fillId="3" borderId="15" xfId="1" applyNumberFormat="1" applyFont="1" applyFill="1" applyBorder="1" applyAlignment="1">
      <alignment horizontal="center" wrapText="1"/>
    </xf>
    <xf numFmtId="164" fontId="2" fillId="3" borderId="16" xfId="1" applyNumberFormat="1" applyFont="1" applyFill="1" applyBorder="1" applyAlignment="1">
      <alignment horizontal="center" wrapText="1"/>
    </xf>
    <xf numFmtId="166" fontId="0" fillId="0" borderId="0" xfId="0" applyNumberFormat="1" applyAlignment="1">
      <alignment vertical="center"/>
    </xf>
    <xf numFmtId="166" fontId="2" fillId="3" borderId="3" xfId="1" applyNumberFormat="1" applyFont="1" applyFill="1" applyBorder="1" applyAlignment="1">
      <alignment horizontal="center" wrapText="1"/>
    </xf>
    <xf numFmtId="166" fontId="0" fillId="0" borderId="3" xfId="1" applyNumberFormat="1" applyFont="1" applyBorder="1"/>
    <xf numFmtId="166" fontId="0" fillId="0" borderId="10" xfId="1" applyNumberFormat="1" applyFont="1" applyBorder="1"/>
    <xf numFmtId="166" fontId="0" fillId="0" borderId="2" xfId="0" applyNumberFormat="1" applyBorder="1"/>
    <xf numFmtId="166" fontId="0" fillId="0" borderId="0" xfId="1" applyNumberFormat="1" applyFont="1"/>
    <xf numFmtId="164" fontId="0" fillId="0" borderId="0" xfId="0" applyNumberFormat="1"/>
    <xf numFmtId="166" fontId="2" fillId="3" borderId="16" xfId="1" applyNumberFormat="1" applyFont="1" applyFill="1" applyBorder="1" applyAlignment="1">
      <alignment horizontal="center" wrapText="1"/>
    </xf>
    <xf numFmtId="164" fontId="0" fillId="0" borderId="11" xfId="1" applyNumberFormat="1" applyFont="1" applyBorder="1"/>
    <xf numFmtId="166" fontId="0" fillId="0" borderId="13" xfId="1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166" fontId="2" fillId="3" borderId="2" xfId="1" applyNumberFormat="1" applyFont="1" applyFill="1" applyBorder="1" applyAlignment="1">
      <alignment horizontal="center" vertical="center"/>
    </xf>
    <xf numFmtId="164" fontId="2" fillId="3" borderId="3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Melin, Elena A (DESE)" id="{FED42E29-C38C-4109-B577-4A88CC76B242}" userId="S::edeMelin@doe.mass.edu::e31bd203-b8c3-41aa-b533-f15615f75d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24" dT="2019-06-18T12:01:35.91" personId="{FED42E29-C38C-4109-B577-4A88CC76B242}" id="{21FADD1B-06F0-4E2A-9820-42CC164BE9AE}">
    <text>Issued 2 separate payments, $363,097 + $4,463,621 = $4,826,718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7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7.140625" customWidth="1"/>
    <col min="2" max="2" width="20.140625" customWidth="1"/>
    <col min="3" max="3" width="8.85546875" bestFit="1" customWidth="1"/>
    <col min="4" max="4" width="13.7109375" bestFit="1" customWidth="1"/>
    <col min="5" max="6" width="12.5703125" bestFit="1" customWidth="1"/>
    <col min="7" max="7" width="11.5703125" bestFit="1" customWidth="1"/>
    <col min="8" max="9" width="12.5703125" bestFit="1" customWidth="1"/>
    <col min="10" max="10" width="10.7109375" hidden="1" customWidth="1"/>
    <col min="11" max="11" width="12.5703125" bestFit="1" customWidth="1"/>
    <col min="12" max="12" width="11.5703125" bestFit="1" customWidth="1"/>
    <col min="13" max="13" width="9.28515625" style="16" customWidth="1"/>
    <col min="14" max="14" width="11.5703125" bestFit="1" customWidth="1"/>
    <col min="15" max="15" width="10" style="16" customWidth="1"/>
    <col min="16" max="16" width="11.85546875" customWidth="1"/>
    <col min="17" max="17" width="10.28515625" style="16" customWidth="1"/>
    <col min="18" max="18" width="10.5703125" style="17" bestFit="1" customWidth="1"/>
    <col min="19" max="19" width="8.7109375" style="16" customWidth="1"/>
    <col min="20" max="20" width="12.5703125" bestFit="1" customWidth="1"/>
    <col min="21" max="21" width="9.7109375" style="16" customWidth="1"/>
    <col min="22" max="22" width="11" style="17" bestFit="1" customWidth="1"/>
    <col min="23" max="23" width="10.5703125" style="54" bestFit="1" customWidth="1"/>
  </cols>
  <sheetData>
    <row r="1" spans="1:23" ht="26.25" customHeight="1" thickBot="1" x14ac:dyDescent="0.3">
      <c r="A1" s="1" t="s">
        <v>590</v>
      </c>
      <c r="B1" s="2"/>
      <c r="C1" s="3"/>
      <c r="D1" s="3"/>
      <c r="E1" s="3"/>
      <c r="F1" s="3"/>
      <c r="G1" s="3"/>
      <c r="H1" s="3"/>
      <c r="I1" s="3"/>
      <c r="J1" s="3"/>
      <c r="K1" s="3"/>
      <c r="L1" s="5"/>
      <c r="M1" s="7"/>
      <c r="N1" s="6"/>
      <c r="O1" s="7"/>
      <c r="P1" s="4"/>
      <c r="Q1" s="7"/>
      <c r="R1" s="4"/>
      <c r="S1" s="7"/>
      <c r="T1" s="8"/>
      <c r="U1" s="49"/>
    </row>
    <row r="2" spans="1:23" ht="26.25" customHeight="1" thickBot="1" x14ac:dyDescent="0.3">
      <c r="A2" s="59" t="s">
        <v>569</v>
      </c>
      <c r="B2" s="60"/>
      <c r="C2" s="60"/>
      <c r="D2" s="60"/>
      <c r="E2" s="60"/>
      <c r="F2" s="61"/>
      <c r="G2" s="9"/>
      <c r="H2" s="10"/>
      <c r="I2" s="10"/>
      <c r="J2" s="10"/>
      <c r="K2" s="10"/>
      <c r="L2" s="62" t="s">
        <v>570</v>
      </c>
      <c r="M2" s="63"/>
      <c r="N2" s="63"/>
      <c r="O2" s="64"/>
      <c r="P2" s="63"/>
      <c r="Q2" s="64"/>
      <c r="R2" s="63"/>
      <c r="S2" s="63"/>
      <c r="T2" s="63"/>
      <c r="U2" s="65"/>
      <c r="V2" s="62"/>
      <c r="W2" s="65"/>
    </row>
    <row r="3" spans="1:23" ht="48" customHeight="1" thickBot="1" x14ac:dyDescent="0.3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  <c r="G3" s="14" t="s">
        <v>6</v>
      </c>
      <c r="H3" s="15" t="s">
        <v>588</v>
      </c>
      <c r="I3" s="15" t="s">
        <v>7</v>
      </c>
      <c r="J3" s="15" t="s">
        <v>8</v>
      </c>
      <c r="K3" s="15" t="s">
        <v>9</v>
      </c>
      <c r="L3" s="45" t="s">
        <v>10</v>
      </c>
      <c r="M3" s="46" t="s">
        <v>11</v>
      </c>
      <c r="N3" s="47" t="s">
        <v>12</v>
      </c>
      <c r="O3" s="46" t="s">
        <v>13</v>
      </c>
      <c r="P3" s="47" t="s">
        <v>14</v>
      </c>
      <c r="Q3" s="46" t="s">
        <v>15</v>
      </c>
      <c r="R3" s="47" t="s">
        <v>16</v>
      </c>
      <c r="S3" s="47" t="s">
        <v>17</v>
      </c>
      <c r="T3" s="48" t="s">
        <v>18</v>
      </c>
      <c r="U3" s="50" t="s">
        <v>568</v>
      </c>
      <c r="V3" s="45" t="s">
        <v>587</v>
      </c>
      <c r="W3" s="56" t="s">
        <v>589</v>
      </c>
    </row>
    <row r="4" spans="1:23" x14ac:dyDescent="0.25">
      <c r="A4" s="19" t="s">
        <v>19</v>
      </c>
      <c r="B4" s="18" t="s">
        <v>20</v>
      </c>
      <c r="C4" s="18">
        <v>24</v>
      </c>
      <c r="D4" s="18">
        <v>2313756</v>
      </c>
      <c r="E4" s="18">
        <v>1058544</v>
      </c>
      <c r="F4" s="20">
        <v>1255212</v>
      </c>
      <c r="G4" s="19">
        <v>0</v>
      </c>
      <c r="H4" s="18">
        <f>(F4-G4)*0.75</f>
        <v>941409</v>
      </c>
      <c r="I4" s="18">
        <f>+H4+G4</f>
        <v>941409</v>
      </c>
      <c r="J4" s="18">
        <v>0</v>
      </c>
      <c r="K4" s="18">
        <f>+I4+J4</f>
        <v>941409</v>
      </c>
      <c r="L4" s="19">
        <v>225938</v>
      </c>
      <c r="M4" s="23">
        <v>43371</v>
      </c>
      <c r="N4" s="18">
        <v>225938</v>
      </c>
      <c r="O4" s="23">
        <v>43462</v>
      </c>
      <c r="P4" s="18">
        <v>225938</v>
      </c>
      <c r="Q4" s="53">
        <v>43553</v>
      </c>
      <c r="R4" s="42"/>
      <c r="S4" s="43"/>
      <c r="T4" s="42">
        <v>257051</v>
      </c>
      <c r="U4" s="51">
        <v>43644</v>
      </c>
      <c r="V4" s="21">
        <v>6544</v>
      </c>
      <c r="W4" s="52">
        <v>43899</v>
      </c>
    </row>
    <row r="5" spans="1:23" x14ac:dyDescent="0.25">
      <c r="A5" s="21" t="s">
        <v>21</v>
      </c>
      <c r="B5" s="27" t="s">
        <v>22</v>
      </c>
      <c r="C5" s="27">
        <v>8</v>
      </c>
      <c r="D5" s="27">
        <v>431842</v>
      </c>
      <c r="E5" s="27">
        <v>352848</v>
      </c>
      <c r="F5" s="22">
        <v>78994</v>
      </c>
      <c r="G5" s="21">
        <v>12707</v>
      </c>
      <c r="H5" s="27">
        <f t="shared" ref="H5:H68" si="0">(F5-G5)*0.75</f>
        <v>49715.25</v>
      </c>
      <c r="I5" s="27">
        <f t="shared" ref="I5:I68" si="1">+H5+G5</f>
        <v>62422.25</v>
      </c>
      <c r="J5" s="27">
        <v>0</v>
      </c>
      <c r="K5" s="27">
        <f t="shared" ref="K5:K68" si="2">+I5+J5</f>
        <v>62422.25</v>
      </c>
      <c r="L5" s="21">
        <v>13150</v>
      </c>
      <c r="M5" s="28">
        <v>43371</v>
      </c>
      <c r="N5" s="27">
        <v>13150</v>
      </c>
      <c r="O5" s="28">
        <v>43546</v>
      </c>
      <c r="P5" s="27">
        <v>13150</v>
      </c>
      <c r="Q5" s="33">
        <v>43553</v>
      </c>
      <c r="R5" s="40">
        <v>32639</v>
      </c>
      <c r="S5" s="41">
        <v>43585</v>
      </c>
      <c r="T5" s="40">
        <v>22627</v>
      </c>
      <c r="U5" s="52">
        <v>43644</v>
      </c>
      <c r="V5" s="21">
        <v>345</v>
      </c>
      <c r="W5" s="52">
        <v>43899</v>
      </c>
    </row>
    <row r="6" spans="1:23" x14ac:dyDescent="0.25">
      <c r="A6" s="21" t="s">
        <v>23</v>
      </c>
      <c r="B6" s="27" t="s">
        <v>24</v>
      </c>
      <c r="C6" s="27">
        <v>51</v>
      </c>
      <c r="D6" s="27">
        <v>3682449</v>
      </c>
      <c r="E6" s="27">
        <v>2249406</v>
      </c>
      <c r="F6" s="22">
        <v>1433043</v>
      </c>
      <c r="G6" s="21">
        <v>44906</v>
      </c>
      <c r="H6" s="27">
        <f t="shared" si="0"/>
        <v>1041102.75</v>
      </c>
      <c r="I6" s="27">
        <f t="shared" si="1"/>
        <v>1086008.75</v>
      </c>
      <c r="J6" s="27">
        <v>-550</v>
      </c>
      <c r="K6" s="27">
        <f t="shared" si="2"/>
        <v>1085458.75</v>
      </c>
      <c r="L6" s="21">
        <v>260953</v>
      </c>
      <c r="M6" s="28">
        <v>43371</v>
      </c>
      <c r="N6" s="27">
        <v>260953</v>
      </c>
      <c r="O6" s="28">
        <v>43462</v>
      </c>
      <c r="P6" s="27">
        <v>260953</v>
      </c>
      <c r="Q6" s="33">
        <v>43553</v>
      </c>
      <c r="R6" s="40"/>
      <c r="S6" s="41"/>
      <c r="T6" s="40">
        <v>295364</v>
      </c>
      <c r="U6" s="52">
        <v>43644</v>
      </c>
      <c r="V6" s="21">
        <v>7236</v>
      </c>
      <c r="W6" s="52">
        <v>43899</v>
      </c>
    </row>
    <row r="7" spans="1:23" x14ac:dyDescent="0.25">
      <c r="A7" s="21" t="s">
        <v>25</v>
      </c>
      <c r="B7" s="27" t="s">
        <v>26</v>
      </c>
      <c r="C7" s="27">
        <v>33</v>
      </c>
      <c r="D7" s="27">
        <v>2740856</v>
      </c>
      <c r="E7" s="27">
        <v>1455498</v>
      </c>
      <c r="F7" s="22">
        <v>1285358</v>
      </c>
      <c r="G7" s="21">
        <v>111299</v>
      </c>
      <c r="H7" s="27">
        <f t="shared" si="0"/>
        <v>880544.25</v>
      </c>
      <c r="I7" s="27">
        <f t="shared" si="1"/>
        <v>991843.25</v>
      </c>
      <c r="J7" s="27">
        <v>0</v>
      </c>
      <c r="K7" s="27">
        <f t="shared" si="2"/>
        <v>991843.25</v>
      </c>
      <c r="L7" s="21">
        <v>239155</v>
      </c>
      <c r="M7" s="28">
        <v>43371</v>
      </c>
      <c r="N7" s="27">
        <v>239155</v>
      </c>
      <c r="O7" s="28">
        <v>43462</v>
      </c>
      <c r="P7" s="27">
        <v>239155</v>
      </c>
      <c r="Q7" s="33">
        <v>43553</v>
      </c>
      <c r="R7" s="40">
        <v>211298</v>
      </c>
      <c r="S7" s="41">
        <v>43585</v>
      </c>
      <c r="T7" s="40">
        <v>268258</v>
      </c>
      <c r="U7" s="52">
        <v>43644</v>
      </c>
      <c r="V7" s="21">
        <v>6120</v>
      </c>
      <c r="W7" s="52">
        <v>43899</v>
      </c>
    </row>
    <row r="8" spans="1:23" x14ac:dyDescent="0.25">
      <c r="A8" s="21" t="s">
        <v>27</v>
      </c>
      <c r="B8" s="27" t="s">
        <v>28</v>
      </c>
      <c r="C8" s="27">
        <v>18</v>
      </c>
      <c r="D8" s="27">
        <v>1023845</v>
      </c>
      <c r="E8" s="27">
        <v>771855</v>
      </c>
      <c r="F8" s="22">
        <v>251990</v>
      </c>
      <c r="G8" s="21">
        <v>0</v>
      </c>
      <c r="H8" s="27">
        <f t="shared" si="0"/>
        <v>188992.5</v>
      </c>
      <c r="I8" s="27">
        <f t="shared" si="1"/>
        <v>188992.5</v>
      </c>
      <c r="J8" s="27">
        <v>0</v>
      </c>
      <c r="K8" s="27">
        <f t="shared" si="2"/>
        <v>188992.5</v>
      </c>
      <c r="L8" s="21">
        <v>45358</v>
      </c>
      <c r="M8" s="28">
        <v>43371</v>
      </c>
      <c r="N8" s="27">
        <v>45358</v>
      </c>
      <c r="O8" s="28">
        <v>43462</v>
      </c>
      <c r="P8" s="27">
        <v>45358</v>
      </c>
      <c r="Q8" s="33">
        <v>43553</v>
      </c>
      <c r="R8" s="40"/>
      <c r="S8" s="41"/>
      <c r="T8" s="40">
        <v>51605</v>
      </c>
      <c r="U8" s="52">
        <v>43644</v>
      </c>
      <c r="V8" s="21">
        <v>1314</v>
      </c>
      <c r="W8" s="52">
        <v>43899</v>
      </c>
    </row>
    <row r="9" spans="1:23" x14ac:dyDescent="0.25">
      <c r="A9" s="21" t="s">
        <v>29</v>
      </c>
      <c r="B9" s="27" t="s">
        <v>30</v>
      </c>
      <c r="C9" s="27">
        <v>83</v>
      </c>
      <c r="D9" s="27">
        <v>6520202</v>
      </c>
      <c r="E9" s="27">
        <v>3660798</v>
      </c>
      <c r="F9" s="22">
        <v>2859404</v>
      </c>
      <c r="G9" s="21">
        <v>0</v>
      </c>
      <c r="H9" s="27">
        <f t="shared" si="0"/>
        <v>2144553</v>
      </c>
      <c r="I9" s="27">
        <f t="shared" si="1"/>
        <v>2144553</v>
      </c>
      <c r="J9" s="27">
        <v>0</v>
      </c>
      <c r="K9" s="27">
        <f t="shared" si="2"/>
        <v>2144553</v>
      </c>
      <c r="L9" s="21">
        <v>514689</v>
      </c>
      <c r="M9" s="28">
        <v>43371</v>
      </c>
      <c r="N9" s="27">
        <v>514689</v>
      </c>
      <c r="O9" s="28">
        <v>43462</v>
      </c>
      <c r="P9" s="27">
        <v>514689</v>
      </c>
      <c r="Q9" s="33">
        <v>43553</v>
      </c>
      <c r="R9" s="40"/>
      <c r="S9" s="41"/>
      <c r="T9" s="40">
        <v>585580</v>
      </c>
      <c r="U9" s="52">
        <v>43644</v>
      </c>
      <c r="V9" s="21">
        <v>14906</v>
      </c>
      <c r="W9" s="52">
        <v>43899</v>
      </c>
    </row>
    <row r="10" spans="1:23" x14ac:dyDescent="0.25">
      <c r="A10" s="21" t="s">
        <v>31</v>
      </c>
      <c r="B10" s="27" t="s">
        <v>32</v>
      </c>
      <c r="C10" s="27">
        <v>86</v>
      </c>
      <c r="D10" s="27">
        <v>7226757</v>
      </c>
      <c r="E10" s="27">
        <v>3660798</v>
      </c>
      <c r="F10" s="22">
        <v>3565959</v>
      </c>
      <c r="G10" s="21">
        <v>70880</v>
      </c>
      <c r="H10" s="27">
        <f t="shared" si="0"/>
        <v>2621309.25</v>
      </c>
      <c r="I10" s="27">
        <f t="shared" si="1"/>
        <v>2692189.25</v>
      </c>
      <c r="J10" s="27">
        <v>0</v>
      </c>
      <c r="K10" s="27">
        <f t="shared" si="2"/>
        <v>2692189.25</v>
      </c>
      <c r="L10" s="21">
        <v>646833</v>
      </c>
      <c r="M10" s="28">
        <v>43371</v>
      </c>
      <c r="N10" s="27">
        <v>646833</v>
      </c>
      <c r="O10" s="28">
        <v>43462</v>
      </c>
      <c r="P10" s="27">
        <v>646833</v>
      </c>
      <c r="Q10" s="33">
        <v>43553</v>
      </c>
      <c r="R10" s="40"/>
      <c r="S10" s="41"/>
      <c r="T10" s="40">
        <v>733471</v>
      </c>
      <c r="U10" s="52">
        <v>43644</v>
      </c>
      <c r="V10" s="21">
        <v>18219</v>
      </c>
      <c r="W10" s="52">
        <v>43899</v>
      </c>
    </row>
    <row r="11" spans="1:23" x14ac:dyDescent="0.25">
      <c r="A11" s="21" t="s">
        <v>33</v>
      </c>
      <c r="B11" s="27" t="s">
        <v>34</v>
      </c>
      <c r="C11" s="27">
        <v>30</v>
      </c>
      <c r="D11" s="27">
        <v>2586828</v>
      </c>
      <c r="E11" s="27">
        <v>1257021</v>
      </c>
      <c r="F11" s="22">
        <v>1329807</v>
      </c>
      <c r="G11" s="21">
        <v>15244</v>
      </c>
      <c r="H11" s="27">
        <f t="shared" si="0"/>
        <v>985922.25</v>
      </c>
      <c r="I11" s="27">
        <f t="shared" si="1"/>
        <v>1001166.25</v>
      </c>
      <c r="J11" s="27">
        <v>0</v>
      </c>
      <c r="K11" s="27">
        <f t="shared" si="2"/>
        <v>1001166.25</v>
      </c>
      <c r="L11" s="21">
        <v>240432</v>
      </c>
      <c r="M11" s="28">
        <v>43371</v>
      </c>
      <c r="N11" s="27">
        <v>240432</v>
      </c>
      <c r="O11" s="28">
        <v>43462</v>
      </c>
      <c r="P11" s="27">
        <v>240432</v>
      </c>
      <c r="Q11" s="33">
        <v>43553</v>
      </c>
      <c r="R11" s="40"/>
      <c r="S11" s="41"/>
      <c r="T11" s="40">
        <v>273018</v>
      </c>
      <c r="U11" s="52">
        <v>43644</v>
      </c>
      <c r="V11" s="21">
        <v>6852</v>
      </c>
      <c r="W11" s="52">
        <v>43899</v>
      </c>
    </row>
    <row r="12" spans="1:23" x14ac:dyDescent="0.25">
      <c r="A12" s="21" t="s">
        <v>35</v>
      </c>
      <c r="B12" s="27" t="s">
        <v>36</v>
      </c>
      <c r="C12" s="27">
        <v>34</v>
      </c>
      <c r="D12" s="27">
        <v>2944211</v>
      </c>
      <c r="E12" s="27">
        <v>1499604</v>
      </c>
      <c r="F12" s="22">
        <v>1444607</v>
      </c>
      <c r="G12" s="21">
        <v>166735</v>
      </c>
      <c r="H12" s="27">
        <f t="shared" si="0"/>
        <v>958404</v>
      </c>
      <c r="I12" s="27">
        <f t="shared" si="1"/>
        <v>1125139</v>
      </c>
      <c r="J12" s="27">
        <v>0</v>
      </c>
      <c r="K12" s="27">
        <f t="shared" si="2"/>
        <v>1125139</v>
      </c>
      <c r="L12" s="21">
        <v>271699</v>
      </c>
      <c r="M12" s="28">
        <v>43371</v>
      </c>
      <c r="N12" s="27">
        <v>271699</v>
      </c>
      <c r="O12" s="28">
        <v>43462</v>
      </c>
      <c r="P12" s="27">
        <v>271699</v>
      </c>
      <c r="Q12" s="33">
        <v>43553</v>
      </c>
      <c r="R12" s="40"/>
      <c r="S12" s="41"/>
      <c r="T12" s="40">
        <v>303381</v>
      </c>
      <c r="U12" s="52">
        <v>43644</v>
      </c>
      <c r="V12" s="21">
        <v>6661</v>
      </c>
      <c r="W12" s="52">
        <v>43899</v>
      </c>
    </row>
    <row r="13" spans="1:23" x14ac:dyDescent="0.25">
      <c r="A13" s="21" t="s">
        <v>37</v>
      </c>
      <c r="B13" s="27" t="s">
        <v>38</v>
      </c>
      <c r="C13" s="27">
        <v>28</v>
      </c>
      <c r="D13" s="27">
        <v>1639886</v>
      </c>
      <c r="E13" s="27">
        <v>1234968</v>
      </c>
      <c r="F13" s="22">
        <v>404918</v>
      </c>
      <c r="G13" s="21">
        <v>0</v>
      </c>
      <c r="H13" s="27">
        <f t="shared" si="0"/>
        <v>303688.5</v>
      </c>
      <c r="I13" s="27">
        <f t="shared" si="1"/>
        <v>303688.5</v>
      </c>
      <c r="J13" s="27">
        <v>0</v>
      </c>
      <c r="K13" s="27">
        <f t="shared" si="2"/>
        <v>303688.5</v>
      </c>
      <c r="L13" s="21">
        <v>72886</v>
      </c>
      <c r="M13" s="28">
        <v>43371</v>
      </c>
      <c r="N13" s="27">
        <v>72886</v>
      </c>
      <c r="O13" s="28">
        <v>43462</v>
      </c>
      <c r="P13" s="27">
        <v>72886</v>
      </c>
      <c r="Q13" s="33">
        <v>43553</v>
      </c>
      <c r="R13" s="40"/>
      <c r="S13" s="41"/>
      <c r="T13" s="40">
        <v>82920</v>
      </c>
      <c r="U13" s="52">
        <v>43644</v>
      </c>
      <c r="V13" s="21">
        <v>2111</v>
      </c>
      <c r="W13" s="52">
        <v>43899</v>
      </c>
    </row>
    <row r="14" spans="1:23" x14ac:dyDescent="0.25">
      <c r="A14" s="21" t="s">
        <v>39</v>
      </c>
      <c r="B14" s="27" t="s">
        <v>40</v>
      </c>
      <c r="C14" s="27">
        <v>3</v>
      </c>
      <c r="D14" s="27">
        <v>520479</v>
      </c>
      <c r="E14" s="27">
        <v>132318</v>
      </c>
      <c r="F14" s="22">
        <v>388161</v>
      </c>
      <c r="G14" s="21">
        <v>0</v>
      </c>
      <c r="H14" s="27">
        <f t="shared" si="0"/>
        <v>291120.75</v>
      </c>
      <c r="I14" s="27">
        <f t="shared" si="1"/>
        <v>291120.75</v>
      </c>
      <c r="J14" s="27">
        <v>-494</v>
      </c>
      <c r="K14" s="27">
        <f t="shared" si="2"/>
        <v>290626.75</v>
      </c>
      <c r="L14" s="21">
        <v>69745</v>
      </c>
      <c r="M14" s="28">
        <v>43371</v>
      </c>
      <c r="N14" s="27">
        <v>69745</v>
      </c>
      <c r="O14" s="28">
        <v>43462</v>
      </c>
      <c r="P14" s="27">
        <v>69745</v>
      </c>
      <c r="Q14" s="33">
        <v>43553</v>
      </c>
      <c r="R14" s="40"/>
      <c r="S14" s="41"/>
      <c r="T14" s="40">
        <v>79368</v>
      </c>
      <c r="U14" s="52">
        <v>43644</v>
      </c>
      <c r="V14" s="21">
        <v>2024</v>
      </c>
      <c r="W14" s="52">
        <v>43899</v>
      </c>
    </row>
    <row r="15" spans="1:23" x14ac:dyDescent="0.25">
      <c r="A15" s="21" t="s">
        <v>41</v>
      </c>
      <c r="B15" s="27" t="s">
        <v>42</v>
      </c>
      <c r="C15" s="30">
        <v>53</v>
      </c>
      <c r="D15" s="27">
        <v>4570279</v>
      </c>
      <c r="E15" s="27">
        <v>2337618</v>
      </c>
      <c r="F15" s="22">
        <v>2232661</v>
      </c>
      <c r="G15" s="21">
        <v>184943</v>
      </c>
      <c r="H15" s="27">
        <f t="shared" si="0"/>
        <v>1535788.5</v>
      </c>
      <c r="I15" s="27">
        <f t="shared" si="1"/>
        <v>1720731.5</v>
      </c>
      <c r="J15" s="27">
        <v>0</v>
      </c>
      <c r="K15" s="27">
        <f t="shared" si="2"/>
        <v>1720731.5</v>
      </c>
      <c r="L15" s="21">
        <v>414824</v>
      </c>
      <c r="M15" s="28">
        <v>43411</v>
      </c>
      <c r="N15" s="27">
        <v>414825</v>
      </c>
      <c r="O15" s="28">
        <v>43462</v>
      </c>
      <c r="P15" s="27">
        <v>414825</v>
      </c>
      <c r="Q15" s="33">
        <v>43553</v>
      </c>
      <c r="R15" s="40"/>
      <c r="S15" s="41"/>
      <c r="T15" s="40">
        <v>465582</v>
      </c>
      <c r="U15" s="52">
        <v>43644</v>
      </c>
      <c r="V15" s="21">
        <v>10676</v>
      </c>
      <c r="W15" s="52">
        <v>43899</v>
      </c>
    </row>
    <row r="16" spans="1:23" x14ac:dyDescent="0.25">
      <c r="A16" s="21" t="s">
        <v>43</v>
      </c>
      <c r="B16" s="27" t="s">
        <v>44</v>
      </c>
      <c r="C16" s="27">
        <v>40</v>
      </c>
      <c r="D16" s="27">
        <v>3145135</v>
      </c>
      <c r="E16" s="27">
        <v>1720134</v>
      </c>
      <c r="F16" s="22">
        <v>1425001</v>
      </c>
      <c r="G16" s="21">
        <v>0</v>
      </c>
      <c r="H16" s="27">
        <f t="shared" si="0"/>
        <v>1068750.75</v>
      </c>
      <c r="I16" s="27">
        <f t="shared" si="1"/>
        <v>1068750.75</v>
      </c>
      <c r="J16" s="27">
        <v>0</v>
      </c>
      <c r="K16" s="27">
        <f t="shared" si="2"/>
        <v>1068750.75</v>
      </c>
      <c r="L16" s="21">
        <v>256499</v>
      </c>
      <c r="M16" s="28">
        <v>43371</v>
      </c>
      <c r="N16" s="27">
        <v>256499</v>
      </c>
      <c r="O16" s="28">
        <v>43462</v>
      </c>
      <c r="P16" s="27">
        <v>256499</v>
      </c>
      <c r="Q16" s="33">
        <v>43553</v>
      </c>
      <c r="R16" s="40"/>
      <c r="S16" s="41"/>
      <c r="T16" s="40">
        <v>291825</v>
      </c>
      <c r="U16" s="52">
        <v>43644</v>
      </c>
      <c r="V16" s="21">
        <v>7429</v>
      </c>
      <c r="W16" s="52">
        <v>43899</v>
      </c>
    </row>
    <row r="17" spans="1:23" x14ac:dyDescent="0.25">
      <c r="A17" s="21" t="s">
        <v>45</v>
      </c>
      <c r="B17" s="27" t="s">
        <v>46</v>
      </c>
      <c r="C17" s="27">
        <v>25</v>
      </c>
      <c r="D17" s="27">
        <v>1741627</v>
      </c>
      <c r="E17" s="27">
        <v>1102650</v>
      </c>
      <c r="F17" s="22">
        <v>638977</v>
      </c>
      <c r="G17" s="21">
        <v>32241</v>
      </c>
      <c r="H17" s="27">
        <f t="shared" si="0"/>
        <v>455052</v>
      </c>
      <c r="I17" s="27">
        <f t="shared" si="1"/>
        <v>487293</v>
      </c>
      <c r="J17" s="27">
        <v>0</v>
      </c>
      <c r="K17" s="27">
        <f t="shared" si="2"/>
        <v>487293</v>
      </c>
      <c r="L17" s="21">
        <v>117273</v>
      </c>
      <c r="M17" s="28">
        <v>43371</v>
      </c>
      <c r="N17" s="27">
        <v>117273</v>
      </c>
      <c r="O17" s="28">
        <v>43462</v>
      </c>
      <c r="P17" s="27">
        <v>117273</v>
      </c>
      <c r="Q17" s="33">
        <v>43553</v>
      </c>
      <c r="R17" s="40"/>
      <c r="S17" s="41"/>
      <c r="T17" s="40">
        <v>132311</v>
      </c>
      <c r="U17" s="52">
        <v>43644</v>
      </c>
      <c r="V17" s="21">
        <v>3163</v>
      </c>
      <c r="W17" s="52">
        <v>43899</v>
      </c>
    </row>
    <row r="18" spans="1:23" x14ac:dyDescent="0.25">
      <c r="A18" s="21" t="s">
        <v>47</v>
      </c>
      <c r="B18" s="27" t="s">
        <v>48</v>
      </c>
      <c r="C18" s="27">
        <v>35</v>
      </c>
      <c r="D18" s="27">
        <v>2588655</v>
      </c>
      <c r="E18" s="27">
        <v>1455498</v>
      </c>
      <c r="F18" s="22">
        <v>1133157</v>
      </c>
      <c r="G18" s="21">
        <v>0</v>
      </c>
      <c r="H18" s="27">
        <f t="shared" si="0"/>
        <v>849867.75</v>
      </c>
      <c r="I18" s="27">
        <f t="shared" si="1"/>
        <v>849867.75</v>
      </c>
      <c r="J18" s="27">
        <v>0</v>
      </c>
      <c r="K18" s="27">
        <f t="shared" si="2"/>
        <v>849867.75</v>
      </c>
      <c r="L18" s="21">
        <v>200729</v>
      </c>
      <c r="M18" s="28">
        <v>43371</v>
      </c>
      <c r="N18" s="27">
        <v>200729</v>
      </c>
      <c r="O18" s="28">
        <v>43462</v>
      </c>
      <c r="P18" s="27">
        <v>200729</v>
      </c>
      <c r="Q18" s="33">
        <v>43553</v>
      </c>
      <c r="R18" s="40"/>
      <c r="S18" s="41"/>
      <c r="T18" s="40">
        <v>241774</v>
      </c>
      <c r="U18" s="52">
        <v>43644</v>
      </c>
      <c r="V18" s="21">
        <v>5907</v>
      </c>
      <c r="W18" s="52">
        <v>43899</v>
      </c>
    </row>
    <row r="19" spans="1:23" x14ac:dyDescent="0.25">
      <c r="A19" s="21" t="s">
        <v>49</v>
      </c>
      <c r="B19" s="27" t="s">
        <v>50</v>
      </c>
      <c r="C19" s="27">
        <v>92</v>
      </c>
      <c r="D19" s="27">
        <v>6705167</v>
      </c>
      <c r="E19" s="27">
        <v>3991593</v>
      </c>
      <c r="F19" s="22">
        <v>2713574</v>
      </c>
      <c r="G19" s="21">
        <v>0</v>
      </c>
      <c r="H19" s="27">
        <f t="shared" si="0"/>
        <v>2035180.5</v>
      </c>
      <c r="I19" s="27">
        <f t="shared" si="1"/>
        <v>2035180.5</v>
      </c>
      <c r="J19" s="27">
        <v>0</v>
      </c>
      <c r="K19" s="27">
        <f t="shared" si="2"/>
        <v>2035180.5</v>
      </c>
      <c r="L19" s="21">
        <v>488443</v>
      </c>
      <c r="M19" s="28">
        <v>43371</v>
      </c>
      <c r="N19" s="27">
        <v>488443</v>
      </c>
      <c r="O19" s="28">
        <v>43462</v>
      </c>
      <c r="P19" s="27">
        <v>488443</v>
      </c>
      <c r="Q19" s="33">
        <v>43553</v>
      </c>
      <c r="R19" s="40"/>
      <c r="S19" s="41"/>
      <c r="T19" s="40">
        <v>555706</v>
      </c>
      <c r="U19" s="52">
        <v>43644</v>
      </c>
      <c r="V19" s="21">
        <v>14146</v>
      </c>
      <c r="W19" s="52">
        <v>43899</v>
      </c>
    </row>
    <row r="20" spans="1:23" x14ac:dyDescent="0.25">
      <c r="A20" s="21" t="s">
        <v>51</v>
      </c>
      <c r="B20" s="27" t="s">
        <v>52</v>
      </c>
      <c r="C20" s="27">
        <v>3</v>
      </c>
      <c r="D20" s="27">
        <v>174090</v>
      </c>
      <c r="E20" s="27">
        <v>132318</v>
      </c>
      <c r="F20" s="22">
        <v>41772</v>
      </c>
      <c r="G20" s="21">
        <v>0</v>
      </c>
      <c r="H20" s="27">
        <f t="shared" si="0"/>
        <v>31329</v>
      </c>
      <c r="I20" s="27">
        <f t="shared" si="1"/>
        <v>31329</v>
      </c>
      <c r="J20" s="27">
        <v>0</v>
      </c>
      <c r="K20" s="27">
        <f t="shared" si="2"/>
        <v>31329</v>
      </c>
      <c r="L20" s="21">
        <v>7519</v>
      </c>
      <c r="M20" s="28">
        <v>43371</v>
      </c>
      <c r="N20" s="27">
        <v>7519</v>
      </c>
      <c r="O20" s="28">
        <v>43462</v>
      </c>
      <c r="P20" s="27">
        <v>7519</v>
      </c>
      <c r="Q20" s="33">
        <v>43553</v>
      </c>
      <c r="R20" s="40"/>
      <c r="S20" s="41"/>
      <c r="T20" s="40">
        <v>8554</v>
      </c>
      <c r="U20" s="52">
        <v>43644</v>
      </c>
      <c r="V20" s="21">
        <v>218</v>
      </c>
      <c r="W20" s="52">
        <v>43899</v>
      </c>
    </row>
    <row r="21" spans="1:23" x14ac:dyDescent="0.25">
      <c r="A21" s="21" t="s">
        <v>53</v>
      </c>
      <c r="B21" s="27" t="s">
        <v>54</v>
      </c>
      <c r="C21" s="27">
        <v>1</v>
      </c>
      <c r="D21" s="27">
        <v>44973</v>
      </c>
      <c r="E21" s="27">
        <v>44106</v>
      </c>
      <c r="F21" s="22">
        <v>867</v>
      </c>
      <c r="G21" s="21">
        <v>0</v>
      </c>
      <c r="H21" s="27">
        <f t="shared" si="0"/>
        <v>650.25</v>
      </c>
      <c r="I21" s="27">
        <f t="shared" si="1"/>
        <v>650.25</v>
      </c>
      <c r="J21" s="27">
        <v>0</v>
      </c>
      <c r="K21" s="27">
        <f t="shared" si="2"/>
        <v>650.25</v>
      </c>
      <c r="L21" s="21">
        <v>156</v>
      </c>
      <c r="M21" s="28">
        <v>43371</v>
      </c>
      <c r="N21" s="27">
        <v>156</v>
      </c>
      <c r="O21" s="28">
        <v>43462</v>
      </c>
      <c r="P21" s="27">
        <v>156</v>
      </c>
      <c r="Q21" s="33">
        <v>43553</v>
      </c>
      <c r="R21" s="40"/>
      <c r="S21" s="41"/>
      <c r="T21" s="40">
        <v>178</v>
      </c>
      <c r="U21" s="52">
        <v>43644</v>
      </c>
      <c r="V21" s="21">
        <v>4</v>
      </c>
      <c r="W21" s="52">
        <v>43899</v>
      </c>
    </row>
    <row r="22" spans="1:23" x14ac:dyDescent="0.25">
      <c r="A22" s="21" t="s">
        <v>55</v>
      </c>
      <c r="B22" s="27" t="s">
        <v>56</v>
      </c>
      <c r="C22" s="27">
        <v>85</v>
      </c>
      <c r="D22" s="27">
        <v>6364150</v>
      </c>
      <c r="E22" s="27">
        <v>3749010</v>
      </c>
      <c r="F22" s="22">
        <v>2615140</v>
      </c>
      <c r="G22" s="21">
        <v>0</v>
      </c>
      <c r="H22" s="27">
        <f t="shared" si="0"/>
        <v>1961355</v>
      </c>
      <c r="I22" s="27">
        <f t="shared" si="1"/>
        <v>1961355</v>
      </c>
      <c r="J22" s="27">
        <v>0</v>
      </c>
      <c r="K22" s="27">
        <f t="shared" si="2"/>
        <v>1961355</v>
      </c>
      <c r="L22" s="21">
        <v>470725</v>
      </c>
      <c r="M22" s="28">
        <v>43371</v>
      </c>
      <c r="N22" s="27">
        <v>470725</v>
      </c>
      <c r="O22" s="28">
        <v>43462</v>
      </c>
      <c r="P22" s="27">
        <v>470725</v>
      </c>
      <c r="Q22" s="33">
        <v>43553</v>
      </c>
      <c r="R22" s="40"/>
      <c r="S22" s="41"/>
      <c r="T22" s="40">
        <v>535548</v>
      </c>
      <c r="U22" s="52">
        <v>43644</v>
      </c>
      <c r="V22" s="21">
        <v>13632</v>
      </c>
      <c r="W22" s="52">
        <v>43899</v>
      </c>
    </row>
    <row r="23" spans="1:23" x14ac:dyDescent="0.25">
      <c r="A23" s="21" t="s">
        <v>57</v>
      </c>
      <c r="B23" s="27" t="s">
        <v>58</v>
      </c>
      <c r="C23" s="27">
        <v>34</v>
      </c>
      <c r="D23" s="27">
        <v>3106000</v>
      </c>
      <c r="E23" s="27">
        <v>1477551</v>
      </c>
      <c r="F23" s="22">
        <v>1628449</v>
      </c>
      <c r="G23" s="21">
        <v>0</v>
      </c>
      <c r="H23" s="27">
        <f t="shared" si="0"/>
        <v>1221336.75</v>
      </c>
      <c r="I23" s="27">
        <f t="shared" si="1"/>
        <v>1221336.75</v>
      </c>
      <c r="J23" s="27">
        <v>0</v>
      </c>
      <c r="K23" s="27">
        <f t="shared" si="2"/>
        <v>1221336.75</v>
      </c>
      <c r="L23" s="21">
        <v>273923</v>
      </c>
      <c r="M23" s="28">
        <v>43371</v>
      </c>
      <c r="N23" s="27">
        <v>273923</v>
      </c>
      <c r="O23" s="28">
        <v>43462</v>
      </c>
      <c r="P23" s="27">
        <v>273923</v>
      </c>
      <c r="Q23" s="33">
        <v>43553</v>
      </c>
      <c r="R23" s="40">
        <v>199466</v>
      </c>
      <c r="S23" s="41">
        <v>43585</v>
      </c>
      <c r="T23" s="40">
        <v>391079</v>
      </c>
      <c r="U23" s="52">
        <v>43644</v>
      </c>
      <c r="V23" s="21">
        <v>8489</v>
      </c>
      <c r="W23" s="52">
        <v>43899</v>
      </c>
    </row>
    <row r="24" spans="1:23" x14ac:dyDescent="0.25">
      <c r="A24" s="21" t="s">
        <v>59</v>
      </c>
      <c r="B24" s="27" t="s">
        <v>60</v>
      </c>
      <c r="C24" s="27">
        <v>614</v>
      </c>
      <c r="D24" s="27">
        <v>49412676</v>
      </c>
      <c r="E24" s="27">
        <v>26882607</v>
      </c>
      <c r="F24" s="22">
        <v>22530069</v>
      </c>
      <c r="G24" s="21">
        <v>4707580</v>
      </c>
      <c r="H24" s="27">
        <f t="shared" si="0"/>
        <v>13366866.75</v>
      </c>
      <c r="I24" s="27">
        <f t="shared" si="1"/>
        <v>18074446.75</v>
      </c>
      <c r="J24" s="27">
        <v>0</v>
      </c>
      <c r="K24" s="27">
        <f t="shared" si="2"/>
        <v>18074446.75</v>
      </c>
      <c r="L24" s="21">
        <v>4384938</v>
      </c>
      <c r="M24" s="28">
        <v>43371</v>
      </c>
      <c r="N24" s="27">
        <v>4384938</v>
      </c>
      <c r="O24" s="28">
        <v>43462</v>
      </c>
      <c r="P24" s="27">
        <v>4384938</v>
      </c>
      <c r="Q24" s="33">
        <v>43553</v>
      </c>
      <c r="R24" s="40"/>
      <c r="S24" s="41"/>
      <c r="T24" s="40">
        <v>4826718</v>
      </c>
      <c r="U24" s="52">
        <v>43644</v>
      </c>
      <c r="V24" s="21">
        <v>92884</v>
      </c>
      <c r="W24" s="52">
        <v>43899</v>
      </c>
    </row>
    <row r="25" spans="1:23" x14ac:dyDescent="0.25">
      <c r="A25" s="21" t="s">
        <v>61</v>
      </c>
      <c r="B25" s="27" t="s">
        <v>62</v>
      </c>
      <c r="C25" s="27">
        <v>13</v>
      </c>
      <c r="D25" s="27">
        <v>1256727</v>
      </c>
      <c r="E25" s="27">
        <v>573378</v>
      </c>
      <c r="F25" s="22">
        <v>683349</v>
      </c>
      <c r="G25" s="21">
        <v>0</v>
      </c>
      <c r="H25" s="27">
        <f t="shared" si="0"/>
        <v>512511.75</v>
      </c>
      <c r="I25" s="27">
        <f t="shared" si="1"/>
        <v>512511.75</v>
      </c>
      <c r="J25" s="27">
        <v>0</v>
      </c>
      <c r="K25" s="27">
        <f t="shared" si="2"/>
        <v>512511.75</v>
      </c>
      <c r="L25" s="21">
        <v>120613</v>
      </c>
      <c r="M25" s="28">
        <v>43371</v>
      </c>
      <c r="N25" s="27">
        <v>120613</v>
      </c>
      <c r="O25" s="28">
        <v>43462</v>
      </c>
      <c r="P25" s="27">
        <v>120613</v>
      </c>
      <c r="Q25" s="33">
        <v>43553</v>
      </c>
      <c r="R25" s="40"/>
      <c r="S25" s="41"/>
      <c r="T25" s="40">
        <v>147111</v>
      </c>
      <c r="U25" s="52">
        <v>43644</v>
      </c>
      <c r="V25" s="21">
        <v>3562</v>
      </c>
      <c r="W25" s="52">
        <v>43899</v>
      </c>
    </row>
    <row r="26" spans="1:23" x14ac:dyDescent="0.25">
      <c r="A26" s="21" t="s">
        <v>63</v>
      </c>
      <c r="B26" s="27" t="s">
        <v>64</v>
      </c>
      <c r="C26" s="27">
        <v>5</v>
      </c>
      <c r="D26" s="27">
        <v>463120</v>
      </c>
      <c r="E26" s="27">
        <v>220530</v>
      </c>
      <c r="F26" s="22">
        <v>242590</v>
      </c>
      <c r="G26" s="21">
        <v>0</v>
      </c>
      <c r="H26" s="27">
        <f t="shared" si="0"/>
        <v>181942.5</v>
      </c>
      <c r="I26" s="27">
        <f t="shared" si="1"/>
        <v>181942.5</v>
      </c>
      <c r="J26" s="27">
        <v>0</v>
      </c>
      <c r="K26" s="27">
        <f t="shared" si="2"/>
        <v>181942.5</v>
      </c>
      <c r="L26" s="21">
        <v>43665</v>
      </c>
      <c r="M26" s="28">
        <v>43371</v>
      </c>
      <c r="N26" s="27">
        <v>43665</v>
      </c>
      <c r="O26" s="28">
        <v>43462</v>
      </c>
      <c r="P26" s="27">
        <v>43665</v>
      </c>
      <c r="Q26" s="33">
        <v>43553</v>
      </c>
      <c r="R26" s="40"/>
      <c r="S26" s="41"/>
      <c r="T26" s="40">
        <v>49683</v>
      </c>
      <c r="U26" s="52">
        <v>43644</v>
      </c>
      <c r="V26" s="21">
        <v>1265</v>
      </c>
      <c r="W26" s="52">
        <v>43899</v>
      </c>
    </row>
    <row r="27" spans="1:23" x14ac:dyDescent="0.25">
      <c r="A27" s="21" t="s">
        <v>65</v>
      </c>
      <c r="B27" s="27" t="s">
        <v>66</v>
      </c>
      <c r="C27" s="27">
        <v>2</v>
      </c>
      <c r="D27" s="27">
        <v>91788</v>
      </c>
      <c r="E27" s="27">
        <v>66159</v>
      </c>
      <c r="F27" s="22">
        <v>25629</v>
      </c>
      <c r="G27" s="21">
        <v>0</v>
      </c>
      <c r="H27" s="27">
        <f t="shared" si="0"/>
        <v>19221.75</v>
      </c>
      <c r="I27" s="27">
        <f t="shared" si="1"/>
        <v>19221.75</v>
      </c>
      <c r="J27" s="27">
        <v>0</v>
      </c>
      <c r="K27" s="27">
        <f t="shared" si="2"/>
        <v>19221.75</v>
      </c>
      <c r="L27" s="21">
        <v>4613</v>
      </c>
      <c r="M27" s="28">
        <v>43371</v>
      </c>
      <c r="N27" s="27">
        <v>4613</v>
      </c>
      <c r="O27" s="28">
        <v>43462</v>
      </c>
      <c r="P27" s="27">
        <v>4613</v>
      </c>
      <c r="Q27" s="33">
        <v>43553</v>
      </c>
      <c r="R27" s="40"/>
      <c r="S27" s="41"/>
      <c r="T27" s="40">
        <v>5250</v>
      </c>
      <c r="U27" s="52">
        <v>43644</v>
      </c>
      <c r="V27" s="21">
        <v>133</v>
      </c>
      <c r="W27" s="52">
        <v>43899</v>
      </c>
    </row>
    <row r="28" spans="1:23" x14ac:dyDescent="0.25">
      <c r="A28" s="21" t="s">
        <v>67</v>
      </c>
      <c r="B28" s="27" t="s">
        <v>68</v>
      </c>
      <c r="C28" s="27">
        <v>62</v>
      </c>
      <c r="D28" s="27">
        <v>5068135</v>
      </c>
      <c r="E28" s="27">
        <v>2690466</v>
      </c>
      <c r="F28" s="22">
        <v>2377669</v>
      </c>
      <c r="G28" s="21">
        <v>23461</v>
      </c>
      <c r="H28" s="27">
        <f t="shared" si="0"/>
        <v>1765656</v>
      </c>
      <c r="I28" s="27">
        <f t="shared" si="1"/>
        <v>1789117</v>
      </c>
      <c r="J28" s="27">
        <v>0</v>
      </c>
      <c r="K28" s="27">
        <f t="shared" si="2"/>
        <v>1789117</v>
      </c>
      <c r="L28" s="21">
        <v>429621</v>
      </c>
      <c r="M28" s="28">
        <v>43371</v>
      </c>
      <c r="N28" s="27">
        <v>429621</v>
      </c>
      <c r="O28" s="28">
        <v>43462</v>
      </c>
      <c r="P28" s="27">
        <v>429621</v>
      </c>
      <c r="Q28" s="33">
        <v>43553</v>
      </c>
      <c r="R28" s="40"/>
      <c r="S28" s="41"/>
      <c r="T28" s="40">
        <v>487981</v>
      </c>
      <c r="U28" s="52">
        <v>43644</v>
      </c>
      <c r="V28" s="21">
        <v>12273</v>
      </c>
      <c r="W28" s="52">
        <v>43899</v>
      </c>
    </row>
    <row r="29" spans="1:23" x14ac:dyDescent="0.25">
      <c r="A29" s="21" t="s">
        <v>69</v>
      </c>
      <c r="B29" s="27" t="s">
        <v>70</v>
      </c>
      <c r="C29" s="27">
        <v>5</v>
      </c>
      <c r="D29" s="27">
        <v>346301</v>
      </c>
      <c r="E29" s="27">
        <v>220530</v>
      </c>
      <c r="F29" s="22">
        <v>125771</v>
      </c>
      <c r="G29" s="21">
        <v>0</v>
      </c>
      <c r="H29" s="27">
        <f t="shared" si="0"/>
        <v>94328.25</v>
      </c>
      <c r="I29" s="27">
        <f t="shared" si="1"/>
        <v>94328.25</v>
      </c>
      <c r="J29" s="27">
        <v>-3993</v>
      </c>
      <c r="K29" s="27">
        <f t="shared" si="2"/>
        <v>90335.25</v>
      </c>
      <c r="L29" s="21">
        <v>21640</v>
      </c>
      <c r="M29" s="28">
        <v>43371</v>
      </c>
      <c r="N29" s="27">
        <v>21640</v>
      </c>
      <c r="O29" s="28">
        <v>43462</v>
      </c>
      <c r="P29" s="27">
        <v>21640</v>
      </c>
      <c r="Q29" s="33">
        <v>43553</v>
      </c>
      <c r="R29" s="40">
        <v>68952</v>
      </c>
      <c r="S29" s="41">
        <v>43585</v>
      </c>
      <c r="T29" s="40">
        <v>24760</v>
      </c>
      <c r="U29" s="52">
        <v>43644</v>
      </c>
      <c r="V29" s="21">
        <v>655</v>
      </c>
      <c r="W29" s="52">
        <v>43899</v>
      </c>
    </row>
    <row r="30" spans="1:23" x14ac:dyDescent="0.25">
      <c r="A30" s="21" t="s">
        <v>71</v>
      </c>
      <c r="B30" s="27" t="s">
        <v>72</v>
      </c>
      <c r="C30" s="27">
        <v>5</v>
      </c>
      <c r="D30" s="27">
        <v>273477</v>
      </c>
      <c r="E30" s="27">
        <v>220530</v>
      </c>
      <c r="F30" s="22">
        <v>52947</v>
      </c>
      <c r="G30" s="21">
        <v>28258</v>
      </c>
      <c r="H30" s="27">
        <f t="shared" si="0"/>
        <v>18516.75</v>
      </c>
      <c r="I30" s="27">
        <f t="shared" si="1"/>
        <v>46774.75</v>
      </c>
      <c r="J30" s="27">
        <v>0</v>
      </c>
      <c r="K30" s="27">
        <f t="shared" si="2"/>
        <v>46774.75</v>
      </c>
      <c r="L30" s="21">
        <v>9793</v>
      </c>
      <c r="M30" s="28">
        <v>43371</v>
      </c>
      <c r="N30" s="27">
        <v>9793</v>
      </c>
      <c r="O30" s="28">
        <v>43462</v>
      </c>
      <c r="P30" s="27">
        <v>9793</v>
      </c>
      <c r="Q30" s="33">
        <v>43553</v>
      </c>
      <c r="R30" s="40"/>
      <c r="S30" s="41"/>
      <c r="T30" s="40">
        <v>17267</v>
      </c>
      <c r="U30" s="52">
        <v>43644</v>
      </c>
      <c r="V30" s="21">
        <v>129</v>
      </c>
      <c r="W30" s="52">
        <v>43899</v>
      </c>
    </row>
    <row r="31" spans="1:23" x14ac:dyDescent="0.25">
      <c r="A31" s="21" t="s">
        <v>73</v>
      </c>
      <c r="B31" s="27" t="s">
        <v>74</v>
      </c>
      <c r="C31" s="27">
        <v>82</v>
      </c>
      <c r="D31" s="27">
        <v>7084019</v>
      </c>
      <c r="E31" s="27">
        <v>3572586</v>
      </c>
      <c r="F31" s="22">
        <v>3511433</v>
      </c>
      <c r="G31" s="21">
        <v>721977</v>
      </c>
      <c r="H31" s="27">
        <f t="shared" si="0"/>
        <v>2092092</v>
      </c>
      <c r="I31" s="27">
        <f t="shared" si="1"/>
        <v>2814069</v>
      </c>
      <c r="J31" s="27">
        <v>0</v>
      </c>
      <c r="K31" s="27">
        <f t="shared" si="2"/>
        <v>2814069</v>
      </c>
      <c r="L31" s="21">
        <v>682596</v>
      </c>
      <c r="M31" s="28">
        <v>43371</v>
      </c>
      <c r="N31" s="27">
        <v>682596</v>
      </c>
      <c r="O31" s="28">
        <v>43462</v>
      </c>
      <c r="P31" s="27">
        <v>682596</v>
      </c>
      <c r="Q31" s="33">
        <v>43553</v>
      </c>
      <c r="R31" s="40"/>
      <c r="S31" s="41"/>
      <c r="T31" s="40">
        <v>751740</v>
      </c>
      <c r="U31" s="52">
        <v>43644</v>
      </c>
      <c r="V31" s="21">
        <v>14541</v>
      </c>
      <c r="W31" s="52">
        <v>43899</v>
      </c>
    </row>
    <row r="32" spans="1:23" x14ac:dyDescent="0.25">
      <c r="A32" s="21" t="s">
        <v>75</v>
      </c>
      <c r="B32" s="27" t="s">
        <v>76</v>
      </c>
      <c r="C32" s="27">
        <v>83</v>
      </c>
      <c r="D32" s="27">
        <v>6030671</v>
      </c>
      <c r="E32" s="27">
        <v>3572586</v>
      </c>
      <c r="F32" s="22">
        <v>2458085</v>
      </c>
      <c r="G32" s="21">
        <v>0</v>
      </c>
      <c r="H32" s="27">
        <f t="shared" si="0"/>
        <v>1843563.75</v>
      </c>
      <c r="I32" s="27">
        <f t="shared" si="1"/>
        <v>1843563.75</v>
      </c>
      <c r="J32" s="27">
        <v>0</v>
      </c>
      <c r="K32" s="27">
        <f t="shared" si="2"/>
        <v>1843563.75</v>
      </c>
      <c r="L32" s="21">
        <v>442453</v>
      </c>
      <c r="M32" s="28">
        <v>43371</v>
      </c>
      <c r="N32" s="27">
        <v>442453</v>
      </c>
      <c r="O32" s="28">
        <v>43462</v>
      </c>
      <c r="P32" s="27">
        <v>442453</v>
      </c>
      <c r="Q32" s="33">
        <v>43553</v>
      </c>
      <c r="R32" s="40"/>
      <c r="S32" s="41"/>
      <c r="T32" s="40">
        <v>503391</v>
      </c>
      <c r="U32" s="52">
        <v>43644</v>
      </c>
      <c r="V32" s="21">
        <v>12814</v>
      </c>
      <c r="W32" s="52">
        <v>43899</v>
      </c>
    </row>
    <row r="33" spans="1:23" x14ac:dyDescent="0.25">
      <c r="A33" s="21" t="s">
        <v>77</v>
      </c>
      <c r="B33" s="27" t="s">
        <v>78</v>
      </c>
      <c r="C33" s="27">
        <v>81</v>
      </c>
      <c r="D33" s="27">
        <v>6486708</v>
      </c>
      <c r="E33" s="27">
        <v>3572586</v>
      </c>
      <c r="F33" s="22">
        <v>2914122</v>
      </c>
      <c r="G33" s="21">
        <v>0</v>
      </c>
      <c r="H33" s="27">
        <f t="shared" si="0"/>
        <v>2185591.5</v>
      </c>
      <c r="I33" s="27">
        <f t="shared" si="1"/>
        <v>2185591.5</v>
      </c>
      <c r="J33" s="27">
        <v>0</v>
      </c>
      <c r="K33" s="27">
        <f t="shared" si="2"/>
        <v>2185591.5</v>
      </c>
      <c r="L33" s="21">
        <v>524541</v>
      </c>
      <c r="M33" s="28">
        <v>43371</v>
      </c>
      <c r="N33" s="27">
        <v>524541</v>
      </c>
      <c r="O33" s="28">
        <v>43462</v>
      </c>
      <c r="P33" s="27">
        <v>524541</v>
      </c>
      <c r="Q33" s="33">
        <v>43553</v>
      </c>
      <c r="R33" s="40"/>
      <c r="S33" s="41"/>
      <c r="T33" s="40">
        <v>596777</v>
      </c>
      <c r="U33" s="52">
        <v>43644</v>
      </c>
      <c r="V33" s="21">
        <v>15192</v>
      </c>
      <c r="W33" s="52">
        <v>43899</v>
      </c>
    </row>
    <row r="34" spans="1:23" x14ac:dyDescent="0.25">
      <c r="A34" s="21" t="s">
        <v>79</v>
      </c>
      <c r="B34" s="27" t="s">
        <v>80</v>
      </c>
      <c r="C34" s="27">
        <v>136</v>
      </c>
      <c r="D34" s="27">
        <v>13604479</v>
      </c>
      <c r="E34" s="27">
        <v>5954310</v>
      </c>
      <c r="F34" s="22">
        <v>7650169</v>
      </c>
      <c r="G34" s="21">
        <v>0</v>
      </c>
      <c r="H34" s="27">
        <f t="shared" si="0"/>
        <v>5737626.75</v>
      </c>
      <c r="I34" s="27">
        <f t="shared" si="1"/>
        <v>5737626.75</v>
      </c>
      <c r="J34" s="27">
        <v>0</v>
      </c>
      <c r="K34" s="27">
        <f t="shared" si="2"/>
        <v>5737626.75</v>
      </c>
      <c r="L34" s="21">
        <v>1386558</v>
      </c>
      <c r="M34" s="28">
        <v>43371</v>
      </c>
      <c r="N34" s="27">
        <v>1386558</v>
      </c>
      <c r="O34" s="28">
        <v>43462</v>
      </c>
      <c r="P34" s="27">
        <v>1367503</v>
      </c>
      <c r="Q34" s="33">
        <v>43553</v>
      </c>
      <c r="R34" s="40"/>
      <c r="S34" s="41"/>
      <c r="T34" s="40">
        <v>1557128</v>
      </c>
      <c r="U34" s="52">
        <v>43644</v>
      </c>
      <c r="V34" s="21">
        <v>39880</v>
      </c>
      <c r="W34" s="52">
        <v>43899</v>
      </c>
    </row>
    <row r="35" spans="1:23" x14ac:dyDescent="0.25">
      <c r="A35" s="21" t="s">
        <v>81</v>
      </c>
      <c r="B35" s="27" t="s">
        <v>82</v>
      </c>
      <c r="C35" s="27">
        <v>45</v>
      </c>
      <c r="D35" s="27">
        <v>4089081</v>
      </c>
      <c r="E35" s="27">
        <v>1962717</v>
      </c>
      <c r="F35" s="22">
        <v>2126364</v>
      </c>
      <c r="G35" s="21">
        <v>0</v>
      </c>
      <c r="H35" s="27">
        <f t="shared" si="0"/>
        <v>1594773</v>
      </c>
      <c r="I35" s="27">
        <f t="shared" si="1"/>
        <v>1594773</v>
      </c>
      <c r="J35" s="27">
        <v>0</v>
      </c>
      <c r="K35" s="27">
        <f t="shared" si="2"/>
        <v>1594773</v>
      </c>
      <c r="L35" s="21">
        <v>382745</v>
      </c>
      <c r="M35" s="28">
        <v>43371</v>
      </c>
      <c r="N35" s="27">
        <v>382745</v>
      </c>
      <c r="O35" s="28">
        <v>43462</v>
      </c>
      <c r="P35" s="27">
        <v>382745</v>
      </c>
      <c r="Q35" s="33">
        <v>43553</v>
      </c>
      <c r="R35" s="40">
        <v>439170</v>
      </c>
      <c r="S35" s="41">
        <v>43585</v>
      </c>
      <c r="T35" s="40">
        <v>435454</v>
      </c>
      <c r="U35" s="52">
        <v>43644</v>
      </c>
      <c r="V35" s="21">
        <v>11084</v>
      </c>
      <c r="W35" s="52">
        <v>43899</v>
      </c>
    </row>
    <row r="36" spans="1:23" x14ac:dyDescent="0.25">
      <c r="A36" s="21" t="s">
        <v>83</v>
      </c>
      <c r="B36" s="27" t="s">
        <v>84</v>
      </c>
      <c r="C36" s="27">
        <v>8</v>
      </c>
      <c r="D36" s="27">
        <v>545029</v>
      </c>
      <c r="E36" s="27">
        <v>352848</v>
      </c>
      <c r="F36" s="22">
        <v>192181</v>
      </c>
      <c r="G36" s="21">
        <v>0</v>
      </c>
      <c r="H36" s="27">
        <f t="shared" si="0"/>
        <v>144135.75</v>
      </c>
      <c r="I36" s="27">
        <f t="shared" si="1"/>
        <v>144135.75</v>
      </c>
      <c r="J36" s="27">
        <v>0</v>
      </c>
      <c r="K36" s="27">
        <f t="shared" si="2"/>
        <v>144135.75</v>
      </c>
      <c r="L36" s="21">
        <v>34592</v>
      </c>
      <c r="M36" s="28">
        <v>43371</v>
      </c>
      <c r="N36" s="27">
        <v>34592</v>
      </c>
      <c r="O36" s="28">
        <v>43462</v>
      </c>
      <c r="P36" s="27">
        <v>34592</v>
      </c>
      <c r="Q36" s="33">
        <v>43553</v>
      </c>
      <c r="R36" s="40"/>
      <c r="S36" s="41"/>
      <c r="T36" s="40">
        <v>39358</v>
      </c>
      <c r="U36" s="52">
        <v>43644</v>
      </c>
      <c r="V36" s="21">
        <v>1002</v>
      </c>
      <c r="W36" s="52">
        <v>43899</v>
      </c>
    </row>
    <row r="37" spans="1:23" x14ac:dyDescent="0.25">
      <c r="A37" s="21" t="s">
        <v>85</v>
      </c>
      <c r="B37" s="27" t="s">
        <v>86</v>
      </c>
      <c r="C37" s="27">
        <v>15</v>
      </c>
      <c r="D37" s="27">
        <v>1152882</v>
      </c>
      <c r="E37" s="27">
        <v>661590</v>
      </c>
      <c r="F37" s="22">
        <v>491292</v>
      </c>
      <c r="G37" s="21">
        <v>0</v>
      </c>
      <c r="H37" s="27">
        <f t="shared" si="0"/>
        <v>368469</v>
      </c>
      <c r="I37" s="27">
        <f t="shared" si="1"/>
        <v>368469</v>
      </c>
      <c r="J37" s="27">
        <v>0</v>
      </c>
      <c r="K37" s="27">
        <f t="shared" si="2"/>
        <v>368469</v>
      </c>
      <c r="L37" s="21">
        <v>88432</v>
      </c>
      <c r="M37" s="28">
        <v>43371</v>
      </c>
      <c r="N37" s="27">
        <v>88432</v>
      </c>
      <c r="O37" s="28">
        <v>43462</v>
      </c>
      <c r="P37" s="27">
        <v>88432</v>
      </c>
      <c r="Q37" s="33">
        <v>43553</v>
      </c>
      <c r="R37" s="40"/>
      <c r="S37" s="41"/>
      <c r="T37" s="40">
        <v>100612</v>
      </c>
      <c r="U37" s="52">
        <v>43644</v>
      </c>
      <c r="V37" s="21">
        <v>2561</v>
      </c>
      <c r="W37" s="52">
        <v>43899</v>
      </c>
    </row>
    <row r="38" spans="1:23" x14ac:dyDescent="0.25">
      <c r="A38" s="21" t="s">
        <v>87</v>
      </c>
      <c r="B38" s="27" t="s">
        <v>88</v>
      </c>
      <c r="C38" s="27">
        <v>88</v>
      </c>
      <c r="D38" s="27">
        <v>8010148</v>
      </c>
      <c r="E38" s="27">
        <v>3881328</v>
      </c>
      <c r="F38" s="22">
        <v>4128820</v>
      </c>
      <c r="G38" s="21">
        <v>0</v>
      </c>
      <c r="H38" s="27">
        <f t="shared" si="0"/>
        <v>3096615</v>
      </c>
      <c r="I38" s="27">
        <f t="shared" si="1"/>
        <v>3096615</v>
      </c>
      <c r="J38" s="27">
        <v>0</v>
      </c>
      <c r="K38" s="27">
        <f t="shared" si="2"/>
        <v>3096615</v>
      </c>
      <c r="L38" s="21">
        <v>773318</v>
      </c>
      <c r="M38" s="28">
        <v>43371</v>
      </c>
      <c r="N38" s="27">
        <v>773318</v>
      </c>
      <c r="O38" s="28">
        <v>43462</v>
      </c>
      <c r="P38" s="27">
        <v>713058</v>
      </c>
      <c r="Q38" s="33">
        <v>43553</v>
      </c>
      <c r="R38" s="40"/>
      <c r="S38" s="41"/>
      <c r="T38" s="40">
        <v>815397</v>
      </c>
      <c r="U38" s="52">
        <v>43644</v>
      </c>
      <c r="V38" s="21">
        <v>21524</v>
      </c>
      <c r="W38" s="52">
        <v>43899</v>
      </c>
    </row>
    <row r="39" spans="1:23" x14ac:dyDescent="0.25">
      <c r="A39" s="21" t="s">
        <v>89</v>
      </c>
      <c r="B39" s="27" t="s">
        <v>90</v>
      </c>
      <c r="C39" s="27">
        <v>123</v>
      </c>
      <c r="D39" s="27">
        <v>8507634</v>
      </c>
      <c r="E39" s="27">
        <v>5425038</v>
      </c>
      <c r="F39" s="22">
        <v>3082596</v>
      </c>
      <c r="G39" s="21">
        <v>67869</v>
      </c>
      <c r="H39" s="27">
        <f t="shared" si="0"/>
        <v>2261045.25</v>
      </c>
      <c r="I39" s="27">
        <f t="shared" si="1"/>
        <v>2328914.25</v>
      </c>
      <c r="J39" s="27">
        <v>0</v>
      </c>
      <c r="K39" s="27">
        <f t="shared" si="2"/>
        <v>2328914.25</v>
      </c>
      <c r="L39" s="21">
        <v>559618</v>
      </c>
      <c r="M39" s="28">
        <v>43371</v>
      </c>
      <c r="N39" s="27">
        <v>559618</v>
      </c>
      <c r="O39" s="28">
        <v>43462</v>
      </c>
      <c r="P39" s="27">
        <v>559618</v>
      </c>
      <c r="Q39" s="33">
        <v>43553</v>
      </c>
      <c r="R39" s="40"/>
      <c r="S39" s="41"/>
      <c r="T39" s="40">
        <v>634345</v>
      </c>
      <c r="U39" s="52">
        <v>43644</v>
      </c>
      <c r="V39" s="21">
        <v>15715</v>
      </c>
      <c r="W39" s="52">
        <v>43899</v>
      </c>
    </row>
    <row r="40" spans="1:23" x14ac:dyDescent="0.25">
      <c r="A40" s="21" t="s">
        <v>91</v>
      </c>
      <c r="B40" s="27" t="s">
        <v>92</v>
      </c>
      <c r="C40" s="27">
        <v>28</v>
      </c>
      <c r="D40" s="27">
        <v>1913836</v>
      </c>
      <c r="E40" s="27">
        <v>1234968</v>
      </c>
      <c r="F40" s="22">
        <v>678868</v>
      </c>
      <c r="G40" s="21">
        <v>0</v>
      </c>
      <c r="H40" s="27">
        <f t="shared" si="0"/>
        <v>509151</v>
      </c>
      <c r="I40" s="27">
        <f t="shared" si="1"/>
        <v>509151</v>
      </c>
      <c r="J40" s="27">
        <v>0</v>
      </c>
      <c r="K40" s="27">
        <f t="shared" si="2"/>
        <v>509151</v>
      </c>
      <c r="L40" s="21">
        <v>135674</v>
      </c>
      <c r="M40" s="28">
        <v>43371</v>
      </c>
      <c r="N40" s="27">
        <v>135674</v>
      </c>
      <c r="O40" s="28">
        <v>43462</v>
      </c>
      <c r="P40" s="27">
        <v>108719</v>
      </c>
      <c r="Q40" s="33">
        <v>43553</v>
      </c>
      <c r="R40" s="40"/>
      <c r="S40" s="41"/>
      <c r="T40" s="40">
        <v>125545</v>
      </c>
      <c r="U40" s="52">
        <v>43644</v>
      </c>
      <c r="V40" s="21">
        <v>3539</v>
      </c>
      <c r="W40" s="52">
        <v>43899</v>
      </c>
    </row>
    <row r="41" spans="1:23" x14ac:dyDescent="0.25">
      <c r="A41" s="21" t="s">
        <v>93</v>
      </c>
      <c r="B41" s="27" t="s">
        <v>94</v>
      </c>
      <c r="C41" s="27">
        <v>2</v>
      </c>
      <c r="D41" s="27">
        <v>103986</v>
      </c>
      <c r="E41" s="27">
        <v>88212</v>
      </c>
      <c r="F41" s="22">
        <v>15774</v>
      </c>
      <c r="G41" s="21">
        <v>0</v>
      </c>
      <c r="H41" s="27">
        <f t="shared" si="0"/>
        <v>11830.5</v>
      </c>
      <c r="I41" s="27">
        <f t="shared" si="1"/>
        <v>11830.5</v>
      </c>
      <c r="J41" s="27">
        <v>-2527</v>
      </c>
      <c r="K41" s="27">
        <f t="shared" si="2"/>
        <v>9303.5</v>
      </c>
      <c r="L41" s="21">
        <v>2207</v>
      </c>
      <c r="M41" s="28">
        <v>43371</v>
      </c>
      <c r="N41" s="27">
        <v>2207</v>
      </c>
      <c r="O41" s="28">
        <v>43462</v>
      </c>
      <c r="P41" s="27">
        <v>2208</v>
      </c>
      <c r="Q41" s="33">
        <v>43553</v>
      </c>
      <c r="R41" s="40"/>
      <c r="S41" s="41"/>
      <c r="T41" s="40">
        <v>2599</v>
      </c>
      <c r="U41" s="52">
        <v>43644</v>
      </c>
      <c r="V41" s="21">
        <v>83</v>
      </c>
      <c r="W41" s="52">
        <v>43899</v>
      </c>
    </row>
    <row r="42" spans="1:23" x14ac:dyDescent="0.25">
      <c r="A42" s="21" t="s">
        <v>95</v>
      </c>
      <c r="B42" s="27" t="s">
        <v>96</v>
      </c>
      <c r="C42" s="27">
        <v>41</v>
      </c>
      <c r="D42" s="27">
        <v>2676993</v>
      </c>
      <c r="E42" s="27">
        <v>1764240</v>
      </c>
      <c r="F42" s="22">
        <v>912753</v>
      </c>
      <c r="G42" s="21">
        <v>53859</v>
      </c>
      <c r="H42" s="27">
        <f t="shared" si="0"/>
        <v>644170.5</v>
      </c>
      <c r="I42" s="27">
        <f t="shared" si="1"/>
        <v>698029.5</v>
      </c>
      <c r="J42" s="27">
        <v>0</v>
      </c>
      <c r="K42" s="27">
        <f t="shared" si="2"/>
        <v>698029.5</v>
      </c>
      <c r="L42" s="21">
        <v>168065</v>
      </c>
      <c r="M42" s="28">
        <v>43371</v>
      </c>
      <c r="N42" s="27">
        <v>168065</v>
      </c>
      <c r="O42" s="28">
        <v>43462</v>
      </c>
      <c r="P42" s="27">
        <v>168066</v>
      </c>
      <c r="Q42" s="33">
        <v>43553</v>
      </c>
      <c r="R42" s="40"/>
      <c r="S42" s="41"/>
      <c r="T42" s="40">
        <v>189357</v>
      </c>
      <c r="U42" s="52">
        <v>43644</v>
      </c>
      <c r="V42" s="21">
        <v>4477</v>
      </c>
      <c r="W42" s="52">
        <v>43899</v>
      </c>
    </row>
    <row r="43" spans="1:23" x14ac:dyDescent="0.25">
      <c r="A43" s="21" t="s">
        <v>97</v>
      </c>
      <c r="B43" s="27" t="s">
        <v>98</v>
      </c>
      <c r="C43" s="27">
        <v>14</v>
      </c>
      <c r="D43" s="27">
        <v>1385991</v>
      </c>
      <c r="E43" s="27">
        <v>595431</v>
      </c>
      <c r="F43" s="22">
        <v>790560</v>
      </c>
      <c r="G43" s="21">
        <v>0</v>
      </c>
      <c r="H43" s="27">
        <f t="shared" si="0"/>
        <v>592920</v>
      </c>
      <c r="I43" s="27">
        <f t="shared" si="1"/>
        <v>592920</v>
      </c>
      <c r="J43" s="27">
        <v>0</v>
      </c>
      <c r="K43" s="27">
        <f t="shared" si="2"/>
        <v>592920</v>
      </c>
      <c r="L43" s="21">
        <v>142301</v>
      </c>
      <c r="M43" s="28">
        <v>43371</v>
      </c>
      <c r="N43" s="27">
        <v>142301</v>
      </c>
      <c r="O43" s="28">
        <v>43462</v>
      </c>
      <c r="P43" s="27">
        <v>142301</v>
      </c>
      <c r="Q43" s="33">
        <v>43553</v>
      </c>
      <c r="R43" s="40">
        <v>90041</v>
      </c>
      <c r="S43" s="41">
        <v>43585</v>
      </c>
      <c r="T43" s="40">
        <v>161896</v>
      </c>
      <c r="U43" s="52">
        <v>43644</v>
      </c>
      <c r="V43" s="21">
        <v>4121</v>
      </c>
      <c r="W43" s="52">
        <v>43899</v>
      </c>
    </row>
    <row r="44" spans="1:23" x14ac:dyDescent="0.25">
      <c r="A44" s="21" t="s">
        <v>99</v>
      </c>
      <c r="B44" s="27" t="s">
        <v>100</v>
      </c>
      <c r="C44" s="27">
        <v>35</v>
      </c>
      <c r="D44" s="27">
        <v>2678275</v>
      </c>
      <c r="E44" s="27">
        <v>1499604</v>
      </c>
      <c r="F44" s="22">
        <v>1178671</v>
      </c>
      <c r="G44" s="21">
        <v>0</v>
      </c>
      <c r="H44" s="27">
        <f t="shared" si="0"/>
        <v>884003.25</v>
      </c>
      <c r="I44" s="27">
        <f t="shared" si="1"/>
        <v>884003.25</v>
      </c>
      <c r="J44" s="27">
        <v>-5973</v>
      </c>
      <c r="K44" s="27">
        <f t="shared" si="2"/>
        <v>878030.25</v>
      </c>
      <c r="L44" s="21">
        <v>210666</v>
      </c>
      <c r="M44" s="28">
        <v>43371</v>
      </c>
      <c r="N44" s="27">
        <v>210666</v>
      </c>
      <c r="O44" s="28">
        <v>43462</v>
      </c>
      <c r="P44" s="27">
        <v>210667</v>
      </c>
      <c r="Q44" s="33">
        <v>43553</v>
      </c>
      <c r="R44" s="40"/>
      <c r="S44" s="41"/>
      <c r="T44" s="40">
        <v>239887</v>
      </c>
      <c r="U44" s="52">
        <v>43644</v>
      </c>
      <c r="V44" s="21">
        <v>6144</v>
      </c>
      <c r="W44" s="52">
        <v>43899</v>
      </c>
    </row>
    <row r="45" spans="1:23" x14ac:dyDescent="0.25">
      <c r="A45" s="21" t="s">
        <v>101</v>
      </c>
      <c r="B45" s="27" t="s">
        <v>102</v>
      </c>
      <c r="C45" s="27">
        <v>46</v>
      </c>
      <c r="D45" s="27">
        <v>3987481</v>
      </c>
      <c r="E45" s="27">
        <v>2028876</v>
      </c>
      <c r="F45" s="22">
        <v>1958605</v>
      </c>
      <c r="G45" s="21">
        <v>37204</v>
      </c>
      <c r="H45" s="27">
        <f t="shared" si="0"/>
        <v>1441050.75</v>
      </c>
      <c r="I45" s="27">
        <f t="shared" si="1"/>
        <v>1478254.75</v>
      </c>
      <c r="J45" s="27">
        <v>0</v>
      </c>
      <c r="K45" s="27">
        <f t="shared" si="2"/>
        <v>1478254.75</v>
      </c>
      <c r="L45" s="21">
        <v>355152</v>
      </c>
      <c r="M45" s="28">
        <v>43371</v>
      </c>
      <c r="N45" s="27">
        <v>355152</v>
      </c>
      <c r="O45" s="28">
        <v>43462</v>
      </c>
      <c r="P45" s="27">
        <v>355153</v>
      </c>
      <c r="Q45" s="33">
        <v>43553</v>
      </c>
      <c r="R45" s="40"/>
      <c r="S45" s="41"/>
      <c r="T45" s="40">
        <v>402782</v>
      </c>
      <c r="U45" s="52">
        <v>43644</v>
      </c>
      <c r="V45" s="21">
        <v>10016</v>
      </c>
      <c r="W45" s="52">
        <v>43899</v>
      </c>
    </row>
    <row r="46" spans="1:23" x14ac:dyDescent="0.25">
      <c r="A46" s="21" t="s">
        <v>103</v>
      </c>
      <c r="B46" s="27" t="s">
        <v>104</v>
      </c>
      <c r="C46" s="27">
        <v>38</v>
      </c>
      <c r="D46" s="27">
        <v>2737993</v>
      </c>
      <c r="E46" s="27">
        <v>1676028</v>
      </c>
      <c r="F46" s="22">
        <v>1061965</v>
      </c>
      <c r="G46" s="21">
        <v>0</v>
      </c>
      <c r="H46" s="27">
        <f t="shared" si="0"/>
        <v>796473.75</v>
      </c>
      <c r="I46" s="27">
        <f t="shared" si="1"/>
        <v>796473.75</v>
      </c>
      <c r="J46" s="27">
        <v>0</v>
      </c>
      <c r="K46" s="27">
        <f t="shared" si="2"/>
        <v>796473.75</v>
      </c>
      <c r="L46" s="21">
        <v>187915</v>
      </c>
      <c r="M46" s="28">
        <v>43371</v>
      </c>
      <c r="N46" s="27">
        <v>187915</v>
      </c>
      <c r="O46" s="28">
        <v>43462</v>
      </c>
      <c r="P46" s="27">
        <v>187915</v>
      </c>
      <c r="Q46" s="33">
        <v>43553</v>
      </c>
      <c r="R46" s="40"/>
      <c r="S46" s="41"/>
      <c r="T46" s="40">
        <v>227193</v>
      </c>
      <c r="U46" s="52">
        <v>43644</v>
      </c>
      <c r="V46" s="21">
        <v>5536</v>
      </c>
      <c r="W46" s="52">
        <v>43899</v>
      </c>
    </row>
    <row r="47" spans="1:23" x14ac:dyDescent="0.25">
      <c r="A47" s="21" t="s">
        <v>105</v>
      </c>
      <c r="B47" s="27" t="s">
        <v>106</v>
      </c>
      <c r="C47" s="27">
        <v>34</v>
      </c>
      <c r="D47" s="27">
        <v>2891577</v>
      </c>
      <c r="E47" s="27">
        <v>1477551</v>
      </c>
      <c r="F47" s="22">
        <v>1414026</v>
      </c>
      <c r="G47" s="21">
        <v>0</v>
      </c>
      <c r="H47" s="27">
        <f t="shared" si="0"/>
        <v>1060519.5</v>
      </c>
      <c r="I47" s="27">
        <f t="shared" si="1"/>
        <v>1060519.5</v>
      </c>
      <c r="J47" s="27">
        <v>0</v>
      </c>
      <c r="K47" s="27">
        <f t="shared" si="2"/>
        <v>1060519.5</v>
      </c>
      <c r="L47" s="21">
        <v>254524</v>
      </c>
      <c r="M47" s="28">
        <v>43371</v>
      </c>
      <c r="N47" s="27">
        <v>254524</v>
      </c>
      <c r="O47" s="28">
        <v>43462</v>
      </c>
      <c r="P47" s="27">
        <v>254525</v>
      </c>
      <c r="Q47" s="33">
        <v>43553</v>
      </c>
      <c r="R47" s="40"/>
      <c r="S47" s="41"/>
      <c r="T47" s="40">
        <v>289575</v>
      </c>
      <c r="U47" s="52">
        <v>43644</v>
      </c>
      <c r="V47" s="21">
        <v>7372</v>
      </c>
      <c r="W47" s="52">
        <v>43899</v>
      </c>
    </row>
    <row r="48" spans="1:23" x14ac:dyDescent="0.25">
      <c r="A48" s="21" t="s">
        <v>107</v>
      </c>
      <c r="B48" s="27" t="s">
        <v>108</v>
      </c>
      <c r="C48" s="27">
        <v>2</v>
      </c>
      <c r="D48" s="27">
        <v>105000</v>
      </c>
      <c r="E48" s="27">
        <v>88212</v>
      </c>
      <c r="F48" s="22">
        <v>16788</v>
      </c>
      <c r="G48" s="21">
        <v>0</v>
      </c>
      <c r="H48" s="27">
        <f t="shared" si="0"/>
        <v>12591</v>
      </c>
      <c r="I48" s="27">
        <f t="shared" si="1"/>
        <v>12591</v>
      </c>
      <c r="J48" s="27">
        <v>0</v>
      </c>
      <c r="K48" s="27">
        <f t="shared" si="2"/>
        <v>12591</v>
      </c>
      <c r="L48" s="21">
        <v>3022</v>
      </c>
      <c r="M48" s="28">
        <v>43371</v>
      </c>
      <c r="N48" s="27">
        <v>3022</v>
      </c>
      <c r="O48" s="28">
        <v>43462</v>
      </c>
      <c r="P48" s="27">
        <v>3022</v>
      </c>
      <c r="Q48" s="33">
        <v>43553</v>
      </c>
      <c r="R48" s="40"/>
      <c r="S48" s="41"/>
      <c r="T48" s="40">
        <v>3437</v>
      </c>
      <c r="U48" s="52">
        <v>43644</v>
      </c>
      <c r="V48" s="21">
        <v>88</v>
      </c>
      <c r="W48" s="52">
        <v>43899</v>
      </c>
    </row>
    <row r="49" spans="1:23" x14ac:dyDescent="0.25">
      <c r="A49" s="21" t="s">
        <v>109</v>
      </c>
      <c r="B49" s="27" t="s">
        <v>110</v>
      </c>
      <c r="C49" s="27">
        <v>21</v>
      </c>
      <c r="D49" s="27">
        <v>2825658</v>
      </c>
      <c r="E49" s="27">
        <v>926226</v>
      </c>
      <c r="F49" s="22">
        <v>1899432</v>
      </c>
      <c r="G49" s="21">
        <v>0</v>
      </c>
      <c r="H49" s="27">
        <f t="shared" si="0"/>
        <v>1424574</v>
      </c>
      <c r="I49" s="27">
        <f t="shared" si="1"/>
        <v>1424574</v>
      </c>
      <c r="J49" s="27">
        <v>0</v>
      </c>
      <c r="K49" s="27">
        <f t="shared" si="2"/>
        <v>1424574</v>
      </c>
      <c r="L49" s="21">
        <v>341897</v>
      </c>
      <c r="M49" s="28">
        <v>43371</v>
      </c>
      <c r="N49" s="27">
        <v>341897</v>
      </c>
      <c r="O49" s="28">
        <v>43462</v>
      </c>
      <c r="P49" s="27">
        <v>341898</v>
      </c>
      <c r="Q49" s="33">
        <v>43553</v>
      </c>
      <c r="R49" s="40"/>
      <c r="S49" s="41"/>
      <c r="T49" s="40">
        <v>388980</v>
      </c>
      <c r="U49" s="52">
        <v>43644</v>
      </c>
      <c r="V49" s="21">
        <v>9902</v>
      </c>
      <c r="W49" s="52">
        <v>43899</v>
      </c>
    </row>
    <row r="50" spans="1:23" x14ac:dyDescent="0.25">
      <c r="A50" s="21" t="s">
        <v>111</v>
      </c>
      <c r="B50" s="27" t="s">
        <v>112</v>
      </c>
      <c r="C50" s="31">
        <v>10</v>
      </c>
      <c r="D50" s="31">
        <v>657334</v>
      </c>
      <c r="E50" s="31">
        <v>441060</v>
      </c>
      <c r="F50" s="25">
        <v>216274</v>
      </c>
      <c r="G50" s="26">
        <v>0</v>
      </c>
      <c r="H50" s="31">
        <f t="shared" si="0"/>
        <v>162205.5</v>
      </c>
      <c r="I50" s="31">
        <f t="shared" si="1"/>
        <v>162205.5</v>
      </c>
      <c r="J50" s="31">
        <v>0</v>
      </c>
      <c r="K50" s="31">
        <f t="shared" si="2"/>
        <v>162205.5</v>
      </c>
      <c r="L50" s="26">
        <v>38929</v>
      </c>
      <c r="M50" s="32">
        <v>43392</v>
      </c>
      <c r="N50" s="31">
        <v>38929</v>
      </c>
      <c r="O50" s="32">
        <v>43462</v>
      </c>
      <c r="P50" s="31">
        <v>38929</v>
      </c>
      <c r="Q50" s="33">
        <v>43553</v>
      </c>
      <c r="R50" s="40"/>
      <c r="S50" s="41"/>
      <c r="T50" s="40">
        <v>44292</v>
      </c>
      <c r="U50" s="52">
        <v>43644</v>
      </c>
      <c r="V50" s="21">
        <v>1127</v>
      </c>
      <c r="W50" s="52">
        <v>43899</v>
      </c>
    </row>
    <row r="51" spans="1:23" x14ac:dyDescent="0.25">
      <c r="A51" s="21" t="s">
        <v>113</v>
      </c>
      <c r="B51" s="27" t="s">
        <v>114</v>
      </c>
      <c r="C51" s="27">
        <v>41</v>
      </c>
      <c r="D51" s="27">
        <v>3661805</v>
      </c>
      <c r="E51" s="27">
        <v>1764240</v>
      </c>
      <c r="F51" s="22">
        <v>1897565</v>
      </c>
      <c r="G51" s="21">
        <v>0</v>
      </c>
      <c r="H51" s="27">
        <f t="shared" si="0"/>
        <v>1423173.75</v>
      </c>
      <c r="I51" s="27">
        <f t="shared" si="1"/>
        <v>1423173.75</v>
      </c>
      <c r="J51" s="27">
        <v>0</v>
      </c>
      <c r="K51" s="27">
        <f t="shared" si="2"/>
        <v>1423173.75</v>
      </c>
      <c r="L51" s="21">
        <v>314569</v>
      </c>
      <c r="M51" s="28">
        <v>43371</v>
      </c>
      <c r="N51" s="27">
        <v>314569</v>
      </c>
      <c r="O51" s="28">
        <v>43462</v>
      </c>
      <c r="P51" s="27">
        <v>314569</v>
      </c>
      <c r="Q51" s="33">
        <v>43553</v>
      </c>
      <c r="R51" s="40"/>
      <c r="S51" s="41"/>
      <c r="T51" s="40">
        <v>469575</v>
      </c>
      <c r="U51" s="52">
        <v>43644</v>
      </c>
      <c r="V51" s="21">
        <v>9892</v>
      </c>
      <c r="W51" s="52">
        <v>43899</v>
      </c>
    </row>
    <row r="52" spans="1:23" x14ac:dyDescent="0.25">
      <c r="A52" s="21" t="s">
        <v>115</v>
      </c>
      <c r="B52" s="27" t="s">
        <v>116</v>
      </c>
      <c r="C52" s="27">
        <v>28</v>
      </c>
      <c r="D52" s="27">
        <v>2474335</v>
      </c>
      <c r="E52" s="27">
        <v>1234968</v>
      </c>
      <c r="F52" s="22">
        <v>1239367</v>
      </c>
      <c r="G52" s="21">
        <v>0</v>
      </c>
      <c r="H52" s="27">
        <f t="shared" si="0"/>
        <v>929525.25</v>
      </c>
      <c r="I52" s="27">
        <f t="shared" si="1"/>
        <v>929525.25</v>
      </c>
      <c r="J52" s="27">
        <v>0</v>
      </c>
      <c r="K52" s="27">
        <f t="shared" si="2"/>
        <v>929525.25</v>
      </c>
      <c r="L52" s="21">
        <v>223086</v>
      </c>
      <c r="M52" s="28">
        <v>43371</v>
      </c>
      <c r="N52" s="27">
        <v>223086</v>
      </c>
      <c r="O52" s="28">
        <v>43462</v>
      </c>
      <c r="P52" s="27">
        <v>223087</v>
      </c>
      <c r="Q52" s="33">
        <v>43553</v>
      </c>
      <c r="R52" s="40"/>
      <c r="S52" s="41"/>
      <c r="T52" s="40">
        <v>253805</v>
      </c>
      <c r="U52" s="52">
        <v>43644</v>
      </c>
      <c r="V52" s="21">
        <v>6461</v>
      </c>
      <c r="W52" s="52">
        <v>43899</v>
      </c>
    </row>
    <row r="53" spans="1:23" x14ac:dyDescent="0.25">
      <c r="A53" s="21" t="s">
        <v>117</v>
      </c>
      <c r="B53" s="27" t="s">
        <v>118</v>
      </c>
      <c r="C53" s="27">
        <v>17</v>
      </c>
      <c r="D53" s="27">
        <v>1427678</v>
      </c>
      <c r="E53" s="27">
        <v>705696</v>
      </c>
      <c r="F53" s="22">
        <v>721982</v>
      </c>
      <c r="G53" s="21">
        <v>0</v>
      </c>
      <c r="H53" s="27">
        <f t="shared" si="0"/>
        <v>541486.5</v>
      </c>
      <c r="I53" s="27">
        <f t="shared" si="1"/>
        <v>541486.5</v>
      </c>
      <c r="J53" s="27">
        <v>0</v>
      </c>
      <c r="K53" s="27">
        <f t="shared" si="2"/>
        <v>541486.5</v>
      </c>
      <c r="L53" s="21">
        <v>132407</v>
      </c>
      <c r="M53" s="28">
        <v>43371</v>
      </c>
      <c r="N53" s="27">
        <v>132407</v>
      </c>
      <c r="O53" s="28">
        <v>43462</v>
      </c>
      <c r="P53" s="27">
        <v>127505</v>
      </c>
      <c r="Q53" s="33">
        <v>43553</v>
      </c>
      <c r="R53" s="40"/>
      <c r="S53" s="41"/>
      <c r="T53" s="40">
        <v>145404</v>
      </c>
      <c r="U53" s="52">
        <v>43644</v>
      </c>
      <c r="V53" s="21">
        <v>3764</v>
      </c>
      <c r="W53" s="52">
        <v>43899</v>
      </c>
    </row>
    <row r="54" spans="1:23" x14ac:dyDescent="0.25">
      <c r="A54" s="21" t="s">
        <v>571</v>
      </c>
      <c r="B54" s="27" t="s">
        <v>572</v>
      </c>
      <c r="C54" s="27">
        <v>3</v>
      </c>
      <c r="D54" s="27">
        <v>154504</v>
      </c>
      <c r="E54" s="27">
        <v>132318</v>
      </c>
      <c r="F54" s="22">
        <v>22186</v>
      </c>
      <c r="G54" s="21">
        <v>0</v>
      </c>
      <c r="H54" s="27">
        <f t="shared" si="0"/>
        <v>16639.5</v>
      </c>
      <c r="I54" s="27">
        <f t="shared" si="1"/>
        <v>16639.5</v>
      </c>
      <c r="J54" s="27">
        <v>0</v>
      </c>
      <c r="K54" s="27">
        <f t="shared" si="2"/>
        <v>16639.5</v>
      </c>
      <c r="L54" s="21">
        <v>3993</v>
      </c>
      <c r="M54" s="28">
        <v>43371</v>
      </c>
      <c r="N54" s="27">
        <v>3993</v>
      </c>
      <c r="O54" s="28">
        <v>43462</v>
      </c>
      <c r="P54" s="27">
        <v>3994</v>
      </c>
      <c r="Q54" s="33">
        <v>43553</v>
      </c>
      <c r="R54" s="40"/>
      <c r="S54" s="41"/>
      <c r="T54" s="40">
        <v>4544</v>
      </c>
      <c r="U54" s="52">
        <v>43644</v>
      </c>
      <c r="V54" s="21">
        <v>116</v>
      </c>
      <c r="W54" s="52">
        <v>43899</v>
      </c>
    </row>
    <row r="55" spans="1:23" x14ac:dyDescent="0.25">
      <c r="A55" s="21" t="s">
        <v>119</v>
      </c>
      <c r="B55" s="27" t="s">
        <v>120</v>
      </c>
      <c r="C55" s="27">
        <v>23</v>
      </c>
      <c r="D55" s="27">
        <v>1613228</v>
      </c>
      <c r="E55" s="27">
        <v>992385</v>
      </c>
      <c r="F55" s="22">
        <v>620843</v>
      </c>
      <c r="G55" s="21">
        <v>22734</v>
      </c>
      <c r="H55" s="27">
        <f t="shared" si="0"/>
        <v>448581.75</v>
      </c>
      <c r="I55" s="27">
        <f t="shared" si="1"/>
        <v>471315.75</v>
      </c>
      <c r="J55" s="27">
        <v>0</v>
      </c>
      <c r="K55" s="27">
        <f t="shared" si="2"/>
        <v>471315.75</v>
      </c>
      <c r="L55" s="21">
        <v>113342</v>
      </c>
      <c r="M55" s="28">
        <v>43371</v>
      </c>
      <c r="N55" s="27">
        <v>113342</v>
      </c>
      <c r="O55" s="28">
        <v>43462</v>
      </c>
      <c r="P55" s="27">
        <v>113343</v>
      </c>
      <c r="Q55" s="33">
        <v>43553</v>
      </c>
      <c r="R55" s="40"/>
      <c r="S55" s="41"/>
      <c r="T55" s="40">
        <v>128171</v>
      </c>
      <c r="U55" s="52">
        <v>43644</v>
      </c>
      <c r="V55" s="21">
        <v>3118</v>
      </c>
      <c r="W55" s="52">
        <v>43899</v>
      </c>
    </row>
    <row r="56" spans="1:23" x14ac:dyDescent="0.25">
      <c r="A56" s="21" t="s">
        <v>121</v>
      </c>
      <c r="B56" s="27" t="s">
        <v>122</v>
      </c>
      <c r="C56" s="27">
        <v>38</v>
      </c>
      <c r="D56" s="27">
        <v>2792069</v>
      </c>
      <c r="E56" s="27">
        <v>1676028</v>
      </c>
      <c r="F56" s="22">
        <v>1116041</v>
      </c>
      <c r="G56" s="21">
        <v>0</v>
      </c>
      <c r="H56" s="27">
        <f t="shared" si="0"/>
        <v>837030.75</v>
      </c>
      <c r="I56" s="27">
        <f t="shared" si="1"/>
        <v>837030.75</v>
      </c>
      <c r="J56" s="27">
        <v>0</v>
      </c>
      <c r="K56" s="27">
        <f t="shared" si="2"/>
        <v>837030.75</v>
      </c>
      <c r="L56" s="21">
        <v>198364</v>
      </c>
      <c r="M56" s="28">
        <v>43371</v>
      </c>
      <c r="N56" s="27">
        <v>198364</v>
      </c>
      <c r="O56" s="28">
        <v>43462</v>
      </c>
      <c r="P56" s="27">
        <v>198364</v>
      </c>
      <c r="Q56" s="33">
        <v>43553</v>
      </c>
      <c r="R56" s="40">
        <v>52463</v>
      </c>
      <c r="S56" s="41">
        <v>43585</v>
      </c>
      <c r="T56" s="40">
        <v>236121</v>
      </c>
      <c r="U56" s="52">
        <v>43644</v>
      </c>
      <c r="V56" s="21">
        <v>5818</v>
      </c>
      <c r="W56" s="52">
        <v>43899</v>
      </c>
    </row>
    <row r="57" spans="1:23" x14ac:dyDescent="0.25">
      <c r="A57" s="21" t="s">
        <v>123</v>
      </c>
      <c r="B57" s="27" t="s">
        <v>124</v>
      </c>
      <c r="C57" s="27">
        <v>35</v>
      </c>
      <c r="D57" s="27">
        <v>2699329</v>
      </c>
      <c r="E57" s="27">
        <v>1543710</v>
      </c>
      <c r="F57" s="22">
        <v>1155619</v>
      </c>
      <c r="G57" s="21">
        <v>0</v>
      </c>
      <c r="H57" s="27">
        <f t="shared" si="0"/>
        <v>866714.25</v>
      </c>
      <c r="I57" s="27">
        <f t="shared" si="1"/>
        <v>866714.25</v>
      </c>
      <c r="J57" s="27">
        <v>0</v>
      </c>
      <c r="K57" s="27">
        <f t="shared" si="2"/>
        <v>866714.25</v>
      </c>
      <c r="L57" s="21">
        <v>208012</v>
      </c>
      <c r="M57" s="28">
        <v>43371</v>
      </c>
      <c r="N57" s="27">
        <v>208012</v>
      </c>
      <c r="O57" s="28">
        <v>43462</v>
      </c>
      <c r="P57" s="27">
        <v>208012</v>
      </c>
      <c r="Q57" s="33">
        <v>43553</v>
      </c>
      <c r="R57" s="40"/>
      <c r="S57" s="41"/>
      <c r="T57" s="40">
        <v>236654</v>
      </c>
      <c r="U57" s="52">
        <v>43644</v>
      </c>
      <c r="V57" s="21">
        <v>6024</v>
      </c>
      <c r="W57" s="52">
        <v>43899</v>
      </c>
    </row>
    <row r="58" spans="1:23" x14ac:dyDescent="0.25">
      <c r="A58" s="21" t="s">
        <v>125</v>
      </c>
      <c r="B58" s="27" t="s">
        <v>126</v>
      </c>
      <c r="C58" s="27">
        <v>2</v>
      </c>
      <c r="D58" s="27">
        <v>103329</v>
      </c>
      <c r="E58" s="27">
        <v>88212</v>
      </c>
      <c r="F58" s="22">
        <v>15117</v>
      </c>
      <c r="G58" s="21">
        <v>0</v>
      </c>
      <c r="H58" s="27">
        <f t="shared" si="0"/>
        <v>11337.75</v>
      </c>
      <c r="I58" s="27">
        <f t="shared" si="1"/>
        <v>11337.75</v>
      </c>
      <c r="J58" s="27">
        <v>0</v>
      </c>
      <c r="K58" s="27">
        <f t="shared" si="2"/>
        <v>11337.75</v>
      </c>
      <c r="L58" s="21">
        <v>2721</v>
      </c>
      <c r="M58" s="28">
        <v>43371</v>
      </c>
      <c r="N58" s="27">
        <v>2721</v>
      </c>
      <c r="O58" s="28">
        <v>43546</v>
      </c>
      <c r="P58" s="27">
        <v>2721</v>
      </c>
      <c r="Q58" s="33">
        <v>43553</v>
      </c>
      <c r="R58" s="40"/>
      <c r="S58" s="41"/>
      <c r="T58" s="40">
        <v>3096</v>
      </c>
      <c r="U58" s="52">
        <v>43644</v>
      </c>
      <c r="V58" s="21">
        <v>79</v>
      </c>
      <c r="W58" s="52">
        <v>43899</v>
      </c>
    </row>
    <row r="59" spans="1:23" x14ac:dyDescent="0.25">
      <c r="A59" s="21" t="s">
        <v>127</v>
      </c>
      <c r="B59" s="27" t="s">
        <v>128</v>
      </c>
      <c r="C59" s="27">
        <v>2</v>
      </c>
      <c r="D59" s="27">
        <v>199746</v>
      </c>
      <c r="E59" s="27">
        <v>66159</v>
      </c>
      <c r="F59" s="22">
        <v>133587</v>
      </c>
      <c r="G59" s="21">
        <v>36027</v>
      </c>
      <c r="H59" s="27">
        <f t="shared" si="0"/>
        <v>73170</v>
      </c>
      <c r="I59" s="27">
        <f t="shared" si="1"/>
        <v>109197</v>
      </c>
      <c r="J59" s="27">
        <v>0</v>
      </c>
      <c r="K59" s="27">
        <f t="shared" si="2"/>
        <v>109197</v>
      </c>
      <c r="L59" s="21">
        <v>26567</v>
      </c>
      <c r="M59" s="28">
        <v>43371</v>
      </c>
      <c r="N59" s="27">
        <v>26567</v>
      </c>
      <c r="O59" s="28">
        <v>43462</v>
      </c>
      <c r="P59" s="27">
        <v>26568</v>
      </c>
      <c r="Q59" s="33">
        <v>43553</v>
      </c>
      <c r="R59" s="40"/>
      <c r="S59" s="41"/>
      <c r="T59" s="40">
        <v>28987</v>
      </c>
      <c r="U59" s="52">
        <v>43644</v>
      </c>
      <c r="V59" s="21">
        <v>508</v>
      </c>
      <c r="W59" s="52">
        <v>43899</v>
      </c>
    </row>
    <row r="60" spans="1:23" x14ac:dyDescent="0.25">
      <c r="A60" s="21" t="s">
        <v>129</v>
      </c>
      <c r="B60" s="27" t="s">
        <v>130</v>
      </c>
      <c r="C60" s="27">
        <v>83</v>
      </c>
      <c r="D60" s="27">
        <v>6290446</v>
      </c>
      <c r="E60" s="27">
        <v>3660798</v>
      </c>
      <c r="F60" s="22">
        <v>2629648</v>
      </c>
      <c r="G60" s="21">
        <v>419014</v>
      </c>
      <c r="H60" s="27">
        <f t="shared" si="0"/>
        <v>1657975.5</v>
      </c>
      <c r="I60" s="27">
        <f t="shared" si="1"/>
        <v>2076989.5</v>
      </c>
      <c r="J60" s="27">
        <v>0</v>
      </c>
      <c r="K60" s="27">
        <f t="shared" si="2"/>
        <v>2076989.5</v>
      </c>
      <c r="L60" s="21">
        <v>509137</v>
      </c>
      <c r="M60" s="28">
        <v>43371</v>
      </c>
      <c r="N60" s="27">
        <v>509137</v>
      </c>
      <c r="O60" s="28">
        <v>43462</v>
      </c>
      <c r="P60" s="27">
        <v>496196</v>
      </c>
      <c r="Q60" s="33">
        <v>43553</v>
      </c>
      <c r="R60" s="40"/>
      <c r="S60" s="41"/>
      <c r="T60" s="40">
        <v>550996</v>
      </c>
      <c r="U60" s="52">
        <v>43644</v>
      </c>
      <c r="V60" s="21">
        <v>11524</v>
      </c>
      <c r="W60" s="52">
        <v>43899</v>
      </c>
    </row>
    <row r="61" spans="1:23" x14ac:dyDescent="0.25">
      <c r="A61" s="21" t="s">
        <v>131</v>
      </c>
      <c r="B61" s="27" t="s">
        <v>132</v>
      </c>
      <c r="C61" s="27">
        <v>19</v>
      </c>
      <c r="D61" s="27">
        <v>1312933</v>
      </c>
      <c r="E61" s="27">
        <v>838014</v>
      </c>
      <c r="F61" s="22">
        <v>474919</v>
      </c>
      <c r="G61" s="21">
        <v>0</v>
      </c>
      <c r="H61" s="27">
        <f t="shared" si="0"/>
        <v>356189.25</v>
      </c>
      <c r="I61" s="27">
        <f t="shared" si="1"/>
        <v>356189.25</v>
      </c>
      <c r="J61" s="27">
        <v>0</v>
      </c>
      <c r="K61" s="27">
        <f t="shared" si="2"/>
        <v>356189.25</v>
      </c>
      <c r="L61" s="21">
        <v>85485</v>
      </c>
      <c r="M61" s="28">
        <v>43371</v>
      </c>
      <c r="N61" s="27">
        <v>85485</v>
      </c>
      <c r="O61" s="28">
        <v>43462</v>
      </c>
      <c r="P61" s="27">
        <v>85485</v>
      </c>
      <c r="Q61" s="33">
        <v>43553</v>
      </c>
      <c r="R61" s="40"/>
      <c r="S61" s="41"/>
      <c r="T61" s="40">
        <v>97259</v>
      </c>
      <c r="U61" s="52">
        <v>43644</v>
      </c>
      <c r="V61" s="21">
        <v>2475</v>
      </c>
      <c r="W61" s="52">
        <v>43899</v>
      </c>
    </row>
    <row r="62" spans="1:23" x14ac:dyDescent="0.25">
      <c r="A62" s="21" t="s">
        <v>133</v>
      </c>
      <c r="B62" s="27" t="s">
        <v>134</v>
      </c>
      <c r="C62" s="27">
        <v>112</v>
      </c>
      <c r="D62" s="27">
        <v>8575697</v>
      </c>
      <c r="E62" s="27">
        <v>4873713</v>
      </c>
      <c r="F62" s="22">
        <v>3701984</v>
      </c>
      <c r="G62" s="21">
        <v>1107472</v>
      </c>
      <c r="H62" s="27">
        <f t="shared" si="0"/>
        <v>1945884</v>
      </c>
      <c r="I62" s="27">
        <f t="shared" si="1"/>
        <v>3053356</v>
      </c>
      <c r="J62" s="27">
        <v>0</v>
      </c>
      <c r="K62" s="27">
        <f t="shared" si="2"/>
        <v>3053356</v>
      </c>
      <c r="L62" s="21">
        <v>743880</v>
      </c>
      <c r="M62" s="28">
        <v>43371</v>
      </c>
      <c r="N62" s="27">
        <v>743880</v>
      </c>
      <c r="O62" s="28">
        <v>43462</v>
      </c>
      <c r="P62" s="27">
        <v>743881</v>
      </c>
      <c r="Q62" s="33">
        <v>43553</v>
      </c>
      <c r="R62" s="40"/>
      <c r="S62" s="41"/>
      <c r="T62" s="40">
        <v>808190</v>
      </c>
      <c r="U62" s="52">
        <v>43644</v>
      </c>
      <c r="V62" s="21">
        <v>13525</v>
      </c>
      <c r="W62" s="52">
        <v>43899</v>
      </c>
    </row>
    <row r="63" spans="1:23" x14ac:dyDescent="0.25">
      <c r="A63" s="21" t="s">
        <v>135</v>
      </c>
      <c r="B63" s="27" t="s">
        <v>136</v>
      </c>
      <c r="C63" s="27">
        <v>39</v>
      </c>
      <c r="D63" s="27">
        <v>2899269</v>
      </c>
      <c r="E63" s="27">
        <v>1676028</v>
      </c>
      <c r="F63" s="22">
        <v>1223241</v>
      </c>
      <c r="G63" s="21">
        <v>16345</v>
      </c>
      <c r="H63" s="27">
        <f t="shared" si="0"/>
        <v>905172</v>
      </c>
      <c r="I63" s="27">
        <f t="shared" si="1"/>
        <v>921517</v>
      </c>
      <c r="J63" s="27">
        <v>0</v>
      </c>
      <c r="K63" s="27">
        <f t="shared" si="2"/>
        <v>921517</v>
      </c>
      <c r="L63" s="21">
        <v>221327</v>
      </c>
      <c r="M63" s="28">
        <v>43371</v>
      </c>
      <c r="N63" s="27">
        <v>221327</v>
      </c>
      <c r="O63" s="28">
        <v>43462</v>
      </c>
      <c r="P63" s="27">
        <v>221328</v>
      </c>
      <c r="Q63" s="33">
        <v>43553</v>
      </c>
      <c r="R63" s="40"/>
      <c r="S63" s="41"/>
      <c r="T63" s="40">
        <v>251243</v>
      </c>
      <c r="U63" s="52">
        <v>43644</v>
      </c>
      <c r="V63" s="21">
        <v>6292</v>
      </c>
      <c r="W63" s="52">
        <v>43899</v>
      </c>
    </row>
    <row r="64" spans="1:23" x14ac:dyDescent="0.25">
      <c r="A64" s="21" t="s">
        <v>137</v>
      </c>
      <c r="B64" s="27" t="s">
        <v>138</v>
      </c>
      <c r="C64" s="27">
        <v>116</v>
      </c>
      <c r="D64" s="27">
        <v>8219469</v>
      </c>
      <c r="E64" s="27">
        <v>5028084</v>
      </c>
      <c r="F64" s="22">
        <v>3191385</v>
      </c>
      <c r="G64" s="21">
        <v>481343</v>
      </c>
      <c r="H64" s="27">
        <f t="shared" si="0"/>
        <v>2032531.5</v>
      </c>
      <c r="I64" s="27">
        <f t="shared" si="1"/>
        <v>2513874.5</v>
      </c>
      <c r="J64" s="27">
        <v>0</v>
      </c>
      <c r="K64" s="27">
        <f t="shared" si="2"/>
        <v>2513874.5</v>
      </c>
      <c r="L64" s="21">
        <v>608143</v>
      </c>
      <c r="M64" s="28">
        <v>43371</v>
      </c>
      <c r="N64" s="27">
        <v>608143</v>
      </c>
      <c r="O64" s="28">
        <v>43462</v>
      </c>
      <c r="P64" s="27">
        <v>608144</v>
      </c>
      <c r="Q64" s="33">
        <v>43553</v>
      </c>
      <c r="R64" s="40"/>
      <c r="S64" s="41"/>
      <c r="T64" s="40">
        <v>675317</v>
      </c>
      <c r="U64" s="52">
        <v>43644</v>
      </c>
      <c r="V64" s="21">
        <v>14128</v>
      </c>
      <c r="W64" s="52">
        <v>43899</v>
      </c>
    </row>
    <row r="65" spans="1:23" x14ac:dyDescent="0.25">
      <c r="A65" s="21" t="s">
        <v>139</v>
      </c>
      <c r="B65" s="27" t="s">
        <v>140</v>
      </c>
      <c r="C65" s="27">
        <v>25</v>
      </c>
      <c r="D65" s="27">
        <v>1833038</v>
      </c>
      <c r="E65" s="27">
        <v>1036491</v>
      </c>
      <c r="F65" s="22">
        <v>796547</v>
      </c>
      <c r="G65" s="21">
        <v>0</v>
      </c>
      <c r="H65" s="27">
        <f t="shared" si="0"/>
        <v>597410.25</v>
      </c>
      <c r="I65" s="27">
        <f t="shared" si="1"/>
        <v>597410.25</v>
      </c>
      <c r="J65" s="27">
        <v>0</v>
      </c>
      <c r="K65" s="27">
        <f t="shared" si="2"/>
        <v>597410.25</v>
      </c>
      <c r="L65" s="21">
        <v>119416</v>
      </c>
      <c r="M65" s="28">
        <v>43371</v>
      </c>
      <c r="N65" s="27">
        <v>119416</v>
      </c>
      <c r="O65" s="28">
        <v>43462</v>
      </c>
      <c r="P65" s="27">
        <v>167341</v>
      </c>
      <c r="Q65" s="33">
        <v>43567</v>
      </c>
      <c r="R65" s="40"/>
      <c r="S65" s="41"/>
      <c r="T65" s="40">
        <v>187085</v>
      </c>
      <c r="U65" s="52">
        <v>43644</v>
      </c>
      <c r="V65" s="21">
        <v>4152</v>
      </c>
      <c r="W65" s="52">
        <v>43899</v>
      </c>
    </row>
    <row r="66" spans="1:23" x14ac:dyDescent="0.25">
      <c r="A66" s="21" t="s">
        <v>141</v>
      </c>
      <c r="B66" s="27" t="s">
        <v>142</v>
      </c>
      <c r="C66" s="27">
        <v>192</v>
      </c>
      <c r="D66" s="27">
        <v>16412867</v>
      </c>
      <c r="E66" s="27">
        <v>8424246</v>
      </c>
      <c r="F66" s="22">
        <v>7988621</v>
      </c>
      <c r="G66" s="21">
        <v>443833</v>
      </c>
      <c r="H66" s="27">
        <f t="shared" si="0"/>
        <v>5658591</v>
      </c>
      <c r="I66" s="27">
        <f t="shared" si="1"/>
        <v>6102424</v>
      </c>
      <c r="J66" s="27">
        <v>0</v>
      </c>
      <c r="K66" s="27">
        <f t="shared" si="2"/>
        <v>6102424</v>
      </c>
      <c r="L66" s="21">
        <v>1495147</v>
      </c>
      <c r="M66" s="28">
        <v>43371</v>
      </c>
      <c r="N66" s="27">
        <v>1495147</v>
      </c>
      <c r="O66" s="28">
        <v>43462</v>
      </c>
      <c r="P66" s="27">
        <v>1442893</v>
      </c>
      <c r="Q66" s="33">
        <v>43553</v>
      </c>
      <c r="R66" s="40"/>
      <c r="S66" s="41"/>
      <c r="T66" s="40">
        <v>1629907</v>
      </c>
      <c r="U66" s="52">
        <v>43644</v>
      </c>
      <c r="V66" s="21">
        <v>39330</v>
      </c>
      <c r="W66" s="52">
        <v>43899</v>
      </c>
    </row>
    <row r="67" spans="1:23" x14ac:dyDescent="0.25">
      <c r="A67" s="21" t="s">
        <v>143</v>
      </c>
      <c r="B67" s="27" t="s">
        <v>144</v>
      </c>
      <c r="C67" s="27">
        <v>68</v>
      </c>
      <c r="D67" s="27">
        <v>6662727</v>
      </c>
      <c r="E67" s="27">
        <v>2955102</v>
      </c>
      <c r="F67" s="22">
        <v>3707625</v>
      </c>
      <c r="G67" s="21">
        <v>0</v>
      </c>
      <c r="H67" s="27">
        <f t="shared" si="0"/>
        <v>2780718.75</v>
      </c>
      <c r="I67" s="27">
        <f t="shared" si="1"/>
        <v>2780718.75</v>
      </c>
      <c r="J67" s="27">
        <v>0</v>
      </c>
      <c r="K67" s="27">
        <f t="shared" si="2"/>
        <v>2780718.75</v>
      </c>
      <c r="L67" s="21">
        <v>667372</v>
      </c>
      <c r="M67" s="28">
        <v>43371</v>
      </c>
      <c r="N67" s="27">
        <v>667372</v>
      </c>
      <c r="O67" s="28">
        <v>43462</v>
      </c>
      <c r="P67" s="27">
        <v>667373</v>
      </c>
      <c r="Q67" s="33">
        <v>43553</v>
      </c>
      <c r="R67" s="40"/>
      <c r="S67" s="41"/>
      <c r="T67" s="40">
        <v>759274</v>
      </c>
      <c r="U67" s="52">
        <v>43644</v>
      </c>
      <c r="V67" s="21">
        <v>19328</v>
      </c>
      <c r="W67" s="52">
        <v>43899</v>
      </c>
    </row>
    <row r="68" spans="1:23" x14ac:dyDescent="0.25">
      <c r="A68" s="21" t="s">
        <v>145</v>
      </c>
      <c r="B68" s="27" t="s">
        <v>146</v>
      </c>
      <c r="C68" s="27">
        <v>30</v>
      </c>
      <c r="D68" s="27">
        <v>1868423</v>
      </c>
      <c r="E68" s="27">
        <v>1279074</v>
      </c>
      <c r="F68" s="22">
        <v>589349</v>
      </c>
      <c r="G68" s="21">
        <v>0</v>
      </c>
      <c r="H68" s="27">
        <f t="shared" si="0"/>
        <v>442011.75</v>
      </c>
      <c r="I68" s="27">
        <f t="shared" si="1"/>
        <v>442011.75</v>
      </c>
      <c r="J68" s="27">
        <v>0</v>
      </c>
      <c r="K68" s="27">
        <f t="shared" si="2"/>
        <v>442011.75</v>
      </c>
      <c r="L68" s="21">
        <v>106082</v>
      </c>
      <c r="M68" s="28">
        <v>43371</v>
      </c>
      <c r="N68" s="27">
        <v>106082</v>
      </c>
      <c r="O68" s="28">
        <v>43462</v>
      </c>
      <c r="P68" s="27">
        <v>106082</v>
      </c>
      <c r="Q68" s="33">
        <v>43553</v>
      </c>
      <c r="R68" s="40"/>
      <c r="S68" s="41"/>
      <c r="T68" s="40">
        <v>120694</v>
      </c>
      <c r="U68" s="52">
        <v>43644</v>
      </c>
      <c r="V68" s="21">
        <v>3072</v>
      </c>
      <c r="W68" s="52">
        <v>43899</v>
      </c>
    </row>
    <row r="69" spans="1:23" x14ac:dyDescent="0.25">
      <c r="A69" s="21" t="s">
        <v>147</v>
      </c>
      <c r="B69" s="27" t="s">
        <v>148</v>
      </c>
      <c r="C69" s="27">
        <v>17</v>
      </c>
      <c r="D69" s="27">
        <v>1405685</v>
      </c>
      <c r="E69" s="27">
        <v>749802</v>
      </c>
      <c r="F69" s="22">
        <v>655883</v>
      </c>
      <c r="G69" s="21">
        <v>0</v>
      </c>
      <c r="H69" s="27">
        <f t="shared" ref="H69:H132" si="3">(F69-G69)*0.75</f>
        <v>491912.25</v>
      </c>
      <c r="I69" s="27">
        <f t="shared" ref="I69:I132" si="4">+H69+G69</f>
        <v>491912.25</v>
      </c>
      <c r="J69" s="27">
        <v>0</v>
      </c>
      <c r="K69" s="27">
        <f t="shared" ref="K69:K132" si="5">+I69+J69</f>
        <v>491912.25</v>
      </c>
      <c r="L69" s="21">
        <v>118059</v>
      </c>
      <c r="M69" s="28">
        <v>43371</v>
      </c>
      <c r="N69" s="27">
        <v>118059</v>
      </c>
      <c r="O69" s="28">
        <v>43462</v>
      </c>
      <c r="P69" s="27">
        <v>118059</v>
      </c>
      <c r="Q69" s="33">
        <v>43553</v>
      </c>
      <c r="R69" s="40"/>
      <c r="S69" s="41"/>
      <c r="T69" s="40">
        <v>134316</v>
      </c>
      <c r="U69" s="52">
        <v>43644</v>
      </c>
      <c r="V69" s="21">
        <v>3419</v>
      </c>
      <c r="W69" s="52">
        <v>43899</v>
      </c>
    </row>
    <row r="70" spans="1:23" x14ac:dyDescent="0.25">
      <c r="A70" s="21" t="s">
        <v>149</v>
      </c>
      <c r="B70" s="27" t="s">
        <v>150</v>
      </c>
      <c r="C70" s="27">
        <v>46</v>
      </c>
      <c r="D70" s="27">
        <v>3424544</v>
      </c>
      <c r="E70" s="27">
        <v>2006823</v>
      </c>
      <c r="F70" s="22">
        <v>1417721</v>
      </c>
      <c r="G70" s="21">
        <v>0</v>
      </c>
      <c r="H70" s="27">
        <f t="shared" si="3"/>
        <v>1063290.75</v>
      </c>
      <c r="I70" s="27">
        <f t="shared" si="4"/>
        <v>1063290.75</v>
      </c>
      <c r="J70" s="27">
        <v>0</v>
      </c>
      <c r="K70" s="27">
        <f t="shared" si="5"/>
        <v>1063290.75</v>
      </c>
      <c r="L70" s="21">
        <v>255190</v>
      </c>
      <c r="M70" s="28">
        <v>43371</v>
      </c>
      <c r="N70" s="27">
        <v>255190</v>
      </c>
      <c r="O70" s="28">
        <v>43462</v>
      </c>
      <c r="P70" s="27">
        <v>255191</v>
      </c>
      <c r="Q70" s="33">
        <v>43553</v>
      </c>
      <c r="R70" s="40"/>
      <c r="S70" s="41"/>
      <c r="T70" s="40">
        <v>290329</v>
      </c>
      <c r="U70" s="52">
        <v>43644</v>
      </c>
      <c r="V70" s="21">
        <v>7391</v>
      </c>
      <c r="W70" s="52">
        <v>43899</v>
      </c>
    </row>
    <row r="71" spans="1:23" x14ac:dyDescent="0.25">
      <c r="A71" s="21" t="s">
        <v>151</v>
      </c>
      <c r="B71" s="27" t="s">
        <v>152</v>
      </c>
      <c r="C71" s="27">
        <v>45</v>
      </c>
      <c r="D71" s="27">
        <v>2923746</v>
      </c>
      <c r="E71" s="27">
        <v>1962717</v>
      </c>
      <c r="F71" s="22">
        <v>961029</v>
      </c>
      <c r="G71" s="21">
        <v>0</v>
      </c>
      <c r="H71" s="27">
        <f t="shared" si="3"/>
        <v>720771.75</v>
      </c>
      <c r="I71" s="27">
        <f t="shared" si="4"/>
        <v>720771.75</v>
      </c>
      <c r="J71" s="27">
        <v>0</v>
      </c>
      <c r="K71" s="27">
        <f t="shared" si="5"/>
        <v>720771.75</v>
      </c>
      <c r="L71" s="21">
        <v>172984</v>
      </c>
      <c r="M71" s="28">
        <v>43371</v>
      </c>
      <c r="N71" s="27">
        <v>172984</v>
      </c>
      <c r="O71" s="28">
        <v>43462</v>
      </c>
      <c r="P71" s="27">
        <v>172985</v>
      </c>
      <c r="Q71" s="33">
        <v>43553</v>
      </c>
      <c r="R71" s="40"/>
      <c r="S71" s="41"/>
      <c r="T71" s="40">
        <v>196809</v>
      </c>
      <c r="U71" s="52">
        <v>43644</v>
      </c>
      <c r="V71" s="21">
        <v>5010</v>
      </c>
      <c r="W71" s="52">
        <v>43899</v>
      </c>
    </row>
    <row r="72" spans="1:23" x14ac:dyDescent="0.25">
      <c r="A72" s="21" t="s">
        <v>153</v>
      </c>
      <c r="B72" s="27" t="s">
        <v>154</v>
      </c>
      <c r="C72" s="27">
        <v>12</v>
      </c>
      <c r="D72" s="27">
        <v>1058137</v>
      </c>
      <c r="E72" s="27">
        <v>529272</v>
      </c>
      <c r="F72" s="22">
        <v>528865</v>
      </c>
      <c r="G72" s="21">
        <v>0</v>
      </c>
      <c r="H72" s="27">
        <f t="shared" si="3"/>
        <v>396648.75</v>
      </c>
      <c r="I72" s="27">
        <f t="shared" si="4"/>
        <v>396648.75</v>
      </c>
      <c r="J72" s="27">
        <v>0</v>
      </c>
      <c r="K72" s="27">
        <f t="shared" si="5"/>
        <v>396648.75</v>
      </c>
      <c r="L72" s="21">
        <v>95195</v>
      </c>
      <c r="M72" s="28">
        <v>43371</v>
      </c>
      <c r="N72" s="27">
        <v>95195</v>
      </c>
      <c r="O72" s="28">
        <v>43472</v>
      </c>
      <c r="P72" s="27">
        <v>95196</v>
      </c>
      <c r="Q72" s="33">
        <v>43553</v>
      </c>
      <c r="R72" s="40"/>
      <c r="S72" s="41"/>
      <c r="T72" s="40">
        <v>108306</v>
      </c>
      <c r="U72" s="52">
        <v>43644</v>
      </c>
      <c r="V72" s="21">
        <v>2757</v>
      </c>
      <c r="W72" s="52">
        <v>43899</v>
      </c>
    </row>
    <row r="73" spans="1:23" x14ac:dyDescent="0.25">
      <c r="A73" s="21" t="s">
        <v>155</v>
      </c>
      <c r="B73" s="27" t="s">
        <v>156</v>
      </c>
      <c r="C73" s="27">
        <v>35</v>
      </c>
      <c r="D73" s="27">
        <v>2604263</v>
      </c>
      <c r="E73" s="27">
        <v>1499604</v>
      </c>
      <c r="F73" s="22">
        <v>1104659</v>
      </c>
      <c r="G73" s="21">
        <v>261292</v>
      </c>
      <c r="H73" s="27">
        <f t="shared" si="3"/>
        <v>632525.25</v>
      </c>
      <c r="I73" s="27">
        <f t="shared" si="4"/>
        <v>893817.25</v>
      </c>
      <c r="J73" s="27">
        <v>0</v>
      </c>
      <c r="K73" s="27">
        <f t="shared" si="5"/>
        <v>893817.25</v>
      </c>
      <c r="L73" s="21">
        <v>227907</v>
      </c>
      <c r="M73" s="28">
        <v>43371</v>
      </c>
      <c r="N73" s="27">
        <v>227907</v>
      </c>
      <c r="O73" s="28">
        <v>43462</v>
      </c>
      <c r="P73" s="27">
        <v>206350</v>
      </c>
      <c r="Q73" s="33">
        <v>43553</v>
      </c>
      <c r="R73" s="40"/>
      <c r="S73" s="41"/>
      <c r="T73" s="40">
        <v>227257</v>
      </c>
      <c r="U73" s="52">
        <v>43644</v>
      </c>
      <c r="V73" s="21">
        <v>4396</v>
      </c>
      <c r="W73" s="52">
        <v>43899</v>
      </c>
    </row>
    <row r="74" spans="1:23" x14ac:dyDescent="0.25">
      <c r="A74" s="21" t="s">
        <v>157</v>
      </c>
      <c r="B74" s="27" t="s">
        <v>158</v>
      </c>
      <c r="C74" s="27">
        <v>8</v>
      </c>
      <c r="D74" s="27">
        <v>724103</v>
      </c>
      <c r="E74" s="27">
        <v>330795</v>
      </c>
      <c r="F74" s="22">
        <v>393308</v>
      </c>
      <c r="G74" s="21">
        <v>0</v>
      </c>
      <c r="H74" s="27">
        <f t="shared" si="3"/>
        <v>294981</v>
      </c>
      <c r="I74" s="27">
        <f t="shared" si="4"/>
        <v>294981</v>
      </c>
      <c r="J74" s="27">
        <v>0</v>
      </c>
      <c r="K74" s="27">
        <f t="shared" si="5"/>
        <v>294981</v>
      </c>
      <c r="L74" s="21">
        <v>70795</v>
      </c>
      <c r="M74" s="28">
        <v>43371</v>
      </c>
      <c r="N74" s="27">
        <v>70795</v>
      </c>
      <c r="O74" s="28">
        <v>43462</v>
      </c>
      <c r="P74" s="27">
        <v>70795</v>
      </c>
      <c r="Q74" s="33">
        <v>43553</v>
      </c>
      <c r="R74" s="40"/>
      <c r="S74" s="41"/>
      <c r="T74" s="40">
        <v>80546</v>
      </c>
      <c r="U74" s="52">
        <v>43644</v>
      </c>
      <c r="V74" s="21">
        <v>2050</v>
      </c>
      <c r="W74" s="52">
        <v>43899</v>
      </c>
    </row>
    <row r="75" spans="1:23" x14ac:dyDescent="0.25">
      <c r="A75" s="21" t="s">
        <v>159</v>
      </c>
      <c r="B75" s="27" t="s">
        <v>160</v>
      </c>
      <c r="C75" s="27">
        <v>14</v>
      </c>
      <c r="D75" s="27">
        <v>1095424</v>
      </c>
      <c r="E75" s="27">
        <v>595431</v>
      </c>
      <c r="F75" s="22">
        <v>499993</v>
      </c>
      <c r="G75" s="21">
        <v>60821</v>
      </c>
      <c r="H75" s="27">
        <f t="shared" si="3"/>
        <v>329379</v>
      </c>
      <c r="I75" s="27">
        <f t="shared" si="4"/>
        <v>390200</v>
      </c>
      <c r="J75" s="27">
        <v>0</v>
      </c>
      <c r="K75" s="27">
        <f t="shared" si="5"/>
        <v>390200</v>
      </c>
      <c r="L75" s="21">
        <v>94255</v>
      </c>
      <c r="M75" s="28">
        <v>43371</v>
      </c>
      <c r="N75" s="27">
        <v>94255</v>
      </c>
      <c r="O75" s="28">
        <v>43462</v>
      </c>
      <c r="P75" s="27">
        <v>94256</v>
      </c>
      <c r="Q75" s="33">
        <v>43553</v>
      </c>
      <c r="R75" s="40">
        <v>110286</v>
      </c>
      <c r="S75" s="41">
        <v>43585</v>
      </c>
      <c r="T75" s="40">
        <v>105144</v>
      </c>
      <c r="U75" s="52">
        <v>43644</v>
      </c>
      <c r="V75" s="21">
        <v>2290</v>
      </c>
      <c r="W75" s="52">
        <v>43899</v>
      </c>
    </row>
    <row r="76" spans="1:23" x14ac:dyDescent="0.25">
      <c r="A76" s="21" t="s">
        <v>161</v>
      </c>
      <c r="B76" s="27" t="s">
        <v>162</v>
      </c>
      <c r="C76" s="27">
        <v>1</v>
      </c>
      <c r="D76" s="27">
        <v>62503</v>
      </c>
      <c r="E76" s="27">
        <v>44106</v>
      </c>
      <c r="F76" s="22">
        <v>18397</v>
      </c>
      <c r="G76" s="21">
        <v>0</v>
      </c>
      <c r="H76" s="27">
        <f t="shared" si="3"/>
        <v>13797.75</v>
      </c>
      <c r="I76" s="27">
        <f t="shared" si="4"/>
        <v>13797.75</v>
      </c>
      <c r="J76" s="27">
        <v>0</v>
      </c>
      <c r="K76" s="27">
        <f t="shared" si="5"/>
        <v>13797.75</v>
      </c>
      <c r="L76" s="21">
        <v>3311</v>
      </c>
      <c r="M76" s="28">
        <v>43371</v>
      </c>
      <c r="N76" s="27">
        <v>3311</v>
      </c>
      <c r="O76" s="28">
        <v>43462</v>
      </c>
      <c r="P76" s="27">
        <v>3312</v>
      </c>
      <c r="Q76" s="33">
        <v>43553</v>
      </c>
      <c r="R76" s="40"/>
      <c r="S76" s="41"/>
      <c r="T76" s="40">
        <v>3768</v>
      </c>
      <c r="U76" s="52">
        <v>43644</v>
      </c>
      <c r="V76" s="21">
        <v>96</v>
      </c>
      <c r="W76" s="52">
        <v>43899</v>
      </c>
    </row>
    <row r="77" spans="1:23" x14ac:dyDescent="0.25">
      <c r="A77" s="21" t="s">
        <v>163</v>
      </c>
      <c r="B77" s="27" t="s">
        <v>164</v>
      </c>
      <c r="C77" s="27">
        <v>20</v>
      </c>
      <c r="D77" s="27">
        <v>1621942</v>
      </c>
      <c r="E77" s="27">
        <v>860067</v>
      </c>
      <c r="F77" s="22">
        <v>761875</v>
      </c>
      <c r="G77" s="21">
        <v>87375</v>
      </c>
      <c r="H77" s="27">
        <f t="shared" si="3"/>
        <v>505875</v>
      </c>
      <c r="I77" s="27">
        <f t="shared" si="4"/>
        <v>593250</v>
      </c>
      <c r="J77" s="27">
        <v>0</v>
      </c>
      <c r="K77" s="27">
        <f t="shared" si="5"/>
        <v>593250</v>
      </c>
      <c r="L77" s="21">
        <v>143253</v>
      </c>
      <c r="M77" s="28">
        <v>43371</v>
      </c>
      <c r="N77" s="27">
        <v>143253</v>
      </c>
      <c r="O77" s="28">
        <v>43462</v>
      </c>
      <c r="P77" s="27">
        <v>143253</v>
      </c>
      <c r="Q77" s="33">
        <v>43553</v>
      </c>
      <c r="R77" s="40"/>
      <c r="S77" s="41"/>
      <c r="T77" s="40">
        <v>159975</v>
      </c>
      <c r="U77" s="52">
        <v>43644</v>
      </c>
      <c r="V77" s="21">
        <v>3516</v>
      </c>
      <c r="W77" s="52">
        <v>43899</v>
      </c>
    </row>
    <row r="78" spans="1:23" x14ac:dyDescent="0.25">
      <c r="A78" s="21" t="s">
        <v>165</v>
      </c>
      <c r="B78" s="27" t="s">
        <v>166</v>
      </c>
      <c r="C78" s="27">
        <v>16</v>
      </c>
      <c r="D78" s="27">
        <v>1269515</v>
      </c>
      <c r="E78" s="27">
        <v>705696</v>
      </c>
      <c r="F78" s="22">
        <v>563819</v>
      </c>
      <c r="G78" s="21">
        <v>3055</v>
      </c>
      <c r="H78" s="27">
        <f t="shared" si="3"/>
        <v>420573</v>
      </c>
      <c r="I78" s="27">
        <f t="shared" si="4"/>
        <v>423628</v>
      </c>
      <c r="J78" s="27">
        <v>0</v>
      </c>
      <c r="K78" s="27">
        <f t="shared" si="5"/>
        <v>423628</v>
      </c>
      <c r="L78" s="21">
        <v>101270</v>
      </c>
      <c r="M78" s="28">
        <v>43371</v>
      </c>
      <c r="N78" s="27">
        <v>101270</v>
      </c>
      <c r="O78" s="28">
        <v>43462</v>
      </c>
      <c r="P78" s="27">
        <v>101270</v>
      </c>
      <c r="Q78" s="33">
        <v>43553</v>
      </c>
      <c r="R78" s="40"/>
      <c r="S78" s="41"/>
      <c r="T78" s="40">
        <v>116895</v>
      </c>
      <c r="U78" s="52">
        <v>43644</v>
      </c>
      <c r="V78" s="21">
        <v>2923</v>
      </c>
      <c r="W78" s="52">
        <v>43899</v>
      </c>
    </row>
    <row r="79" spans="1:23" x14ac:dyDescent="0.25">
      <c r="A79" s="21" t="s">
        <v>167</v>
      </c>
      <c r="B79" s="27" t="s">
        <v>168</v>
      </c>
      <c r="C79" s="27">
        <v>5</v>
      </c>
      <c r="D79" s="27">
        <v>271377</v>
      </c>
      <c r="E79" s="27">
        <v>220530</v>
      </c>
      <c r="F79" s="22">
        <v>50847</v>
      </c>
      <c r="G79" s="21">
        <v>0</v>
      </c>
      <c r="H79" s="27">
        <f t="shared" si="3"/>
        <v>38135.25</v>
      </c>
      <c r="I79" s="27">
        <f t="shared" si="4"/>
        <v>38135.25</v>
      </c>
      <c r="J79" s="27">
        <v>0</v>
      </c>
      <c r="K79" s="27">
        <f t="shared" si="5"/>
        <v>38135.25</v>
      </c>
      <c r="L79" s="21">
        <v>9152</v>
      </c>
      <c r="M79" s="28">
        <v>43371</v>
      </c>
      <c r="N79" s="27">
        <v>9152</v>
      </c>
      <c r="O79" s="28">
        <v>43462</v>
      </c>
      <c r="P79" s="27">
        <v>9153</v>
      </c>
      <c r="Q79" s="33">
        <v>43553</v>
      </c>
      <c r="R79" s="40"/>
      <c r="S79" s="41"/>
      <c r="T79" s="40">
        <v>10414</v>
      </c>
      <c r="U79" s="52">
        <v>43644</v>
      </c>
      <c r="V79" s="21">
        <v>264</v>
      </c>
      <c r="W79" s="52">
        <v>43899</v>
      </c>
    </row>
    <row r="80" spans="1:23" x14ac:dyDescent="0.25">
      <c r="A80" s="21" t="s">
        <v>169</v>
      </c>
      <c r="B80" s="27" t="s">
        <v>170</v>
      </c>
      <c r="C80" s="27">
        <v>62</v>
      </c>
      <c r="D80" s="27">
        <v>6426035</v>
      </c>
      <c r="E80" s="27">
        <v>2668413</v>
      </c>
      <c r="F80" s="22">
        <v>3757622</v>
      </c>
      <c r="G80" s="21">
        <v>0</v>
      </c>
      <c r="H80" s="27">
        <f t="shared" si="3"/>
        <v>2818216.5</v>
      </c>
      <c r="I80" s="27">
        <f t="shared" si="4"/>
        <v>2818216.5</v>
      </c>
      <c r="J80" s="27">
        <v>0</v>
      </c>
      <c r="K80" s="27">
        <f t="shared" si="5"/>
        <v>2818216.5</v>
      </c>
      <c r="L80" s="21">
        <v>676372</v>
      </c>
      <c r="M80" s="28">
        <v>43371</v>
      </c>
      <c r="N80" s="27">
        <v>676372</v>
      </c>
      <c r="O80" s="28">
        <v>43462</v>
      </c>
      <c r="P80" s="27">
        <v>676373</v>
      </c>
      <c r="Q80" s="33">
        <v>43553</v>
      </c>
      <c r="R80" s="40"/>
      <c r="S80" s="41"/>
      <c r="T80" s="40">
        <v>769512</v>
      </c>
      <c r="U80" s="52">
        <v>43644</v>
      </c>
      <c r="V80" s="21">
        <v>19588</v>
      </c>
      <c r="W80" s="52">
        <v>43899</v>
      </c>
    </row>
    <row r="81" spans="1:23" x14ac:dyDescent="0.25">
      <c r="A81" s="21" t="s">
        <v>171</v>
      </c>
      <c r="B81" s="27" t="s">
        <v>172</v>
      </c>
      <c r="C81" s="27">
        <v>43</v>
      </c>
      <c r="D81" s="27">
        <v>4326643</v>
      </c>
      <c r="E81" s="27">
        <v>1852452</v>
      </c>
      <c r="F81" s="22">
        <v>2474191</v>
      </c>
      <c r="G81" s="21">
        <v>0</v>
      </c>
      <c r="H81" s="27">
        <f t="shared" si="3"/>
        <v>1855643.25</v>
      </c>
      <c r="I81" s="27">
        <f t="shared" si="4"/>
        <v>1855643.25</v>
      </c>
      <c r="J81" s="27">
        <v>0</v>
      </c>
      <c r="K81" s="27">
        <f t="shared" si="5"/>
        <v>1855643.25</v>
      </c>
      <c r="L81" s="21">
        <v>445354</v>
      </c>
      <c r="M81" s="28">
        <v>43371</v>
      </c>
      <c r="N81" s="27">
        <v>445354</v>
      </c>
      <c r="O81" s="28">
        <v>43462</v>
      </c>
      <c r="P81" s="27">
        <v>445355</v>
      </c>
      <c r="Q81" s="33">
        <v>43553</v>
      </c>
      <c r="R81" s="40"/>
      <c r="S81" s="41"/>
      <c r="T81" s="40">
        <v>506682</v>
      </c>
      <c r="U81" s="52">
        <v>43644</v>
      </c>
      <c r="V81" s="21">
        <v>12898</v>
      </c>
      <c r="W81" s="52">
        <v>43899</v>
      </c>
    </row>
    <row r="82" spans="1:23" x14ac:dyDescent="0.25">
      <c r="A82" s="21" t="s">
        <v>173</v>
      </c>
      <c r="B82" s="27" t="s">
        <v>174</v>
      </c>
      <c r="C82" s="27">
        <v>31</v>
      </c>
      <c r="D82" s="27">
        <v>2660434</v>
      </c>
      <c r="E82" s="27">
        <v>1345233</v>
      </c>
      <c r="F82" s="22">
        <v>1315201</v>
      </c>
      <c r="G82" s="21">
        <v>0</v>
      </c>
      <c r="H82" s="27">
        <f t="shared" si="3"/>
        <v>986400.75</v>
      </c>
      <c r="I82" s="27">
        <f t="shared" si="4"/>
        <v>986400.75</v>
      </c>
      <c r="J82" s="27">
        <v>0</v>
      </c>
      <c r="K82" s="27">
        <f t="shared" si="5"/>
        <v>986400.75</v>
      </c>
      <c r="L82" s="21">
        <v>236735</v>
      </c>
      <c r="M82" s="28">
        <v>43371</v>
      </c>
      <c r="N82" s="27">
        <v>236735</v>
      </c>
      <c r="O82" s="28">
        <v>43462</v>
      </c>
      <c r="P82" s="27">
        <v>236736</v>
      </c>
      <c r="Q82" s="33">
        <v>43553</v>
      </c>
      <c r="R82" s="40"/>
      <c r="S82" s="41"/>
      <c r="T82" s="40">
        <v>269339</v>
      </c>
      <c r="U82" s="52">
        <v>43644</v>
      </c>
      <c r="V82" s="21">
        <v>6856</v>
      </c>
      <c r="W82" s="52">
        <v>43899</v>
      </c>
    </row>
    <row r="83" spans="1:23" x14ac:dyDescent="0.25">
      <c r="A83" s="21" t="s">
        <v>175</v>
      </c>
      <c r="B83" s="27" t="s">
        <v>176</v>
      </c>
      <c r="C83" s="27">
        <v>3</v>
      </c>
      <c r="D83" s="27">
        <v>227043</v>
      </c>
      <c r="E83" s="27">
        <v>132318</v>
      </c>
      <c r="F83" s="22">
        <v>94725</v>
      </c>
      <c r="G83" s="21">
        <v>0</v>
      </c>
      <c r="H83" s="27">
        <f t="shared" si="3"/>
        <v>71043.75</v>
      </c>
      <c r="I83" s="27">
        <f t="shared" si="4"/>
        <v>71043.75</v>
      </c>
      <c r="J83" s="27">
        <v>0</v>
      </c>
      <c r="K83" s="27">
        <f t="shared" si="5"/>
        <v>71043.75</v>
      </c>
      <c r="L83" s="21">
        <v>17807</v>
      </c>
      <c r="M83" s="28">
        <v>43371</v>
      </c>
      <c r="N83" s="27">
        <v>17807</v>
      </c>
      <c r="O83" s="28">
        <v>43462</v>
      </c>
      <c r="P83" s="27">
        <v>16294</v>
      </c>
      <c r="Q83" s="33">
        <v>43553</v>
      </c>
      <c r="R83" s="40"/>
      <c r="S83" s="41"/>
      <c r="T83" s="40">
        <v>18642</v>
      </c>
      <c r="U83" s="52">
        <v>43644</v>
      </c>
      <c r="V83" s="21">
        <v>494</v>
      </c>
      <c r="W83" s="52">
        <v>43899</v>
      </c>
    </row>
    <row r="84" spans="1:23" x14ac:dyDescent="0.25">
      <c r="A84" s="21" t="s">
        <v>177</v>
      </c>
      <c r="B84" s="27" t="s">
        <v>178</v>
      </c>
      <c r="C84" s="27">
        <v>49</v>
      </c>
      <c r="D84" s="27">
        <v>4101414</v>
      </c>
      <c r="E84" s="27">
        <v>2095035</v>
      </c>
      <c r="F84" s="22">
        <v>2006379</v>
      </c>
      <c r="G84" s="21">
        <v>94242</v>
      </c>
      <c r="H84" s="27">
        <f t="shared" si="3"/>
        <v>1434102.75</v>
      </c>
      <c r="I84" s="27">
        <f t="shared" si="4"/>
        <v>1528344.75</v>
      </c>
      <c r="J84" s="27">
        <v>0</v>
      </c>
      <c r="K84" s="27">
        <f t="shared" si="5"/>
        <v>1528344.75</v>
      </c>
      <c r="L84" s="21">
        <v>390664</v>
      </c>
      <c r="M84" s="28">
        <v>43371</v>
      </c>
      <c r="N84" s="27">
        <v>390664</v>
      </c>
      <c r="O84" s="28">
        <v>43462</v>
      </c>
      <c r="P84" s="27">
        <v>344827</v>
      </c>
      <c r="Q84" s="33">
        <v>43553</v>
      </c>
      <c r="R84" s="40"/>
      <c r="S84" s="41"/>
      <c r="T84" s="40">
        <v>392222</v>
      </c>
      <c r="U84" s="52">
        <v>43644</v>
      </c>
      <c r="V84" s="21">
        <v>9968</v>
      </c>
      <c r="W84" s="52">
        <v>43899</v>
      </c>
    </row>
    <row r="85" spans="1:23" x14ac:dyDescent="0.25">
      <c r="A85" s="21" t="s">
        <v>179</v>
      </c>
      <c r="B85" s="27" t="s">
        <v>180</v>
      </c>
      <c r="C85" s="27">
        <v>83</v>
      </c>
      <c r="D85" s="27">
        <v>5881333</v>
      </c>
      <c r="E85" s="27">
        <v>3638745</v>
      </c>
      <c r="F85" s="22">
        <v>2242588</v>
      </c>
      <c r="G85" s="21">
        <v>232505</v>
      </c>
      <c r="H85" s="27">
        <f t="shared" si="3"/>
        <v>1507562.25</v>
      </c>
      <c r="I85" s="27">
        <f t="shared" si="4"/>
        <v>1740067.25</v>
      </c>
      <c r="J85" s="27">
        <v>0</v>
      </c>
      <c r="K85" s="27">
        <f t="shared" si="5"/>
        <v>1740067.25</v>
      </c>
      <c r="L85" s="21">
        <v>419940</v>
      </c>
      <c r="M85" s="28">
        <v>43371</v>
      </c>
      <c r="N85" s="27">
        <v>419940</v>
      </c>
      <c r="O85" s="28">
        <v>43462</v>
      </c>
      <c r="P85" s="27">
        <v>419941</v>
      </c>
      <c r="Q85" s="33">
        <v>43553</v>
      </c>
      <c r="R85" s="40">
        <v>246316</v>
      </c>
      <c r="S85" s="41">
        <v>43585</v>
      </c>
      <c r="T85" s="40">
        <v>469768</v>
      </c>
      <c r="U85" s="52">
        <v>43644</v>
      </c>
      <c r="V85" s="21">
        <v>10478</v>
      </c>
      <c r="W85" s="52">
        <v>43899</v>
      </c>
    </row>
    <row r="86" spans="1:23" x14ac:dyDescent="0.25">
      <c r="A86" s="21" t="s">
        <v>181</v>
      </c>
      <c r="B86" s="27" t="s">
        <v>182</v>
      </c>
      <c r="C86" s="27">
        <v>17</v>
      </c>
      <c r="D86" s="27">
        <v>1105156</v>
      </c>
      <c r="E86" s="27">
        <v>749802</v>
      </c>
      <c r="F86" s="22">
        <v>355354</v>
      </c>
      <c r="G86" s="21">
        <v>0</v>
      </c>
      <c r="H86" s="27">
        <f t="shared" si="3"/>
        <v>266515.5</v>
      </c>
      <c r="I86" s="27">
        <f t="shared" si="4"/>
        <v>266515.5</v>
      </c>
      <c r="J86" s="27">
        <v>0</v>
      </c>
      <c r="K86" s="27">
        <f t="shared" si="5"/>
        <v>266515.5</v>
      </c>
      <c r="L86" s="21">
        <v>63964</v>
      </c>
      <c r="M86" s="28">
        <v>43371</v>
      </c>
      <c r="N86" s="27">
        <v>63964</v>
      </c>
      <c r="O86" s="28">
        <v>43462</v>
      </c>
      <c r="P86" s="27">
        <v>63964</v>
      </c>
      <c r="Q86" s="33">
        <v>43553</v>
      </c>
      <c r="R86" s="40"/>
      <c r="S86" s="41"/>
      <c r="T86" s="40">
        <v>72771</v>
      </c>
      <c r="U86" s="52">
        <v>43644</v>
      </c>
      <c r="V86" s="21">
        <v>1853</v>
      </c>
      <c r="W86" s="52">
        <v>43899</v>
      </c>
    </row>
    <row r="87" spans="1:23" x14ac:dyDescent="0.25">
      <c r="A87" s="21" t="s">
        <v>183</v>
      </c>
      <c r="B87" s="27" t="s">
        <v>184</v>
      </c>
      <c r="C87" s="27">
        <v>26</v>
      </c>
      <c r="D87" s="27">
        <v>1894006</v>
      </c>
      <c r="E87" s="27">
        <v>1146756</v>
      </c>
      <c r="F87" s="22">
        <v>747250</v>
      </c>
      <c r="G87" s="21">
        <v>0</v>
      </c>
      <c r="H87" s="27">
        <f t="shared" si="3"/>
        <v>560437.5</v>
      </c>
      <c r="I87" s="27">
        <f t="shared" si="4"/>
        <v>560437.5</v>
      </c>
      <c r="J87" s="27">
        <v>0</v>
      </c>
      <c r="K87" s="27">
        <f t="shared" si="5"/>
        <v>560437.5</v>
      </c>
      <c r="L87" s="21">
        <v>134504</v>
      </c>
      <c r="M87" s="28">
        <v>43371</v>
      </c>
      <c r="N87" s="27">
        <v>134504</v>
      </c>
      <c r="O87" s="28">
        <v>43462</v>
      </c>
      <c r="P87" s="27">
        <v>134505</v>
      </c>
      <c r="Q87" s="33">
        <v>43553</v>
      </c>
      <c r="R87" s="40"/>
      <c r="S87" s="41"/>
      <c r="T87" s="40">
        <v>153029</v>
      </c>
      <c r="U87" s="52">
        <v>43644</v>
      </c>
      <c r="V87" s="21">
        <v>3896</v>
      </c>
      <c r="W87" s="52">
        <v>43899</v>
      </c>
    </row>
    <row r="88" spans="1:23" x14ac:dyDescent="0.25">
      <c r="A88" s="21" t="s">
        <v>185</v>
      </c>
      <c r="B88" s="27" t="s">
        <v>186</v>
      </c>
      <c r="C88" s="27">
        <v>57</v>
      </c>
      <c r="D88" s="27">
        <v>3973774</v>
      </c>
      <c r="E88" s="27">
        <v>2514042</v>
      </c>
      <c r="F88" s="22">
        <v>1459732</v>
      </c>
      <c r="G88" s="21">
        <v>75452</v>
      </c>
      <c r="H88" s="27">
        <f t="shared" si="3"/>
        <v>1038210</v>
      </c>
      <c r="I88" s="27">
        <f t="shared" si="4"/>
        <v>1113662</v>
      </c>
      <c r="J88" s="27">
        <v>0</v>
      </c>
      <c r="K88" s="27">
        <f t="shared" si="5"/>
        <v>1113662</v>
      </c>
      <c r="L88" s="21">
        <v>268032</v>
      </c>
      <c r="M88" s="28">
        <v>43371</v>
      </c>
      <c r="N88" s="27">
        <v>268032</v>
      </c>
      <c r="O88" s="28">
        <v>43462</v>
      </c>
      <c r="P88" s="27">
        <v>268033</v>
      </c>
      <c r="Q88" s="33">
        <v>43553</v>
      </c>
      <c r="R88" s="40"/>
      <c r="S88" s="41"/>
      <c r="T88" s="40">
        <v>302349</v>
      </c>
      <c r="U88" s="52">
        <v>43644</v>
      </c>
      <c r="V88" s="21">
        <v>7216</v>
      </c>
      <c r="W88" s="52">
        <v>43899</v>
      </c>
    </row>
    <row r="89" spans="1:23" x14ac:dyDescent="0.25">
      <c r="A89" s="21" t="s">
        <v>187</v>
      </c>
      <c r="B89" s="27" t="s">
        <v>188</v>
      </c>
      <c r="C89" s="27">
        <v>21</v>
      </c>
      <c r="D89" s="27">
        <v>1491835</v>
      </c>
      <c r="E89" s="27">
        <v>926226</v>
      </c>
      <c r="F89" s="22">
        <v>565609</v>
      </c>
      <c r="G89" s="21">
        <v>228906</v>
      </c>
      <c r="H89" s="27">
        <f t="shared" si="3"/>
        <v>252527.25</v>
      </c>
      <c r="I89" s="27">
        <f t="shared" si="4"/>
        <v>481433.25</v>
      </c>
      <c r="J89" s="27">
        <v>0</v>
      </c>
      <c r="K89" s="27">
        <f t="shared" si="5"/>
        <v>481433.25</v>
      </c>
      <c r="L89" s="21">
        <v>117832</v>
      </c>
      <c r="M89" s="28">
        <v>43371</v>
      </c>
      <c r="N89" s="27">
        <v>117832</v>
      </c>
      <c r="O89" s="28">
        <v>43462</v>
      </c>
      <c r="P89" s="27">
        <v>117833</v>
      </c>
      <c r="Q89" s="33">
        <v>43553</v>
      </c>
      <c r="R89" s="40">
        <v>64322</v>
      </c>
      <c r="S89" s="41">
        <v>43585</v>
      </c>
      <c r="T89" s="40">
        <v>126181</v>
      </c>
      <c r="U89" s="52">
        <v>43644</v>
      </c>
      <c r="V89" s="21">
        <v>1755</v>
      </c>
      <c r="W89" s="52">
        <v>43899</v>
      </c>
    </row>
    <row r="90" spans="1:23" x14ac:dyDescent="0.25">
      <c r="A90" s="21" t="s">
        <v>189</v>
      </c>
      <c r="B90" s="27" t="s">
        <v>190</v>
      </c>
      <c r="C90" s="27">
        <v>36</v>
      </c>
      <c r="D90" s="27">
        <v>2754712</v>
      </c>
      <c r="E90" s="27">
        <v>1565763</v>
      </c>
      <c r="F90" s="22">
        <v>1188949</v>
      </c>
      <c r="G90" s="21">
        <v>132722</v>
      </c>
      <c r="H90" s="27">
        <f t="shared" si="3"/>
        <v>792170.25</v>
      </c>
      <c r="I90" s="27">
        <f t="shared" si="4"/>
        <v>924892.25</v>
      </c>
      <c r="J90" s="27">
        <v>0</v>
      </c>
      <c r="K90" s="27">
        <f t="shared" si="5"/>
        <v>924892.25</v>
      </c>
      <c r="L90" s="21">
        <v>223301</v>
      </c>
      <c r="M90" s="28">
        <v>43371</v>
      </c>
      <c r="N90" s="27">
        <v>223301</v>
      </c>
      <c r="O90" s="28">
        <v>43462</v>
      </c>
      <c r="P90" s="27">
        <v>223301</v>
      </c>
      <c r="Q90" s="33">
        <v>43553</v>
      </c>
      <c r="R90" s="40"/>
      <c r="S90" s="41"/>
      <c r="T90" s="40">
        <v>249484</v>
      </c>
      <c r="U90" s="52">
        <v>43644</v>
      </c>
      <c r="V90" s="21">
        <v>5505</v>
      </c>
      <c r="W90" s="52">
        <v>43899</v>
      </c>
    </row>
    <row r="91" spans="1:23" x14ac:dyDescent="0.25">
      <c r="A91" s="21" t="s">
        <v>191</v>
      </c>
      <c r="B91" s="27" t="s">
        <v>192</v>
      </c>
      <c r="C91" s="27">
        <v>26</v>
      </c>
      <c r="D91" s="27">
        <v>2118874</v>
      </c>
      <c r="E91" s="27">
        <v>1146756</v>
      </c>
      <c r="F91" s="22">
        <v>972118</v>
      </c>
      <c r="G91" s="21">
        <v>0</v>
      </c>
      <c r="H91" s="27">
        <f t="shared" si="3"/>
        <v>729088.5</v>
      </c>
      <c r="I91" s="27">
        <f t="shared" si="4"/>
        <v>729088.5</v>
      </c>
      <c r="J91" s="27">
        <v>0</v>
      </c>
      <c r="K91" s="27">
        <f t="shared" si="5"/>
        <v>729088.5</v>
      </c>
      <c r="L91" s="21">
        <v>174981</v>
      </c>
      <c r="M91" s="28">
        <v>43371</v>
      </c>
      <c r="N91" s="27">
        <v>174981</v>
      </c>
      <c r="O91" s="28">
        <v>43462</v>
      </c>
      <c r="P91" s="27">
        <v>174981</v>
      </c>
      <c r="Q91" s="33">
        <v>43553</v>
      </c>
      <c r="R91" s="40"/>
      <c r="S91" s="41"/>
      <c r="T91" s="40">
        <v>199078</v>
      </c>
      <c r="U91" s="52">
        <v>43644</v>
      </c>
      <c r="V91" s="21">
        <v>5068</v>
      </c>
      <c r="W91" s="52">
        <v>43899</v>
      </c>
    </row>
    <row r="92" spans="1:23" x14ac:dyDescent="0.25">
      <c r="A92" s="21" t="s">
        <v>193</v>
      </c>
      <c r="B92" s="27" t="s">
        <v>577</v>
      </c>
      <c r="C92" s="27" t="s">
        <v>578</v>
      </c>
      <c r="D92" s="27"/>
      <c r="E92" s="27"/>
      <c r="F92" s="22"/>
      <c r="G92" s="21"/>
      <c r="H92" s="27">
        <f t="shared" si="3"/>
        <v>0</v>
      </c>
      <c r="I92" s="27">
        <f t="shared" si="4"/>
        <v>0</v>
      </c>
      <c r="J92" s="27"/>
      <c r="K92" s="27">
        <f t="shared" si="5"/>
        <v>0</v>
      </c>
      <c r="L92" s="21">
        <v>5838</v>
      </c>
      <c r="M92" s="28">
        <v>43371</v>
      </c>
      <c r="N92" s="27">
        <v>0</v>
      </c>
      <c r="O92" s="28"/>
      <c r="P92" s="27"/>
      <c r="Q92" s="33"/>
      <c r="R92" s="40"/>
      <c r="S92" s="41"/>
      <c r="T92" s="40"/>
      <c r="U92" s="52">
        <v>43644</v>
      </c>
      <c r="V92" s="21">
        <v>0</v>
      </c>
      <c r="W92" s="52">
        <v>43899</v>
      </c>
    </row>
    <row r="93" spans="1:23" x14ac:dyDescent="0.25">
      <c r="A93" s="21" t="s">
        <v>194</v>
      </c>
      <c r="B93" s="27" t="s">
        <v>195</v>
      </c>
      <c r="C93" s="27">
        <v>108</v>
      </c>
      <c r="D93" s="27">
        <v>10936647</v>
      </c>
      <c r="E93" s="27">
        <v>4697289</v>
      </c>
      <c r="F93" s="22">
        <v>6239358</v>
      </c>
      <c r="G93" s="21">
        <v>842102</v>
      </c>
      <c r="H93" s="27">
        <f t="shared" si="3"/>
        <v>4047942</v>
      </c>
      <c r="I93" s="27">
        <f t="shared" si="4"/>
        <v>4890044</v>
      </c>
      <c r="J93" s="27">
        <v>0</v>
      </c>
      <c r="K93" s="27">
        <f t="shared" si="5"/>
        <v>4890044</v>
      </c>
      <c r="L93" s="21">
        <v>1182030</v>
      </c>
      <c r="M93" s="28">
        <v>43371</v>
      </c>
      <c r="N93" s="27">
        <v>1182030</v>
      </c>
      <c r="O93" s="28">
        <v>43462</v>
      </c>
      <c r="P93" s="27">
        <v>1182030</v>
      </c>
      <c r="Q93" s="33">
        <v>43553</v>
      </c>
      <c r="R93" s="40"/>
      <c r="S93" s="41"/>
      <c r="T93" s="40">
        <v>1315819</v>
      </c>
      <c r="U93" s="52">
        <v>43644</v>
      </c>
      <c r="V93" s="21">
        <v>28135</v>
      </c>
      <c r="W93" s="52">
        <v>43899</v>
      </c>
    </row>
    <row r="94" spans="1:23" x14ac:dyDescent="0.25">
      <c r="A94" s="21" t="s">
        <v>196</v>
      </c>
      <c r="B94" s="27" t="s">
        <v>197</v>
      </c>
      <c r="C94" s="27">
        <v>5</v>
      </c>
      <c r="D94" s="27">
        <v>431749</v>
      </c>
      <c r="E94" s="27">
        <v>220530</v>
      </c>
      <c r="F94" s="22">
        <v>211219</v>
      </c>
      <c r="G94" s="21">
        <v>0</v>
      </c>
      <c r="H94" s="27">
        <f t="shared" si="3"/>
        <v>158414.25</v>
      </c>
      <c r="I94" s="27">
        <f t="shared" si="4"/>
        <v>158414.25</v>
      </c>
      <c r="J94" s="27">
        <v>-913</v>
      </c>
      <c r="K94" s="27">
        <f t="shared" si="5"/>
        <v>157501.25</v>
      </c>
      <c r="L94" s="21">
        <v>37791</v>
      </c>
      <c r="M94" s="28">
        <v>43371</v>
      </c>
      <c r="N94" s="27">
        <v>37791</v>
      </c>
      <c r="O94" s="28">
        <v>43462</v>
      </c>
      <c r="P94" s="27">
        <v>37791</v>
      </c>
      <c r="Q94" s="33">
        <v>43553</v>
      </c>
      <c r="R94" s="40"/>
      <c r="S94" s="41"/>
      <c r="T94" s="40">
        <v>43028</v>
      </c>
      <c r="U94" s="52">
        <v>43644</v>
      </c>
      <c r="V94" s="21">
        <v>1100</v>
      </c>
      <c r="W94" s="52">
        <v>43899</v>
      </c>
    </row>
    <row r="95" spans="1:23" x14ac:dyDescent="0.25">
      <c r="A95" s="21" t="s">
        <v>198</v>
      </c>
      <c r="B95" s="27" t="s">
        <v>199</v>
      </c>
      <c r="C95" s="27">
        <v>18</v>
      </c>
      <c r="D95" s="27">
        <v>1342371</v>
      </c>
      <c r="E95" s="27">
        <v>771855</v>
      </c>
      <c r="F95" s="22">
        <v>570516</v>
      </c>
      <c r="G95" s="21">
        <v>22856</v>
      </c>
      <c r="H95" s="27">
        <f t="shared" si="3"/>
        <v>410745</v>
      </c>
      <c r="I95" s="27">
        <f t="shared" si="4"/>
        <v>433601</v>
      </c>
      <c r="J95" s="27">
        <v>-117856</v>
      </c>
      <c r="K95" s="27">
        <f t="shared" si="5"/>
        <v>315745</v>
      </c>
      <c r="L95" s="21">
        <v>120078</v>
      </c>
      <c r="M95" s="28">
        <v>43371</v>
      </c>
      <c r="N95" s="27">
        <v>120078</v>
      </c>
      <c r="O95" s="28">
        <v>43462</v>
      </c>
      <c r="P95" s="27">
        <v>29579</v>
      </c>
      <c r="Q95" s="33">
        <v>43553</v>
      </c>
      <c r="R95" s="40"/>
      <c r="S95" s="41"/>
      <c r="T95" s="40">
        <v>43155</v>
      </c>
      <c r="U95" s="52">
        <v>43644</v>
      </c>
      <c r="V95" s="21">
        <v>2855</v>
      </c>
      <c r="W95" s="52">
        <v>43899</v>
      </c>
    </row>
    <row r="96" spans="1:23" x14ac:dyDescent="0.25">
      <c r="A96" s="21" t="s">
        <v>200</v>
      </c>
      <c r="B96" s="27" t="s">
        <v>201</v>
      </c>
      <c r="C96" s="27">
        <v>5</v>
      </c>
      <c r="D96" s="27">
        <v>293201</v>
      </c>
      <c r="E96" s="27">
        <v>220530</v>
      </c>
      <c r="F96" s="22">
        <v>72671</v>
      </c>
      <c r="G96" s="21">
        <v>0</v>
      </c>
      <c r="H96" s="27">
        <f t="shared" si="3"/>
        <v>54503.25</v>
      </c>
      <c r="I96" s="27">
        <f t="shared" si="4"/>
        <v>54503.25</v>
      </c>
      <c r="J96" s="27">
        <v>0</v>
      </c>
      <c r="K96" s="27">
        <f t="shared" si="5"/>
        <v>54503.25</v>
      </c>
      <c r="L96" s="21">
        <v>13080</v>
      </c>
      <c r="M96" s="28">
        <v>43371</v>
      </c>
      <c r="N96" s="27">
        <v>13080</v>
      </c>
      <c r="O96" s="28">
        <v>43462</v>
      </c>
      <c r="P96" s="27">
        <v>13081</v>
      </c>
      <c r="Q96" s="33">
        <v>43553</v>
      </c>
      <c r="R96" s="40"/>
      <c r="S96" s="41"/>
      <c r="T96" s="40">
        <v>14883</v>
      </c>
      <c r="U96" s="52">
        <v>43644</v>
      </c>
      <c r="V96" s="21">
        <v>379</v>
      </c>
      <c r="W96" s="52">
        <v>43899</v>
      </c>
    </row>
    <row r="97" spans="1:23" x14ac:dyDescent="0.25">
      <c r="A97" s="21" t="s">
        <v>202</v>
      </c>
      <c r="B97" s="27" t="s">
        <v>203</v>
      </c>
      <c r="C97" s="27">
        <v>68</v>
      </c>
      <c r="D97" s="27">
        <v>5300369</v>
      </c>
      <c r="E97" s="27">
        <v>2999208</v>
      </c>
      <c r="F97" s="22">
        <v>2301161</v>
      </c>
      <c r="G97" s="21">
        <v>0</v>
      </c>
      <c r="H97" s="27">
        <f t="shared" si="3"/>
        <v>1725870.75</v>
      </c>
      <c r="I97" s="27">
        <f t="shared" si="4"/>
        <v>1725870.75</v>
      </c>
      <c r="J97" s="27">
        <v>0</v>
      </c>
      <c r="K97" s="27">
        <f t="shared" si="5"/>
        <v>1725870.75</v>
      </c>
      <c r="L97" s="21">
        <v>414208</v>
      </c>
      <c r="M97" s="28">
        <v>43371</v>
      </c>
      <c r="N97" s="27">
        <v>414208</v>
      </c>
      <c r="O97" s="28">
        <v>43462</v>
      </c>
      <c r="P97" s="27">
        <v>414209</v>
      </c>
      <c r="Q97" s="33">
        <v>43553</v>
      </c>
      <c r="R97" s="40"/>
      <c r="S97" s="41"/>
      <c r="T97" s="40">
        <v>471250</v>
      </c>
      <c r="U97" s="52">
        <v>43644</v>
      </c>
      <c r="V97" s="21">
        <v>11996</v>
      </c>
      <c r="W97" s="52">
        <v>43899</v>
      </c>
    </row>
    <row r="98" spans="1:23" x14ac:dyDescent="0.25">
      <c r="A98" s="39" t="s">
        <v>585</v>
      </c>
      <c r="B98" s="27" t="s">
        <v>586</v>
      </c>
      <c r="C98" s="27"/>
      <c r="D98" s="27"/>
      <c r="E98" s="27"/>
      <c r="F98" s="22"/>
      <c r="G98" s="21"/>
      <c r="H98" s="27">
        <f t="shared" si="3"/>
        <v>0</v>
      </c>
      <c r="I98" s="27">
        <f t="shared" si="4"/>
        <v>0</v>
      </c>
      <c r="J98" s="27"/>
      <c r="K98" s="27">
        <f t="shared" si="5"/>
        <v>0</v>
      </c>
      <c r="L98" s="21"/>
      <c r="M98" s="28"/>
      <c r="N98" s="27"/>
      <c r="O98" s="28"/>
      <c r="P98" s="27"/>
      <c r="Q98" s="33"/>
      <c r="R98" s="40">
        <v>12587</v>
      </c>
      <c r="S98" s="41">
        <v>43585</v>
      </c>
      <c r="T98" s="40">
        <v>0</v>
      </c>
      <c r="U98" s="52"/>
      <c r="V98" s="21"/>
      <c r="W98" s="52"/>
    </row>
    <row r="99" spans="1:23" x14ac:dyDescent="0.25">
      <c r="A99" s="21" t="s">
        <v>204</v>
      </c>
      <c r="B99" s="27" t="s">
        <v>205</v>
      </c>
      <c r="C99" s="27">
        <v>142</v>
      </c>
      <c r="D99" s="27">
        <v>10953932</v>
      </c>
      <c r="E99" s="27">
        <v>6086628</v>
      </c>
      <c r="F99" s="22">
        <v>4867304</v>
      </c>
      <c r="G99" s="21">
        <v>0</v>
      </c>
      <c r="H99" s="27">
        <f t="shared" si="3"/>
        <v>3650478</v>
      </c>
      <c r="I99" s="27">
        <f t="shared" si="4"/>
        <v>3650478</v>
      </c>
      <c r="J99" s="27">
        <v>0</v>
      </c>
      <c r="K99" s="27">
        <f t="shared" si="5"/>
        <v>3650478</v>
      </c>
      <c r="L99" s="21">
        <v>876114</v>
      </c>
      <c r="M99" s="28">
        <v>43371</v>
      </c>
      <c r="N99" s="27">
        <v>876114</v>
      </c>
      <c r="O99" s="28">
        <v>43462</v>
      </c>
      <c r="P99" s="27">
        <v>876114</v>
      </c>
      <c r="Q99" s="33">
        <v>43553</v>
      </c>
      <c r="R99" s="40"/>
      <c r="S99" s="41"/>
      <c r="T99" s="40">
        <v>996764</v>
      </c>
      <c r="U99" s="52">
        <v>43644</v>
      </c>
      <c r="V99" s="21">
        <v>25372</v>
      </c>
      <c r="W99" s="52">
        <v>43899</v>
      </c>
    </row>
    <row r="100" spans="1:23" x14ac:dyDescent="0.25">
      <c r="A100" s="21" t="s">
        <v>206</v>
      </c>
      <c r="B100" s="27" t="s">
        <v>207</v>
      </c>
      <c r="C100" s="27">
        <v>23</v>
      </c>
      <c r="D100" s="27">
        <v>1756241</v>
      </c>
      <c r="E100" s="27">
        <v>1014438</v>
      </c>
      <c r="F100" s="22">
        <v>741803</v>
      </c>
      <c r="G100" s="21">
        <v>0</v>
      </c>
      <c r="H100" s="27">
        <f t="shared" si="3"/>
        <v>556352.25</v>
      </c>
      <c r="I100" s="27">
        <f t="shared" si="4"/>
        <v>556352.25</v>
      </c>
      <c r="J100" s="27">
        <v>0</v>
      </c>
      <c r="K100" s="27">
        <f t="shared" si="5"/>
        <v>556352.25</v>
      </c>
      <c r="L100" s="21">
        <v>120998</v>
      </c>
      <c r="M100" s="28">
        <v>43371</v>
      </c>
      <c r="N100" s="27">
        <v>120998</v>
      </c>
      <c r="O100" s="28">
        <v>43462</v>
      </c>
      <c r="P100" s="27">
        <v>120998</v>
      </c>
      <c r="Q100" s="33">
        <v>43553</v>
      </c>
      <c r="R100" s="40"/>
      <c r="S100" s="41"/>
      <c r="T100" s="40">
        <v>189491</v>
      </c>
      <c r="U100" s="52">
        <v>43644</v>
      </c>
      <c r="V100" s="21">
        <v>3867</v>
      </c>
      <c r="W100" s="52">
        <v>43899</v>
      </c>
    </row>
    <row r="101" spans="1:23" x14ac:dyDescent="0.25">
      <c r="A101" s="21" t="s">
        <v>208</v>
      </c>
      <c r="B101" s="27" t="s">
        <v>209</v>
      </c>
      <c r="C101" s="27">
        <v>36</v>
      </c>
      <c r="D101" s="27">
        <v>2646067</v>
      </c>
      <c r="E101" s="27">
        <v>1521657</v>
      </c>
      <c r="F101" s="22">
        <v>1124410</v>
      </c>
      <c r="G101" s="21">
        <v>0</v>
      </c>
      <c r="H101" s="27">
        <f t="shared" si="3"/>
        <v>843307.5</v>
      </c>
      <c r="I101" s="27">
        <f t="shared" si="4"/>
        <v>843307.5</v>
      </c>
      <c r="J101" s="27">
        <v>0</v>
      </c>
      <c r="K101" s="27">
        <f t="shared" si="5"/>
        <v>843307.5</v>
      </c>
      <c r="L101" s="21">
        <v>202393</v>
      </c>
      <c r="M101" s="28">
        <v>43371</v>
      </c>
      <c r="N101" s="27">
        <v>202393</v>
      </c>
      <c r="O101" s="28">
        <v>43462</v>
      </c>
      <c r="P101" s="27">
        <v>202394</v>
      </c>
      <c r="Q101" s="33">
        <v>43553</v>
      </c>
      <c r="R101" s="40"/>
      <c r="S101" s="41"/>
      <c r="T101" s="40">
        <v>230266</v>
      </c>
      <c r="U101" s="52">
        <v>43644</v>
      </c>
      <c r="V101" s="21">
        <v>5862</v>
      </c>
      <c r="W101" s="52">
        <v>43899</v>
      </c>
    </row>
    <row r="102" spans="1:23" x14ac:dyDescent="0.25">
      <c r="A102" s="21" t="s">
        <v>210</v>
      </c>
      <c r="B102" s="27" t="s">
        <v>211</v>
      </c>
      <c r="C102" s="27">
        <v>18</v>
      </c>
      <c r="D102" s="27">
        <v>1633219</v>
      </c>
      <c r="E102" s="27">
        <v>793908</v>
      </c>
      <c r="F102" s="22">
        <v>839311</v>
      </c>
      <c r="G102" s="21">
        <v>0</v>
      </c>
      <c r="H102" s="27">
        <f t="shared" si="3"/>
        <v>629483.25</v>
      </c>
      <c r="I102" s="27">
        <f t="shared" si="4"/>
        <v>629483.25</v>
      </c>
      <c r="J102" s="27">
        <v>0</v>
      </c>
      <c r="K102" s="27">
        <f t="shared" si="5"/>
        <v>629483.25</v>
      </c>
      <c r="L102" s="21">
        <v>141953</v>
      </c>
      <c r="M102" s="28">
        <v>43371</v>
      </c>
      <c r="N102" s="27">
        <v>141953</v>
      </c>
      <c r="O102" s="28">
        <v>43462</v>
      </c>
      <c r="P102" s="27">
        <v>141953</v>
      </c>
      <c r="Q102" s="33">
        <v>43553</v>
      </c>
      <c r="R102" s="40"/>
      <c r="S102" s="41"/>
      <c r="T102" s="40">
        <v>199249</v>
      </c>
      <c r="U102" s="52">
        <v>43644</v>
      </c>
      <c r="V102" s="21">
        <v>4375</v>
      </c>
      <c r="W102" s="52">
        <v>43899</v>
      </c>
    </row>
    <row r="103" spans="1:23" x14ac:dyDescent="0.25">
      <c r="A103" s="21" t="s">
        <v>212</v>
      </c>
      <c r="B103" s="27" t="s">
        <v>213</v>
      </c>
      <c r="C103" s="27">
        <v>140</v>
      </c>
      <c r="D103" s="27">
        <v>11498699</v>
      </c>
      <c r="E103" s="27">
        <v>6086628</v>
      </c>
      <c r="F103" s="22">
        <v>5412071</v>
      </c>
      <c r="G103" s="21">
        <v>722128</v>
      </c>
      <c r="H103" s="27">
        <f t="shared" si="3"/>
        <v>3517457.25</v>
      </c>
      <c r="I103" s="27">
        <f t="shared" si="4"/>
        <v>4239585.25</v>
      </c>
      <c r="J103" s="27">
        <v>0</v>
      </c>
      <c r="K103" s="27">
        <f t="shared" si="5"/>
        <v>4239585.25</v>
      </c>
      <c r="L103" s="21">
        <v>1024719</v>
      </c>
      <c r="M103" s="28">
        <v>43371</v>
      </c>
      <c r="N103" s="27">
        <v>1024719</v>
      </c>
      <c r="O103" s="28">
        <v>43462</v>
      </c>
      <c r="P103" s="27">
        <v>1024720</v>
      </c>
      <c r="Q103" s="33">
        <v>43553</v>
      </c>
      <c r="R103" s="40"/>
      <c r="S103" s="41"/>
      <c r="T103" s="40">
        <v>1140979</v>
      </c>
      <c r="U103" s="52">
        <v>43644</v>
      </c>
      <c r="V103" s="21">
        <v>24448</v>
      </c>
      <c r="W103" s="52">
        <v>43899</v>
      </c>
    </row>
    <row r="104" spans="1:23" x14ac:dyDescent="0.25">
      <c r="A104" s="21" t="s">
        <v>214</v>
      </c>
      <c r="B104" s="27" t="s">
        <v>215</v>
      </c>
      <c r="C104" s="27">
        <v>25</v>
      </c>
      <c r="D104" s="27">
        <v>1658070</v>
      </c>
      <c r="E104" s="27">
        <v>1102650</v>
      </c>
      <c r="F104" s="22">
        <v>555420</v>
      </c>
      <c r="G104" s="21">
        <v>72055</v>
      </c>
      <c r="H104" s="27">
        <f t="shared" si="3"/>
        <v>362523.75</v>
      </c>
      <c r="I104" s="27">
        <f t="shared" si="4"/>
        <v>434578.75</v>
      </c>
      <c r="J104" s="27">
        <v>0</v>
      </c>
      <c r="K104" s="27">
        <f t="shared" si="5"/>
        <v>434578.75</v>
      </c>
      <c r="L104" s="21">
        <v>105019</v>
      </c>
      <c r="M104" s="28">
        <v>43371</v>
      </c>
      <c r="N104" s="27">
        <v>105019</v>
      </c>
      <c r="O104" s="28">
        <v>43462</v>
      </c>
      <c r="P104" s="27">
        <v>105020</v>
      </c>
      <c r="Q104" s="33">
        <v>43553</v>
      </c>
      <c r="R104" s="40"/>
      <c r="S104" s="41"/>
      <c r="T104" s="40">
        <v>117001</v>
      </c>
      <c r="U104" s="52">
        <v>43644</v>
      </c>
      <c r="V104" s="21">
        <v>2520</v>
      </c>
      <c r="W104" s="52">
        <v>43899</v>
      </c>
    </row>
    <row r="105" spans="1:23" x14ac:dyDescent="0.25">
      <c r="A105" s="21" t="s">
        <v>216</v>
      </c>
      <c r="B105" s="27" t="s">
        <v>217</v>
      </c>
      <c r="C105" s="27">
        <v>12</v>
      </c>
      <c r="D105" s="27">
        <v>1107905</v>
      </c>
      <c r="E105" s="27">
        <v>529272</v>
      </c>
      <c r="F105" s="22">
        <v>578633</v>
      </c>
      <c r="G105" s="21">
        <v>0</v>
      </c>
      <c r="H105" s="27">
        <f t="shared" si="3"/>
        <v>433974.75</v>
      </c>
      <c r="I105" s="27">
        <f t="shared" si="4"/>
        <v>433974.75</v>
      </c>
      <c r="J105" s="27">
        <v>0</v>
      </c>
      <c r="K105" s="27">
        <f t="shared" si="5"/>
        <v>433974.75</v>
      </c>
      <c r="L105" s="21">
        <v>104154</v>
      </c>
      <c r="M105" s="28">
        <v>43371</v>
      </c>
      <c r="N105" s="27">
        <v>104154</v>
      </c>
      <c r="O105" s="28">
        <v>43462</v>
      </c>
      <c r="P105" s="27">
        <v>104154</v>
      </c>
      <c r="Q105" s="33">
        <v>43553</v>
      </c>
      <c r="R105" s="40"/>
      <c r="S105" s="41"/>
      <c r="T105" s="40">
        <v>118496</v>
      </c>
      <c r="U105" s="52">
        <v>43644</v>
      </c>
      <c r="V105" s="21">
        <v>3017</v>
      </c>
      <c r="W105" s="52">
        <v>43899</v>
      </c>
    </row>
    <row r="106" spans="1:23" x14ac:dyDescent="0.25">
      <c r="A106" s="21" t="s">
        <v>218</v>
      </c>
      <c r="B106" s="27" t="s">
        <v>219</v>
      </c>
      <c r="C106" s="27">
        <v>130</v>
      </c>
      <c r="D106" s="27">
        <v>10231278</v>
      </c>
      <c r="E106" s="27">
        <v>5689674</v>
      </c>
      <c r="F106" s="22">
        <v>4541604</v>
      </c>
      <c r="G106" s="21">
        <v>1117895</v>
      </c>
      <c r="H106" s="27">
        <f t="shared" si="3"/>
        <v>2567781.75</v>
      </c>
      <c r="I106" s="27">
        <f t="shared" si="4"/>
        <v>3685676.75</v>
      </c>
      <c r="J106" s="27">
        <v>0</v>
      </c>
      <c r="K106" s="27">
        <f t="shared" si="5"/>
        <v>3685676.75</v>
      </c>
      <c r="L106" s="21">
        <v>895741</v>
      </c>
      <c r="M106" s="28">
        <v>43371</v>
      </c>
      <c r="N106" s="27">
        <v>895741</v>
      </c>
      <c r="O106" s="28">
        <v>43462</v>
      </c>
      <c r="P106" s="27">
        <v>895741</v>
      </c>
      <c r="Q106" s="33">
        <v>43553</v>
      </c>
      <c r="R106" s="40"/>
      <c r="S106" s="41"/>
      <c r="T106" s="40">
        <v>980607</v>
      </c>
      <c r="U106" s="52">
        <v>43644</v>
      </c>
      <c r="V106" s="21">
        <v>17847</v>
      </c>
      <c r="W106" s="52">
        <v>43899</v>
      </c>
    </row>
    <row r="107" spans="1:23" x14ac:dyDescent="0.25">
      <c r="A107" s="21" t="s">
        <v>220</v>
      </c>
      <c r="B107" s="27" t="s">
        <v>221</v>
      </c>
      <c r="C107" s="27">
        <v>25</v>
      </c>
      <c r="D107" s="27">
        <v>2021508</v>
      </c>
      <c r="E107" s="27">
        <v>1102650</v>
      </c>
      <c r="F107" s="22">
        <v>918858</v>
      </c>
      <c r="G107" s="21">
        <v>0</v>
      </c>
      <c r="H107" s="27">
        <f t="shared" si="3"/>
        <v>689143.5</v>
      </c>
      <c r="I107" s="27">
        <f t="shared" si="4"/>
        <v>689143.5</v>
      </c>
      <c r="J107" s="27">
        <v>0</v>
      </c>
      <c r="K107" s="27">
        <f t="shared" si="5"/>
        <v>689143.5</v>
      </c>
      <c r="L107" s="21">
        <v>165394</v>
      </c>
      <c r="M107" s="28">
        <v>43371</v>
      </c>
      <c r="N107" s="27">
        <v>165394</v>
      </c>
      <c r="O107" s="28">
        <v>43462</v>
      </c>
      <c r="P107" s="27">
        <v>165395</v>
      </c>
      <c r="Q107" s="33">
        <v>43553</v>
      </c>
      <c r="R107" s="40"/>
      <c r="S107" s="41"/>
      <c r="T107" s="40">
        <v>188171</v>
      </c>
      <c r="U107" s="52">
        <v>43644</v>
      </c>
      <c r="V107" s="21">
        <v>4790</v>
      </c>
      <c r="W107" s="52">
        <v>43899</v>
      </c>
    </row>
    <row r="108" spans="1:23" x14ac:dyDescent="0.25">
      <c r="A108" s="21" t="s">
        <v>222</v>
      </c>
      <c r="B108" s="27" t="s">
        <v>223</v>
      </c>
      <c r="C108" s="27">
        <v>103</v>
      </c>
      <c r="D108" s="27">
        <v>8078083</v>
      </c>
      <c r="E108" s="27">
        <v>4542918</v>
      </c>
      <c r="F108" s="22">
        <v>3535165</v>
      </c>
      <c r="G108" s="21">
        <v>0</v>
      </c>
      <c r="H108" s="27">
        <f t="shared" si="3"/>
        <v>2651373.75</v>
      </c>
      <c r="I108" s="27">
        <f t="shared" si="4"/>
        <v>2651373.75</v>
      </c>
      <c r="J108" s="27">
        <v>0</v>
      </c>
      <c r="K108" s="27">
        <f t="shared" si="5"/>
        <v>2651373.75</v>
      </c>
      <c r="L108" s="21">
        <v>636329</v>
      </c>
      <c r="M108" s="28">
        <v>43371</v>
      </c>
      <c r="N108" s="27">
        <v>636329</v>
      </c>
      <c r="O108" s="28">
        <v>43462</v>
      </c>
      <c r="P108" s="27">
        <v>636329</v>
      </c>
      <c r="Q108" s="33">
        <v>43553</v>
      </c>
      <c r="R108" s="40"/>
      <c r="S108" s="41"/>
      <c r="T108" s="40">
        <v>723958</v>
      </c>
      <c r="U108" s="52">
        <v>43644</v>
      </c>
      <c r="V108" s="21">
        <v>18429</v>
      </c>
      <c r="W108" s="52">
        <v>43899</v>
      </c>
    </row>
    <row r="109" spans="1:23" x14ac:dyDescent="0.25">
      <c r="A109" s="21" t="s">
        <v>224</v>
      </c>
      <c r="B109" s="27" t="s">
        <v>225</v>
      </c>
      <c r="C109" s="27">
        <v>37</v>
      </c>
      <c r="D109" s="27">
        <v>3881578</v>
      </c>
      <c r="E109" s="27">
        <v>1631922</v>
      </c>
      <c r="F109" s="22">
        <v>2249656</v>
      </c>
      <c r="G109" s="21">
        <v>0</v>
      </c>
      <c r="H109" s="27">
        <f t="shared" si="3"/>
        <v>1687242</v>
      </c>
      <c r="I109" s="27">
        <f t="shared" si="4"/>
        <v>1687242</v>
      </c>
      <c r="J109" s="27">
        <v>0</v>
      </c>
      <c r="K109" s="27">
        <f t="shared" si="5"/>
        <v>1687242</v>
      </c>
      <c r="L109" s="21">
        <v>404938</v>
      </c>
      <c r="M109" s="28">
        <v>43371</v>
      </c>
      <c r="N109" s="27">
        <v>404938</v>
      </c>
      <c r="O109" s="28">
        <v>43462</v>
      </c>
      <c r="P109" s="27">
        <v>404938</v>
      </c>
      <c r="Q109" s="33">
        <v>43553</v>
      </c>
      <c r="R109" s="40"/>
      <c r="S109" s="41"/>
      <c r="T109" s="40">
        <v>460701</v>
      </c>
      <c r="U109" s="52">
        <v>43644</v>
      </c>
      <c r="V109" s="21">
        <v>11727</v>
      </c>
      <c r="W109" s="52">
        <v>43899</v>
      </c>
    </row>
    <row r="110" spans="1:23" x14ac:dyDescent="0.25">
      <c r="A110" s="21" t="s">
        <v>226</v>
      </c>
      <c r="B110" s="27" t="s">
        <v>227</v>
      </c>
      <c r="C110" s="27">
        <v>33</v>
      </c>
      <c r="D110" s="27">
        <v>2955668</v>
      </c>
      <c r="E110" s="27">
        <v>1455498</v>
      </c>
      <c r="F110" s="22">
        <v>1500170</v>
      </c>
      <c r="G110" s="21">
        <v>0</v>
      </c>
      <c r="H110" s="27">
        <f t="shared" si="3"/>
        <v>1125127.5</v>
      </c>
      <c r="I110" s="27">
        <f t="shared" si="4"/>
        <v>1125127.5</v>
      </c>
      <c r="J110" s="27">
        <v>-30509</v>
      </c>
      <c r="K110" s="27">
        <f t="shared" si="5"/>
        <v>1094618.5</v>
      </c>
      <c r="L110" s="21">
        <v>278756</v>
      </c>
      <c r="M110" s="28">
        <v>43371</v>
      </c>
      <c r="N110" s="27">
        <v>278756</v>
      </c>
      <c r="O110" s="28">
        <v>43462</v>
      </c>
      <c r="P110" s="27">
        <v>246050</v>
      </c>
      <c r="Q110" s="33">
        <v>43553</v>
      </c>
      <c r="R110" s="40">
        <v>192507</v>
      </c>
      <c r="S110" s="41">
        <v>43585</v>
      </c>
      <c r="T110" s="40">
        <v>283237</v>
      </c>
      <c r="U110" s="52">
        <v>43644</v>
      </c>
      <c r="V110" s="21">
        <v>7820</v>
      </c>
      <c r="W110" s="52">
        <v>43899</v>
      </c>
    </row>
    <row r="111" spans="1:23" x14ac:dyDescent="0.25">
      <c r="A111" s="21" t="s">
        <v>228</v>
      </c>
      <c r="B111" s="27" t="s">
        <v>229</v>
      </c>
      <c r="C111" s="27">
        <v>9</v>
      </c>
      <c r="D111" s="27">
        <v>554614</v>
      </c>
      <c r="E111" s="27">
        <v>396954</v>
      </c>
      <c r="F111" s="22">
        <v>157660</v>
      </c>
      <c r="G111" s="21">
        <v>0</v>
      </c>
      <c r="H111" s="27">
        <f t="shared" si="3"/>
        <v>118245</v>
      </c>
      <c r="I111" s="27">
        <f t="shared" si="4"/>
        <v>118245</v>
      </c>
      <c r="J111" s="27">
        <v>0</v>
      </c>
      <c r="K111" s="27">
        <f t="shared" si="5"/>
        <v>118245</v>
      </c>
      <c r="L111" s="21">
        <v>28379</v>
      </c>
      <c r="M111" s="28">
        <v>43371</v>
      </c>
      <c r="N111" s="27">
        <v>28379</v>
      </c>
      <c r="O111" s="28">
        <v>43462</v>
      </c>
      <c r="P111" s="27">
        <v>28379</v>
      </c>
      <c r="Q111" s="33">
        <v>43553</v>
      </c>
      <c r="R111" s="40"/>
      <c r="S111" s="41"/>
      <c r="T111" s="40">
        <v>32286</v>
      </c>
      <c r="U111" s="52">
        <v>43644</v>
      </c>
      <c r="V111" s="21">
        <v>822</v>
      </c>
      <c r="W111" s="52">
        <v>43899</v>
      </c>
    </row>
    <row r="112" spans="1:23" x14ac:dyDescent="0.25">
      <c r="A112" s="21" t="s">
        <v>230</v>
      </c>
      <c r="B112" s="27" t="s">
        <v>231</v>
      </c>
      <c r="C112" s="27">
        <v>72</v>
      </c>
      <c r="D112" s="27">
        <v>6226430</v>
      </c>
      <c r="E112" s="27">
        <v>3021261</v>
      </c>
      <c r="F112" s="22">
        <v>3205169</v>
      </c>
      <c r="G112" s="21">
        <v>0</v>
      </c>
      <c r="H112" s="27">
        <f t="shared" si="3"/>
        <v>2403876.75</v>
      </c>
      <c r="I112" s="27">
        <f t="shared" si="4"/>
        <v>2403876.75</v>
      </c>
      <c r="J112" s="27">
        <v>0</v>
      </c>
      <c r="K112" s="27">
        <f t="shared" si="5"/>
        <v>2403876.75</v>
      </c>
      <c r="L112" s="21">
        <v>576930</v>
      </c>
      <c r="M112" s="28">
        <v>43371</v>
      </c>
      <c r="N112" s="27">
        <v>576930</v>
      </c>
      <c r="O112" s="28">
        <v>43462</v>
      </c>
      <c r="P112" s="27">
        <v>576931</v>
      </c>
      <c r="Q112" s="33">
        <v>43553</v>
      </c>
      <c r="R112" s="40"/>
      <c r="S112" s="41"/>
      <c r="T112" s="40">
        <v>656378</v>
      </c>
      <c r="U112" s="52">
        <v>43644</v>
      </c>
      <c r="V112" s="21">
        <v>16708</v>
      </c>
      <c r="W112" s="52">
        <v>43899</v>
      </c>
    </row>
    <row r="113" spans="1:23" x14ac:dyDescent="0.25">
      <c r="A113" s="21" t="s">
        <v>232</v>
      </c>
      <c r="B113" s="27" t="s">
        <v>233</v>
      </c>
      <c r="C113" s="27">
        <v>41</v>
      </c>
      <c r="D113" s="27">
        <v>3864462</v>
      </c>
      <c r="E113" s="27">
        <v>1764240</v>
      </c>
      <c r="F113" s="22">
        <v>2100222</v>
      </c>
      <c r="G113" s="21">
        <v>0</v>
      </c>
      <c r="H113" s="27">
        <f t="shared" si="3"/>
        <v>1575166.5</v>
      </c>
      <c r="I113" s="27">
        <f t="shared" si="4"/>
        <v>1575166.5</v>
      </c>
      <c r="J113" s="27">
        <v>0</v>
      </c>
      <c r="K113" s="27">
        <f t="shared" si="5"/>
        <v>1575166.5</v>
      </c>
      <c r="L113" s="21">
        <v>382607</v>
      </c>
      <c r="M113" s="28">
        <v>43371</v>
      </c>
      <c r="N113" s="27">
        <v>382607</v>
      </c>
      <c r="O113" s="28">
        <v>43462</v>
      </c>
      <c r="P113" s="27">
        <v>373473</v>
      </c>
      <c r="Q113" s="33">
        <v>43553</v>
      </c>
      <c r="R113" s="40"/>
      <c r="S113" s="41"/>
      <c r="T113" s="40">
        <v>425531</v>
      </c>
      <c r="U113" s="52">
        <v>43644</v>
      </c>
      <c r="V113" s="21">
        <v>10949</v>
      </c>
      <c r="W113" s="52">
        <v>43899</v>
      </c>
    </row>
    <row r="114" spans="1:23" x14ac:dyDescent="0.25">
      <c r="A114" s="21" t="s">
        <v>234</v>
      </c>
      <c r="B114" s="27" t="s">
        <v>235</v>
      </c>
      <c r="C114" s="27">
        <v>18</v>
      </c>
      <c r="D114" s="27">
        <v>1529710</v>
      </c>
      <c r="E114" s="27">
        <v>771855</v>
      </c>
      <c r="F114" s="22">
        <v>757855</v>
      </c>
      <c r="G114" s="21">
        <v>21905</v>
      </c>
      <c r="H114" s="27">
        <f t="shared" si="3"/>
        <v>551962.5</v>
      </c>
      <c r="I114" s="27">
        <f t="shared" si="4"/>
        <v>573867.5</v>
      </c>
      <c r="J114" s="27">
        <v>0</v>
      </c>
      <c r="K114" s="27">
        <f t="shared" si="5"/>
        <v>573867.5</v>
      </c>
      <c r="L114" s="21">
        <v>138927</v>
      </c>
      <c r="M114" s="28">
        <v>43371</v>
      </c>
      <c r="N114" s="27">
        <v>138927</v>
      </c>
      <c r="O114" s="28">
        <v>43462</v>
      </c>
      <c r="P114" s="27">
        <v>136967</v>
      </c>
      <c r="Q114" s="33">
        <v>43553</v>
      </c>
      <c r="R114" s="40"/>
      <c r="S114" s="41"/>
      <c r="T114" s="40">
        <v>155210</v>
      </c>
      <c r="U114" s="52">
        <v>43644</v>
      </c>
      <c r="V114" s="21">
        <v>3837</v>
      </c>
      <c r="W114" s="52">
        <v>43899</v>
      </c>
    </row>
    <row r="115" spans="1:23" x14ac:dyDescent="0.25">
      <c r="A115" s="21" t="s">
        <v>236</v>
      </c>
      <c r="B115" s="27" t="s">
        <v>237</v>
      </c>
      <c r="C115" s="27">
        <v>6</v>
      </c>
      <c r="D115" s="27">
        <v>397761</v>
      </c>
      <c r="E115" s="27">
        <v>264636</v>
      </c>
      <c r="F115" s="22">
        <v>133125</v>
      </c>
      <c r="G115" s="21">
        <v>0</v>
      </c>
      <c r="H115" s="27">
        <f t="shared" si="3"/>
        <v>99843.75</v>
      </c>
      <c r="I115" s="27">
        <f t="shared" si="4"/>
        <v>99843.75</v>
      </c>
      <c r="J115" s="27">
        <v>0</v>
      </c>
      <c r="K115" s="27">
        <f t="shared" si="5"/>
        <v>99843.75</v>
      </c>
      <c r="L115" s="21">
        <v>23962</v>
      </c>
      <c r="M115" s="28">
        <v>43371</v>
      </c>
      <c r="N115" s="27">
        <v>23962</v>
      </c>
      <c r="O115" s="28">
        <v>43462</v>
      </c>
      <c r="P115" s="27">
        <v>23963</v>
      </c>
      <c r="Q115" s="33">
        <v>43553</v>
      </c>
      <c r="R115" s="40"/>
      <c r="S115" s="41"/>
      <c r="T115" s="40">
        <v>27263</v>
      </c>
      <c r="U115" s="52">
        <v>43644</v>
      </c>
      <c r="V115" s="21">
        <v>694</v>
      </c>
      <c r="W115" s="52">
        <v>43899</v>
      </c>
    </row>
    <row r="116" spans="1:23" x14ac:dyDescent="0.25">
      <c r="A116" s="21" t="s">
        <v>238</v>
      </c>
      <c r="B116" s="27" t="s">
        <v>239</v>
      </c>
      <c r="C116" s="27">
        <v>17</v>
      </c>
      <c r="D116" s="27">
        <v>1505770</v>
      </c>
      <c r="E116" s="27">
        <v>705696</v>
      </c>
      <c r="F116" s="22">
        <v>800074</v>
      </c>
      <c r="G116" s="21">
        <v>0</v>
      </c>
      <c r="H116" s="27">
        <f t="shared" si="3"/>
        <v>600055.5</v>
      </c>
      <c r="I116" s="27">
        <f t="shared" si="4"/>
        <v>600055.5</v>
      </c>
      <c r="J116" s="27">
        <v>-31952</v>
      </c>
      <c r="K116" s="27">
        <f t="shared" si="5"/>
        <v>568103.5</v>
      </c>
      <c r="L116" s="21">
        <v>138156</v>
      </c>
      <c r="M116" s="28">
        <v>43371</v>
      </c>
      <c r="N116" s="27">
        <v>138156</v>
      </c>
      <c r="O116" s="28">
        <v>43462</v>
      </c>
      <c r="P116" s="27">
        <v>133894</v>
      </c>
      <c r="Q116" s="33">
        <v>43553</v>
      </c>
      <c r="R116" s="40">
        <v>227133</v>
      </c>
      <c r="S116" s="41">
        <v>43585</v>
      </c>
      <c r="T116" s="40">
        <v>153727</v>
      </c>
      <c r="U116" s="52">
        <v>43644</v>
      </c>
      <c r="V116" s="21">
        <v>4171</v>
      </c>
      <c r="W116" s="52">
        <v>43899</v>
      </c>
    </row>
    <row r="117" spans="1:23" x14ac:dyDescent="0.25">
      <c r="A117" s="21" t="s">
        <v>240</v>
      </c>
      <c r="B117" s="27" t="s">
        <v>241</v>
      </c>
      <c r="C117" s="27">
        <v>19</v>
      </c>
      <c r="D117" s="27">
        <v>1636920</v>
      </c>
      <c r="E117" s="27">
        <v>815961</v>
      </c>
      <c r="F117" s="22">
        <v>820959</v>
      </c>
      <c r="G117" s="21">
        <v>0</v>
      </c>
      <c r="H117" s="27">
        <f t="shared" si="3"/>
        <v>615719.25</v>
      </c>
      <c r="I117" s="27">
        <f t="shared" si="4"/>
        <v>615719.25</v>
      </c>
      <c r="J117" s="27">
        <v>0</v>
      </c>
      <c r="K117" s="27">
        <f t="shared" si="5"/>
        <v>615719.25</v>
      </c>
      <c r="L117" s="21">
        <v>147773</v>
      </c>
      <c r="M117" s="28">
        <v>43371</v>
      </c>
      <c r="N117" s="27">
        <v>147773</v>
      </c>
      <c r="O117" s="28">
        <v>43462</v>
      </c>
      <c r="P117" s="27">
        <v>147773</v>
      </c>
      <c r="Q117" s="33">
        <v>43553</v>
      </c>
      <c r="R117" s="40"/>
      <c r="S117" s="41"/>
      <c r="T117" s="40">
        <v>168121</v>
      </c>
      <c r="U117" s="52">
        <v>43644</v>
      </c>
      <c r="V117" s="21">
        <v>4279</v>
      </c>
      <c r="W117" s="52">
        <v>43899</v>
      </c>
    </row>
    <row r="118" spans="1:23" x14ac:dyDescent="0.25">
      <c r="A118" s="21" t="s">
        <v>242</v>
      </c>
      <c r="B118" s="27" t="s">
        <v>243</v>
      </c>
      <c r="C118" s="27">
        <v>38</v>
      </c>
      <c r="D118" s="27">
        <v>3354803</v>
      </c>
      <c r="E118" s="27">
        <v>1631922</v>
      </c>
      <c r="F118" s="22">
        <v>1722881</v>
      </c>
      <c r="G118" s="21">
        <v>133122</v>
      </c>
      <c r="H118" s="27">
        <f t="shared" si="3"/>
        <v>1192319.25</v>
      </c>
      <c r="I118" s="27">
        <f t="shared" si="4"/>
        <v>1325441.25</v>
      </c>
      <c r="J118" s="27">
        <v>0</v>
      </c>
      <c r="K118" s="27">
        <f t="shared" si="5"/>
        <v>1325441.25</v>
      </c>
      <c r="L118" s="21">
        <v>319437</v>
      </c>
      <c r="M118" s="28">
        <v>43371</v>
      </c>
      <c r="N118" s="27">
        <v>319437</v>
      </c>
      <c r="O118" s="28">
        <v>43546</v>
      </c>
      <c r="P118" s="27">
        <v>319437</v>
      </c>
      <c r="Q118" s="33">
        <v>43553</v>
      </c>
      <c r="R118" s="40"/>
      <c r="S118" s="41"/>
      <c r="T118" s="40">
        <v>358843</v>
      </c>
      <c r="U118" s="52">
        <v>43644</v>
      </c>
      <c r="V118" s="21">
        <v>8287</v>
      </c>
      <c r="W118" s="52">
        <v>43899</v>
      </c>
    </row>
    <row r="119" spans="1:23" x14ac:dyDescent="0.25">
      <c r="A119" s="21" t="s">
        <v>244</v>
      </c>
      <c r="B119" s="27" t="s">
        <v>245</v>
      </c>
      <c r="C119" s="27">
        <v>22</v>
      </c>
      <c r="D119" s="27">
        <v>1898242</v>
      </c>
      <c r="E119" s="27">
        <v>948279</v>
      </c>
      <c r="F119" s="22">
        <v>949963</v>
      </c>
      <c r="G119" s="21">
        <v>0</v>
      </c>
      <c r="H119" s="27">
        <f t="shared" si="3"/>
        <v>712472.25</v>
      </c>
      <c r="I119" s="27">
        <f t="shared" si="4"/>
        <v>712472.25</v>
      </c>
      <c r="J119" s="27">
        <v>0</v>
      </c>
      <c r="K119" s="27">
        <f t="shared" si="5"/>
        <v>712472.25</v>
      </c>
      <c r="L119" s="21">
        <v>171970</v>
      </c>
      <c r="M119" s="28">
        <v>43371</v>
      </c>
      <c r="N119" s="27">
        <v>171970</v>
      </c>
      <c r="O119" s="28">
        <v>43462</v>
      </c>
      <c r="P119" s="27">
        <v>170017</v>
      </c>
      <c r="Q119" s="33">
        <v>43553</v>
      </c>
      <c r="R119" s="40"/>
      <c r="S119" s="41"/>
      <c r="T119" s="40">
        <v>193563</v>
      </c>
      <c r="U119" s="52">
        <v>43644</v>
      </c>
      <c r="V119" s="21">
        <v>4952</v>
      </c>
      <c r="W119" s="52">
        <v>43899</v>
      </c>
    </row>
    <row r="120" spans="1:23" x14ac:dyDescent="0.25">
      <c r="A120" s="21" t="s">
        <v>246</v>
      </c>
      <c r="B120" s="27" t="s">
        <v>247</v>
      </c>
      <c r="C120" s="27">
        <v>26</v>
      </c>
      <c r="D120" s="27">
        <v>1863467</v>
      </c>
      <c r="E120" s="27">
        <v>1124703</v>
      </c>
      <c r="F120" s="22">
        <v>738764</v>
      </c>
      <c r="G120" s="21">
        <v>0</v>
      </c>
      <c r="H120" s="27">
        <f t="shared" si="3"/>
        <v>554073</v>
      </c>
      <c r="I120" s="27">
        <f t="shared" si="4"/>
        <v>554073</v>
      </c>
      <c r="J120" s="27">
        <v>0</v>
      </c>
      <c r="K120" s="27">
        <f t="shared" si="5"/>
        <v>554073</v>
      </c>
      <c r="L120" s="21">
        <v>137418</v>
      </c>
      <c r="M120" s="28">
        <v>43371</v>
      </c>
      <c r="N120" s="27">
        <v>137418</v>
      </c>
      <c r="O120" s="28">
        <v>43462</v>
      </c>
      <c r="P120" s="27">
        <v>128536</v>
      </c>
      <c r="Q120" s="33">
        <v>43553</v>
      </c>
      <c r="R120" s="40"/>
      <c r="S120" s="41"/>
      <c r="T120" s="40">
        <v>146850</v>
      </c>
      <c r="U120" s="52">
        <v>43644</v>
      </c>
      <c r="V120" s="21">
        <v>3851</v>
      </c>
      <c r="W120" s="52">
        <v>43899</v>
      </c>
    </row>
    <row r="121" spans="1:23" x14ac:dyDescent="0.25">
      <c r="A121" s="21" t="s">
        <v>248</v>
      </c>
      <c r="B121" s="27" t="s">
        <v>249</v>
      </c>
      <c r="C121" s="27">
        <v>107</v>
      </c>
      <c r="D121" s="27">
        <v>9933060</v>
      </c>
      <c r="E121" s="27">
        <v>4719342</v>
      </c>
      <c r="F121" s="22">
        <v>5213718</v>
      </c>
      <c r="G121" s="21">
        <v>0</v>
      </c>
      <c r="H121" s="27">
        <f t="shared" si="3"/>
        <v>3910288.5</v>
      </c>
      <c r="I121" s="27">
        <f t="shared" si="4"/>
        <v>3910288.5</v>
      </c>
      <c r="J121" s="27">
        <v>0</v>
      </c>
      <c r="K121" s="27">
        <f t="shared" si="5"/>
        <v>3910288.5</v>
      </c>
      <c r="L121" s="21">
        <v>938466</v>
      </c>
      <c r="M121" s="28">
        <v>43371</v>
      </c>
      <c r="N121" s="27">
        <v>938466</v>
      </c>
      <c r="O121" s="28">
        <v>43462</v>
      </c>
      <c r="P121" s="27">
        <v>938467</v>
      </c>
      <c r="Q121" s="33">
        <v>43553</v>
      </c>
      <c r="R121" s="40"/>
      <c r="S121" s="41"/>
      <c r="T121" s="40">
        <v>1067711</v>
      </c>
      <c r="U121" s="52">
        <v>43644</v>
      </c>
      <c r="V121" s="21">
        <v>27179</v>
      </c>
      <c r="W121" s="52">
        <v>43899</v>
      </c>
    </row>
    <row r="122" spans="1:23" x14ac:dyDescent="0.25">
      <c r="A122" s="21" t="s">
        <v>250</v>
      </c>
      <c r="B122" s="27" t="s">
        <v>251</v>
      </c>
      <c r="C122" s="27">
        <v>22</v>
      </c>
      <c r="D122" s="27">
        <v>2136851</v>
      </c>
      <c r="E122" s="27">
        <v>904173</v>
      </c>
      <c r="F122" s="22">
        <v>1232678</v>
      </c>
      <c r="G122" s="21">
        <v>28180</v>
      </c>
      <c r="H122" s="27">
        <f t="shared" si="3"/>
        <v>903373.5</v>
      </c>
      <c r="I122" s="27">
        <f t="shared" si="4"/>
        <v>931553.5</v>
      </c>
      <c r="J122" s="27">
        <v>-2908</v>
      </c>
      <c r="K122" s="27">
        <f t="shared" si="5"/>
        <v>928645.5</v>
      </c>
      <c r="L122" s="21">
        <v>223127</v>
      </c>
      <c r="M122" s="28">
        <v>43371</v>
      </c>
      <c r="N122" s="27">
        <v>223127</v>
      </c>
      <c r="O122" s="28">
        <v>43462</v>
      </c>
      <c r="P122" s="27">
        <v>223127</v>
      </c>
      <c r="Q122" s="33">
        <v>43553</v>
      </c>
      <c r="R122" s="40"/>
      <c r="S122" s="41"/>
      <c r="T122" s="40">
        <v>252986</v>
      </c>
      <c r="U122" s="52">
        <v>43644</v>
      </c>
      <c r="V122" s="21">
        <v>6279</v>
      </c>
      <c r="W122" s="52">
        <v>43899</v>
      </c>
    </row>
    <row r="123" spans="1:23" x14ac:dyDescent="0.25">
      <c r="A123" s="21" t="s">
        <v>252</v>
      </c>
      <c r="B123" s="27" t="s">
        <v>253</v>
      </c>
      <c r="C123" s="27">
        <v>5</v>
      </c>
      <c r="D123" s="27">
        <v>415413</v>
      </c>
      <c r="E123" s="27">
        <v>220530</v>
      </c>
      <c r="F123" s="22">
        <v>194883</v>
      </c>
      <c r="G123" s="21">
        <v>0</v>
      </c>
      <c r="H123" s="27">
        <f t="shared" si="3"/>
        <v>146162.25</v>
      </c>
      <c r="I123" s="27">
        <f t="shared" si="4"/>
        <v>146162.25</v>
      </c>
      <c r="J123" s="27">
        <v>0</v>
      </c>
      <c r="K123" s="27">
        <f t="shared" si="5"/>
        <v>146162.25</v>
      </c>
      <c r="L123" s="21">
        <v>35078</v>
      </c>
      <c r="M123" s="28">
        <v>43371</v>
      </c>
      <c r="N123" s="27">
        <v>35078</v>
      </c>
      <c r="O123" s="28">
        <v>43462</v>
      </c>
      <c r="P123" s="27">
        <v>35079</v>
      </c>
      <c r="Q123" s="33">
        <v>43553</v>
      </c>
      <c r="R123" s="40"/>
      <c r="S123" s="41"/>
      <c r="T123" s="40">
        <v>39912</v>
      </c>
      <c r="U123" s="52">
        <v>43644</v>
      </c>
      <c r="V123" s="21">
        <v>1015</v>
      </c>
      <c r="W123" s="52">
        <v>43899</v>
      </c>
    </row>
    <row r="124" spans="1:23" x14ac:dyDescent="0.25">
      <c r="A124" s="21" t="s">
        <v>254</v>
      </c>
      <c r="B124" s="27" t="s">
        <v>255</v>
      </c>
      <c r="C124" s="27">
        <v>45</v>
      </c>
      <c r="D124" s="27">
        <v>3501849</v>
      </c>
      <c r="E124" s="27">
        <v>1962717</v>
      </c>
      <c r="F124" s="22">
        <v>1539132</v>
      </c>
      <c r="G124" s="21">
        <v>25133</v>
      </c>
      <c r="H124" s="27">
        <f t="shared" si="3"/>
        <v>1135499.25</v>
      </c>
      <c r="I124" s="27">
        <f t="shared" si="4"/>
        <v>1160632.25</v>
      </c>
      <c r="J124" s="27">
        <v>0</v>
      </c>
      <c r="K124" s="27">
        <f t="shared" si="5"/>
        <v>1160632.25</v>
      </c>
      <c r="L124" s="21">
        <v>278802</v>
      </c>
      <c r="M124" s="28">
        <v>43371</v>
      </c>
      <c r="N124" s="27">
        <v>278802</v>
      </c>
      <c r="O124" s="28">
        <v>43462</v>
      </c>
      <c r="P124" s="27">
        <v>278803</v>
      </c>
      <c r="Q124" s="33">
        <v>43553</v>
      </c>
      <c r="R124" s="40"/>
      <c r="S124" s="41"/>
      <c r="T124" s="40">
        <v>316333</v>
      </c>
      <c r="U124" s="52">
        <v>43644</v>
      </c>
      <c r="V124" s="21">
        <v>7892</v>
      </c>
      <c r="W124" s="52">
        <v>43899</v>
      </c>
    </row>
    <row r="125" spans="1:23" x14ac:dyDescent="0.25">
      <c r="A125" s="21" t="s">
        <v>256</v>
      </c>
      <c r="B125" s="27" t="s">
        <v>257</v>
      </c>
      <c r="C125" s="27">
        <v>17</v>
      </c>
      <c r="D125" s="27">
        <v>1206632</v>
      </c>
      <c r="E125" s="27">
        <v>749802</v>
      </c>
      <c r="F125" s="22">
        <v>456830</v>
      </c>
      <c r="G125" s="21">
        <v>0</v>
      </c>
      <c r="H125" s="27">
        <f t="shared" si="3"/>
        <v>342622.5</v>
      </c>
      <c r="I125" s="27">
        <f t="shared" si="4"/>
        <v>342622.5</v>
      </c>
      <c r="J125" s="27">
        <v>0</v>
      </c>
      <c r="K125" s="27">
        <f t="shared" si="5"/>
        <v>342622.5</v>
      </c>
      <c r="L125" s="21">
        <v>82230</v>
      </c>
      <c r="M125" s="28">
        <v>43371</v>
      </c>
      <c r="N125" s="27">
        <v>82230</v>
      </c>
      <c r="O125" s="28">
        <v>43462</v>
      </c>
      <c r="P125" s="27">
        <v>82230</v>
      </c>
      <c r="Q125" s="33">
        <v>43553</v>
      </c>
      <c r="R125" s="40">
        <v>221168</v>
      </c>
      <c r="S125" s="41">
        <v>43585</v>
      </c>
      <c r="T125" s="40">
        <v>93551</v>
      </c>
      <c r="U125" s="52">
        <v>43644</v>
      </c>
      <c r="V125" s="21">
        <v>2382</v>
      </c>
      <c r="W125" s="52">
        <v>43899</v>
      </c>
    </row>
    <row r="126" spans="1:23" x14ac:dyDescent="0.25">
      <c r="A126" s="21" t="s">
        <v>258</v>
      </c>
      <c r="B126" s="27" t="s">
        <v>259</v>
      </c>
      <c r="C126" s="27">
        <v>15</v>
      </c>
      <c r="D126" s="27">
        <v>1057839</v>
      </c>
      <c r="E126" s="27">
        <v>661590</v>
      </c>
      <c r="F126" s="22">
        <v>396249</v>
      </c>
      <c r="G126" s="21">
        <v>0</v>
      </c>
      <c r="H126" s="27">
        <f t="shared" si="3"/>
        <v>297186.75</v>
      </c>
      <c r="I126" s="27">
        <f t="shared" si="4"/>
        <v>297186.75</v>
      </c>
      <c r="J126" s="27">
        <v>0</v>
      </c>
      <c r="K126" s="27">
        <f t="shared" si="5"/>
        <v>297186.75</v>
      </c>
      <c r="L126" s="21">
        <v>71324</v>
      </c>
      <c r="M126" s="28">
        <v>43371</v>
      </c>
      <c r="N126" s="27">
        <v>71324</v>
      </c>
      <c r="O126" s="28">
        <v>43462</v>
      </c>
      <c r="P126" s="27">
        <v>71325</v>
      </c>
      <c r="Q126" s="33">
        <v>43553</v>
      </c>
      <c r="R126" s="40"/>
      <c r="S126" s="41"/>
      <c r="T126" s="40">
        <v>81149</v>
      </c>
      <c r="U126" s="52">
        <v>43644</v>
      </c>
      <c r="V126" s="21">
        <v>2065</v>
      </c>
      <c r="W126" s="52">
        <v>43899</v>
      </c>
    </row>
    <row r="127" spans="1:23" x14ac:dyDescent="0.25">
      <c r="A127" s="21" t="s">
        <v>260</v>
      </c>
      <c r="B127" s="27" t="s">
        <v>261</v>
      </c>
      <c r="C127" s="27">
        <v>52</v>
      </c>
      <c r="D127" s="27">
        <v>4589737</v>
      </c>
      <c r="E127" s="27">
        <v>2271459</v>
      </c>
      <c r="F127" s="22">
        <v>2318278</v>
      </c>
      <c r="G127" s="21">
        <v>0</v>
      </c>
      <c r="H127" s="27">
        <f t="shared" si="3"/>
        <v>1738708.5</v>
      </c>
      <c r="I127" s="27">
        <f t="shared" si="4"/>
        <v>1738708.5</v>
      </c>
      <c r="J127" s="27">
        <v>0</v>
      </c>
      <c r="K127" s="27">
        <f t="shared" si="5"/>
        <v>1738708.5</v>
      </c>
      <c r="L127" s="21">
        <v>417289</v>
      </c>
      <c r="M127" s="28">
        <v>43371</v>
      </c>
      <c r="N127" s="27">
        <v>417289</v>
      </c>
      <c r="O127" s="28">
        <v>43462</v>
      </c>
      <c r="P127" s="27">
        <v>417289</v>
      </c>
      <c r="Q127" s="33">
        <v>43553</v>
      </c>
      <c r="R127" s="40"/>
      <c r="S127" s="41"/>
      <c r="T127" s="40">
        <v>474756</v>
      </c>
      <c r="U127" s="52">
        <v>43644</v>
      </c>
      <c r="V127" s="21">
        <v>12086</v>
      </c>
      <c r="W127" s="52">
        <v>43899</v>
      </c>
    </row>
    <row r="128" spans="1:23" x14ac:dyDescent="0.25">
      <c r="A128" s="21" t="s">
        <v>262</v>
      </c>
      <c r="B128" s="27" t="s">
        <v>263</v>
      </c>
      <c r="C128" s="27">
        <v>19</v>
      </c>
      <c r="D128" s="27">
        <v>1242079</v>
      </c>
      <c r="E128" s="27">
        <v>838014</v>
      </c>
      <c r="F128" s="22">
        <v>404065</v>
      </c>
      <c r="G128" s="21">
        <v>43183</v>
      </c>
      <c r="H128" s="27">
        <f t="shared" si="3"/>
        <v>270661.5</v>
      </c>
      <c r="I128" s="27">
        <f t="shared" si="4"/>
        <v>313844.5</v>
      </c>
      <c r="J128" s="27">
        <v>0</v>
      </c>
      <c r="K128" s="27">
        <f t="shared" si="5"/>
        <v>313844.5</v>
      </c>
      <c r="L128" s="21">
        <v>77769</v>
      </c>
      <c r="M128" s="28">
        <v>43371</v>
      </c>
      <c r="N128" s="27">
        <v>77769</v>
      </c>
      <c r="O128" s="28">
        <v>43462</v>
      </c>
      <c r="P128" s="27">
        <v>73739</v>
      </c>
      <c r="Q128" s="33">
        <v>43553</v>
      </c>
      <c r="R128" s="40"/>
      <c r="S128" s="41"/>
      <c r="T128" s="40">
        <v>82686</v>
      </c>
      <c r="U128" s="52">
        <v>43644</v>
      </c>
      <c r="V128" s="21">
        <v>1882</v>
      </c>
      <c r="W128" s="52">
        <v>43899</v>
      </c>
    </row>
    <row r="129" spans="1:23" x14ac:dyDescent="0.25">
      <c r="A129" s="21" t="s">
        <v>264</v>
      </c>
      <c r="B129" s="27" t="s">
        <v>265</v>
      </c>
      <c r="C129" s="27">
        <v>3</v>
      </c>
      <c r="D129" s="27">
        <v>200260</v>
      </c>
      <c r="E129" s="27">
        <v>132318</v>
      </c>
      <c r="F129" s="22">
        <v>67942</v>
      </c>
      <c r="G129" s="21">
        <v>0</v>
      </c>
      <c r="H129" s="27">
        <f t="shared" si="3"/>
        <v>50956.5</v>
      </c>
      <c r="I129" s="27">
        <f t="shared" si="4"/>
        <v>50956.5</v>
      </c>
      <c r="J129" s="27">
        <v>0</v>
      </c>
      <c r="K129" s="27">
        <f t="shared" si="5"/>
        <v>50956.5</v>
      </c>
      <c r="L129" s="21">
        <v>12229</v>
      </c>
      <c r="M129" s="28">
        <v>43371</v>
      </c>
      <c r="N129" s="27">
        <v>12229</v>
      </c>
      <c r="O129" s="28">
        <v>43462</v>
      </c>
      <c r="P129" s="27">
        <v>12230</v>
      </c>
      <c r="Q129" s="33">
        <v>43553</v>
      </c>
      <c r="R129" s="40"/>
      <c r="S129" s="41"/>
      <c r="T129" s="40">
        <v>13914</v>
      </c>
      <c r="U129" s="52">
        <v>43644</v>
      </c>
      <c r="V129" s="21">
        <v>355</v>
      </c>
      <c r="W129" s="52">
        <v>43899</v>
      </c>
    </row>
    <row r="130" spans="1:23" x14ac:dyDescent="0.25">
      <c r="A130" s="21" t="s">
        <v>266</v>
      </c>
      <c r="B130" s="27" t="s">
        <v>267</v>
      </c>
      <c r="C130" s="27">
        <v>9</v>
      </c>
      <c r="D130" s="27">
        <v>827689</v>
      </c>
      <c r="E130" s="27">
        <v>374901</v>
      </c>
      <c r="F130" s="22">
        <v>452788</v>
      </c>
      <c r="G130" s="21">
        <v>0</v>
      </c>
      <c r="H130" s="27">
        <f t="shared" si="3"/>
        <v>339591</v>
      </c>
      <c r="I130" s="27">
        <f t="shared" si="4"/>
        <v>339591</v>
      </c>
      <c r="J130" s="27">
        <v>0</v>
      </c>
      <c r="K130" s="27">
        <f t="shared" si="5"/>
        <v>339591</v>
      </c>
      <c r="L130" s="21">
        <v>81501</v>
      </c>
      <c r="M130" s="28">
        <v>43371</v>
      </c>
      <c r="N130" s="27">
        <v>81501</v>
      </c>
      <c r="O130" s="28">
        <v>43462</v>
      </c>
      <c r="P130" s="27">
        <v>81502</v>
      </c>
      <c r="Q130" s="33">
        <v>43553</v>
      </c>
      <c r="R130" s="40"/>
      <c r="S130" s="41"/>
      <c r="T130" s="40">
        <v>92726</v>
      </c>
      <c r="U130" s="52">
        <v>43644</v>
      </c>
      <c r="V130" s="21">
        <v>2361</v>
      </c>
      <c r="W130" s="52">
        <v>43899</v>
      </c>
    </row>
    <row r="131" spans="1:23" x14ac:dyDescent="0.25">
      <c r="A131" s="21" t="s">
        <v>268</v>
      </c>
      <c r="B131" s="27" t="s">
        <v>269</v>
      </c>
      <c r="C131" s="27">
        <v>72</v>
      </c>
      <c r="D131" s="27">
        <v>6507093</v>
      </c>
      <c r="E131" s="27">
        <v>3131526</v>
      </c>
      <c r="F131" s="22">
        <v>3375567</v>
      </c>
      <c r="G131" s="21">
        <v>0</v>
      </c>
      <c r="H131" s="27">
        <f t="shared" si="3"/>
        <v>2531675.25</v>
      </c>
      <c r="I131" s="27">
        <f t="shared" si="4"/>
        <v>2531675.25</v>
      </c>
      <c r="J131" s="27">
        <v>0</v>
      </c>
      <c r="K131" s="27">
        <f t="shared" si="5"/>
        <v>2531675.25</v>
      </c>
      <c r="L131" s="21">
        <v>607601</v>
      </c>
      <c r="M131" s="28">
        <v>43371</v>
      </c>
      <c r="N131" s="27">
        <v>607601</v>
      </c>
      <c r="O131" s="28">
        <v>43462</v>
      </c>
      <c r="P131" s="27">
        <v>607602</v>
      </c>
      <c r="Q131" s="33">
        <v>43553</v>
      </c>
      <c r="R131" s="40"/>
      <c r="S131" s="41"/>
      <c r="T131" s="40">
        <v>691275</v>
      </c>
      <c r="U131" s="52">
        <v>43644</v>
      </c>
      <c r="V131" s="21">
        <v>17596</v>
      </c>
      <c r="W131" s="52">
        <v>43899</v>
      </c>
    </row>
    <row r="132" spans="1:23" x14ac:dyDescent="0.25">
      <c r="A132" s="21" t="s">
        <v>270</v>
      </c>
      <c r="B132" s="27" t="s">
        <v>271</v>
      </c>
      <c r="C132" s="27">
        <v>67</v>
      </c>
      <c r="D132" s="27">
        <v>5000820</v>
      </c>
      <c r="E132" s="27">
        <v>2933049</v>
      </c>
      <c r="F132" s="22">
        <v>2067771</v>
      </c>
      <c r="G132" s="21">
        <v>0</v>
      </c>
      <c r="H132" s="27">
        <f t="shared" si="3"/>
        <v>1550828.25</v>
      </c>
      <c r="I132" s="27">
        <f t="shared" si="4"/>
        <v>1550828.25</v>
      </c>
      <c r="J132" s="27">
        <v>0</v>
      </c>
      <c r="K132" s="27">
        <f t="shared" si="5"/>
        <v>1550828.25</v>
      </c>
      <c r="L132" s="21">
        <v>372199</v>
      </c>
      <c r="M132" s="28">
        <v>43371</v>
      </c>
      <c r="N132" s="27">
        <v>372199</v>
      </c>
      <c r="O132" s="28">
        <v>43462</v>
      </c>
      <c r="P132" s="27">
        <v>372199</v>
      </c>
      <c r="Q132" s="33">
        <v>43553</v>
      </c>
      <c r="R132" s="40"/>
      <c r="S132" s="41"/>
      <c r="T132" s="40">
        <v>423452</v>
      </c>
      <c r="U132" s="52">
        <v>43644</v>
      </c>
      <c r="V132" s="21">
        <v>10779</v>
      </c>
      <c r="W132" s="52">
        <v>43899</v>
      </c>
    </row>
    <row r="133" spans="1:23" x14ac:dyDescent="0.25">
      <c r="A133" s="21" t="s">
        <v>272</v>
      </c>
      <c r="B133" s="27" t="s">
        <v>273</v>
      </c>
      <c r="C133" s="27">
        <v>152</v>
      </c>
      <c r="D133" s="27">
        <v>9943239</v>
      </c>
      <c r="E133" s="27">
        <v>6682059</v>
      </c>
      <c r="F133" s="22">
        <v>3261180</v>
      </c>
      <c r="G133" s="21">
        <v>364486</v>
      </c>
      <c r="H133" s="27">
        <f t="shared" ref="H133:H196" si="6">(F133-G133)*0.75</f>
        <v>2172520.5</v>
      </c>
      <c r="I133" s="27">
        <f t="shared" ref="I133:I196" si="7">+H133+G133</f>
        <v>2537006.5</v>
      </c>
      <c r="J133" s="27">
        <v>0</v>
      </c>
      <c r="K133" s="27">
        <f t="shared" ref="K133:K196" si="8">+I133+J133</f>
        <v>2537006.5</v>
      </c>
      <c r="L133" s="21">
        <v>649651</v>
      </c>
      <c r="M133" s="28">
        <v>43371</v>
      </c>
      <c r="N133" s="27">
        <v>649651</v>
      </c>
      <c r="O133" s="28">
        <v>43462</v>
      </c>
      <c r="P133" s="27">
        <v>575402</v>
      </c>
      <c r="Q133" s="33">
        <v>43553</v>
      </c>
      <c r="R133" s="40"/>
      <c r="S133" s="41"/>
      <c r="T133" s="40">
        <v>647202</v>
      </c>
      <c r="U133" s="52">
        <v>43644</v>
      </c>
      <c r="V133" s="21">
        <v>15101</v>
      </c>
      <c r="W133" s="52">
        <v>43899</v>
      </c>
    </row>
    <row r="134" spans="1:23" x14ac:dyDescent="0.25">
      <c r="A134" s="21" t="s">
        <v>274</v>
      </c>
      <c r="B134" s="27" t="s">
        <v>275</v>
      </c>
      <c r="C134" s="27">
        <v>26</v>
      </c>
      <c r="D134" s="27">
        <v>2410671</v>
      </c>
      <c r="E134" s="27">
        <v>1146756</v>
      </c>
      <c r="F134" s="22">
        <v>1263915</v>
      </c>
      <c r="G134" s="21">
        <v>0</v>
      </c>
      <c r="H134" s="27">
        <f t="shared" si="6"/>
        <v>947936.25</v>
      </c>
      <c r="I134" s="27">
        <f t="shared" si="7"/>
        <v>947936.25</v>
      </c>
      <c r="J134" s="27">
        <v>-3656</v>
      </c>
      <c r="K134" s="27">
        <f t="shared" si="8"/>
        <v>944280.25</v>
      </c>
      <c r="L134" s="21">
        <v>225577</v>
      </c>
      <c r="M134" s="28">
        <v>43371</v>
      </c>
      <c r="N134" s="27">
        <v>225577</v>
      </c>
      <c r="O134" s="28">
        <v>43462</v>
      </c>
      <c r="P134" s="27">
        <v>226612</v>
      </c>
      <c r="Q134" s="33">
        <v>43553</v>
      </c>
      <c r="R134" s="40"/>
      <c r="S134" s="41"/>
      <c r="T134" s="40">
        <v>259925</v>
      </c>
      <c r="U134" s="52">
        <v>43644</v>
      </c>
      <c r="V134" s="21">
        <v>6589</v>
      </c>
      <c r="W134" s="52">
        <v>43899</v>
      </c>
    </row>
    <row r="135" spans="1:23" x14ac:dyDescent="0.25">
      <c r="A135" s="21" t="s">
        <v>276</v>
      </c>
      <c r="B135" s="27" t="s">
        <v>277</v>
      </c>
      <c r="C135" s="27">
        <v>215</v>
      </c>
      <c r="D135" s="27">
        <v>17266913</v>
      </c>
      <c r="E135" s="27">
        <v>9460737</v>
      </c>
      <c r="F135" s="22">
        <v>7806176</v>
      </c>
      <c r="G135" s="21">
        <v>0</v>
      </c>
      <c r="H135" s="27">
        <f t="shared" si="6"/>
        <v>5854632</v>
      </c>
      <c r="I135" s="27">
        <f t="shared" si="7"/>
        <v>5854632</v>
      </c>
      <c r="J135" s="27">
        <v>0</v>
      </c>
      <c r="K135" s="27">
        <f t="shared" si="8"/>
        <v>5854632</v>
      </c>
      <c r="L135" s="21">
        <v>1405111</v>
      </c>
      <c r="M135" s="28">
        <v>43371</v>
      </c>
      <c r="N135" s="27">
        <v>1405111</v>
      </c>
      <c r="O135" s="28">
        <v>43462</v>
      </c>
      <c r="P135" s="27">
        <v>1405112</v>
      </c>
      <c r="Q135" s="33">
        <v>43553</v>
      </c>
      <c r="R135" s="40"/>
      <c r="S135" s="41"/>
      <c r="T135" s="40">
        <v>1598605</v>
      </c>
      <c r="U135" s="52">
        <v>43644</v>
      </c>
      <c r="V135" s="21">
        <v>40693</v>
      </c>
      <c r="W135" s="52">
        <v>43899</v>
      </c>
    </row>
    <row r="136" spans="1:23" x14ac:dyDescent="0.25">
      <c r="A136" s="21" t="s">
        <v>278</v>
      </c>
      <c r="B136" s="27" t="s">
        <v>279</v>
      </c>
      <c r="C136" s="27">
        <v>6</v>
      </c>
      <c r="D136" s="27">
        <v>372424</v>
      </c>
      <c r="E136" s="27">
        <v>264636</v>
      </c>
      <c r="F136" s="22">
        <v>107788</v>
      </c>
      <c r="G136" s="21">
        <v>0</v>
      </c>
      <c r="H136" s="27">
        <f t="shared" si="6"/>
        <v>80841</v>
      </c>
      <c r="I136" s="27">
        <f t="shared" si="7"/>
        <v>80841</v>
      </c>
      <c r="J136" s="27">
        <v>0</v>
      </c>
      <c r="K136" s="27">
        <f t="shared" si="8"/>
        <v>80841</v>
      </c>
      <c r="L136" s="21">
        <v>19401</v>
      </c>
      <c r="M136" s="28">
        <v>43371</v>
      </c>
      <c r="N136" s="27">
        <v>19401</v>
      </c>
      <c r="O136" s="28">
        <v>43462</v>
      </c>
      <c r="P136" s="27">
        <v>19402</v>
      </c>
      <c r="Q136" s="33">
        <v>43553</v>
      </c>
      <c r="R136" s="40"/>
      <c r="S136" s="41"/>
      <c r="T136" s="40">
        <v>22075</v>
      </c>
      <c r="U136" s="52">
        <v>43644</v>
      </c>
      <c r="V136" s="21">
        <v>562</v>
      </c>
      <c r="W136" s="52">
        <v>43899</v>
      </c>
    </row>
    <row r="137" spans="1:23" x14ac:dyDescent="0.25">
      <c r="A137" s="21" t="s">
        <v>280</v>
      </c>
      <c r="B137" s="27" t="s">
        <v>281</v>
      </c>
      <c r="C137" s="27">
        <v>15</v>
      </c>
      <c r="D137" s="27">
        <v>1529910</v>
      </c>
      <c r="E137" s="27">
        <v>639537</v>
      </c>
      <c r="F137" s="22">
        <v>890373</v>
      </c>
      <c r="G137" s="21">
        <v>362898</v>
      </c>
      <c r="H137" s="27">
        <f t="shared" si="6"/>
        <v>395606.25</v>
      </c>
      <c r="I137" s="27">
        <f t="shared" si="7"/>
        <v>758504.25</v>
      </c>
      <c r="J137" s="27">
        <v>-62701</v>
      </c>
      <c r="K137" s="27">
        <f t="shared" si="8"/>
        <v>695803.25</v>
      </c>
      <c r="L137" s="21">
        <v>169994</v>
      </c>
      <c r="M137" s="28">
        <v>43371</v>
      </c>
      <c r="N137" s="27">
        <v>169994</v>
      </c>
      <c r="O137" s="28">
        <v>43462</v>
      </c>
      <c r="P137" s="27">
        <v>169995</v>
      </c>
      <c r="Q137" s="33">
        <v>43553</v>
      </c>
      <c r="R137" s="40"/>
      <c r="S137" s="41"/>
      <c r="T137" s="40">
        <v>183071</v>
      </c>
      <c r="U137" s="52">
        <v>43644</v>
      </c>
      <c r="V137" s="21">
        <v>2749</v>
      </c>
      <c r="W137" s="52">
        <v>43899</v>
      </c>
    </row>
    <row r="138" spans="1:23" x14ac:dyDescent="0.25">
      <c r="A138" s="21" t="s">
        <v>282</v>
      </c>
      <c r="B138" s="27" t="s">
        <v>283</v>
      </c>
      <c r="C138" s="27">
        <v>34</v>
      </c>
      <c r="D138" s="27">
        <v>2433882</v>
      </c>
      <c r="E138" s="27">
        <v>1477551</v>
      </c>
      <c r="F138" s="22">
        <v>956331</v>
      </c>
      <c r="G138" s="21">
        <v>23903</v>
      </c>
      <c r="H138" s="27">
        <f t="shared" si="6"/>
        <v>699321</v>
      </c>
      <c r="I138" s="27">
        <f t="shared" si="7"/>
        <v>723224</v>
      </c>
      <c r="J138" s="27">
        <v>0</v>
      </c>
      <c r="K138" s="27">
        <f t="shared" si="8"/>
        <v>723224</v>
      </c>
      <c r="L138" s="21">
        <v>173813</v>
      </c>
      <c r="M138" s="28">
        <v>43371</v>
      </c>
      <c r="N138" s="27">
        <v>173813</v>
      </c>
      <c r="O138" s="28">
        <v>43462</v>
      </c>
      <c r="P138" s="27">
        <v>173813</v>
      </c>
      <c r="Q138" s="33">
        <v>43553</v>
      </c>
      <c r="R138" s="40"/>
      <c r="S138" s="41"/>
      <c r="T138" s="40">
        <v>196925</v>
      </c>
      <c r="U138" s="52">
        <v>43644</v>
      </c>
      <c r="V138" s="21">
        <v>4860</v>
      </c>
      <c r="W138" s="52">
        <v>43899</v>
      </c>
    </row>
    <row r="139" spans="1:23" x14ac:dyDescent="0.25">
      <c r="A139" s="21" t="s">
        <v>284</v>
      </c>
      <c r="B139" s="27" t="s">
        <v>285</v>
      </c>
      <c r="C139" s="27">
        <v>41</v>
      </c>
      <c r="D139" s="27">
        <v>3766038</v>
      </c>
      <c r="E139" s="27">
        <v>1786293</v>
      </c>
      <c r="F139" s="22">
        <v>1979745</v>
      </c>
      <c r="G139" s="21">
        <v>0</v>
      </c>
      <c r="H139" s="27">
        <f t="shared" si="6"/>
        <v>1484808.75</v>
      </c>
      <c r="I139" s="27">
        <f t="shared" si="7"/>
        <v>1484808.75</v>
      </c>
      <c r="J139" s="27">
        <v>0</v>
      </c>
      <c r="K139" s="27">
        <f t="shared" si="8"/>
        <v>1484808.75</v>
      </c>
      <c r="L139" s="21">
        <v>356353</v>
      </c>
      <c r="M139" s="28">
        <v>43371</v>
      </c>
      <c r="N139" s="27">
        <v>356353</v>
      </c>
      <c r="O139" s="28">
        <v>43462</v>
      </c>
      <c r="P139" s="27">
        <v>356354</v>
      </c>
      <c r="Q139" s="33">
        <v>43553</v>
      </c>
      <c r="R139" s="40"/>
      <c r="S139" s="41"/>
      <c r="T139" s="40">
        <v>405428</v>
      </c>
      <c r="U139" s="52">
        <v>43644</v>
      </c>
      <c r="V139" s="21">
        <v>10321</v>
      </c>
      <c r="W139" s="52">
        <v>43899</v>
      </c>
    </row>
    <row r="140" spans="1:23" x14ac:dyDescent="0.25">
      <c r="A140" s="21" t="s">
        <v>286</v>
      </c>
      <c r="B140" s="27" t="s">
        <v>287</v>
      </c>
      <c r="C140" s="27">
        <v>31</v>
      </c>
      <c r="D140" s="27">
        <v>2660504</v>
      </c>
      <c r="E140" s="27">
        <v>1345233</v>
      </c>
      <c r="F140" s="22">
        <v>1315271</v>
      </c>
      <c r="G140" s="21">
        <v>36335</v>
      </c>
      <c r="H140" s="27">
        <f t="shared" si="6"/>
        <v>959202</v>
      </c>
      <c r="I140" s="27">
        <f t="shared" si="7"/>
        <v>995537</v>
      </c>
      <c r="J140" s="27">
        <v>0</v>
      </c>
      <c r="K140" s="27">
        <f t="shared" si="8"/>
        <v>995537</v>
      </c>
      <c r="L140" s="21">
        <v>239291</v>
      </c>
      <c r="M140" s="28">
        <v>43371</v>
      </c>
      <c r="N140" s="27">
        <v>239291</v>
      </c>
      <c r="O140" s="28">
        <v>43462</v>
      </c>
      <c r="P140" s="27">
        <v>239292</v>
      </c>
      <c r="Q140" s="33">
        <v>43553</v>
      </c>
      <c r="R140" s="40"/>
      <c r="S140" s="41"/>
      <c r="T140" s="40">
        <v>270996</v>
      </c>
      <c r="U140" s="52">
        <v>43644</v>
      </c>
      <c r="V140" s="21">
        <v>6667</v>
      </c>
      <c r="W140" s="52">
        <v>43899</v>
      </c>
    </row>
    <row r="141" spans="1:23" x14ac:dyDescent="0.25">
      <c r="A141" s="21" t="s">
        <v>288</v>
      </c>
      <c r="B141" s="27" t="s">
        <v>289</v>
      </c>
      <c r="C141" s="27">
        <v>40</v>
      </c>
      <c r="D141" s="27">
        <v>3320346</v>
      </c>
      <c r="E141" s="27">
        <v>1742187</v>
      </c>
      <c r="F141" s="22">
        <v>1578159</v>
      </c>
      <c r="G141" s="21">
        <v>0</v>
      </c>
      <c r="H141" s="27">
        <f t="shared" si="6"/>
        <v>1183619.25</v>
      </c>
      <c r="I141" s="27">
        <f t="shared" si="7"/>
        <v>1183619.25</v>
      </c>
      <c r="J141" s="27">
        <v>0</v>
      </c>
      <c r="K141" s="27">
        <f t="shared" si="8"/>
        <v>1183619.25</v>
      </c>
      <c r="L141" s="21">
        <v>284068</v>
      </c>
      <c r="M141" s="28">
        <v>43371</v>
      </c>
      <c r="N141" s="27">
        <v>284068</v>
      </c>
      <c r="O141" s="28">
        <v>43462</v>
      </c>
      <c r="P141" s="27">
        <v>284069</v>
      </c>
      <c r="Q141" s="33">
        <v>43553</v>
      </c>
      <c r="R141" s="40"/>
      <c r="S141" s="41"/>
      <c r="T141" s="40">
        <v>323187</v>
      </c>
      <c r="U141" s="52">
        <v>43644</v>
      </c>
      <c r="V141" s="21">
        <v>8227</v>
      </c>
      <c r="W141" s="52">
        <v>43899</v>
      </c>
    </row>
    <row r="142" spans="1:23" x14ac:dyDescent="0.25">
      <c r="A142" s="21" t="s">
        <v>290</v>
      </c>
      <c r="B142" s="27" t="s">
        <v>291</v>
      </c>
      <c r="C142" s="27">
        <v>24</v>
      </c>
      <c r="D142" s="27">
        <v>2411116</v>
      </c>
      <c r="E142" s="27">
        <v>1058544</v>
      </c>
      <c r="F142" s="22">
        <v>1352572</v>
      </c>
      <c r="G142" s="21">
        <v>0</v>
      </c>
      <c r="H142" s="27">
        <f t="shared" si="6"/>
        <v>1014429</v>
      </c>
      <c r="I142" s="27">
        <f t="shared" si="7"/>
        <v>1014429</v>
      </c>
      <c r="J142" s="27">
        <v>0</v>
      </c>
      <c r="K142" s="27">
        <f t="shared" si="8"/>
        <v>1014429</v>
      </c>
      <c r="L142" s="21">
        <v>243463</v>
      </c>
      <c r="M142" s="28">
        <v>43371</v>
      </c>
      <c r="N142" s="27">
        <v>243463</v>
      </c>
      <c r="O142" s="28">
        <v>43462</v>
      </c>
      <c r="P142" s="27">
        <v>243464</v>
      </c>
      <c r="Q142" s="33">
        <v>43553</v>
      </c>
      <c r="R142" s="40"/>
      <c r="S142" s="41"/>
      <c r="T142" s="40">
        <v>276989</v>
      </c>
      <c r="U142" s="52">
        <v>43644</v>
      </c>
      <c r="V142" s="21">
        <v>7050</v>
      </c>
      <c r="W142" s="52">
        <v>43899</v>
      </c>
    </row>
    <row r="143" spans="1:23" x14ac:dyDescent="0.25">
      <c r="A143" s="21" t="s">
        <v>292</v>
      </c>
      <c r="B143" s="27" t="s">
        <v>293</v>
      </c>
      <c r="C143" s="27">
        <v>4</v>
      </c>
      <c r="D143" s="27">
        <v>293360</v>
      </c>
      <c r="E143" s="27">
        <v>176424</v>
      </c>
      <c r="F143" s="22">
        <v>116936</v>
      </c>
      <c r="G143" s="21">
        <v>80838</v>
      </c>
      <c r="H143" s="27">
        <f t="shared" si="6"/>
        <v>27073.5</v>
      </c>
      <c r="I143" s="27">
        <f t="shared" si="7"/>
        <v>107911.5</v>
      </c>
      <c r="J143" s="27">
        <v>0</v>
      </c>
      <c r="K143" s="27">
        <f t="shared" si="8"/>
        <v>107911.5</v>
      </c>
      <c r="L143" s="21">
        <v>26707</v>
      </c>
      <c r="M143" s="28">
        <v>43371</v>
      </c>
      <c r="N143" s="27">
        <v>26707</v>
      </c>
      <c r="O143" s="28">
        <v>43462</v>
      </c>
      <c r="P143" s="27">
        <v>26707</v>
      </c>
      <c r="Q143" s="33">
        <v>43553</v>
      </c>
      <c r="R143" s="40"/>
      <c r="S143" s="41"/>
      <c r="T143" s="40">
        <v>27602</v>
      </c>
      <c r="U143" s="52">
        <v>43644</v>
      </c>
      <c r="V143" s="21">
        <v>189</v>
      </c>
      <c r="W143" s="52">
        <v>43899</v>
      </c>
    </row>
    <row r="144" spans="1:23" x14ac:dyDescent="0.25">
      <c r="A144" s="21" t="s">
        <v>294</v>
      </c>
      <c r="B144" s="27" t="s">
        <v>295</v>
      </c>
      <c r="C144" s="27">
        <v>28</v>
      </c>
      <c r="D144" s="27">
        <v>2400356</v>
      </c>
      <c r="E144" s="27">
        <v>1234968</v>
      </c>
      <c r="F144" s="22">
        <v>1165388</v>
      </c>
      <c r="G144" s="21">
        <v>0</v>
      </c>
      <c r="H144" s="27">
        <f t="shared" si="6"/>
        <v>874041</v>
      </c>
      <c r="I144" s="27">
        <f t="shared" si="7"/>
        <v>874041</v>
      </c>
      <c r="J144" s="27">
        <v>0</v>
      </c>
      <c r="K144" s="27">
        <f t="shared" si="8"/>
        <v>874041</v>
      </c>
      <c r="L144" s="21">
        <v>209770</v>
      </c>
      <c r="M144" s="28">
        <v>43371</v>
      </c>
      <c r="N144" s="27">
        <v>209770</v>
      </c>
      <c r="O144" s="28">
        <v>43462</v>
      </c>
      <c r="P144" s="27">
        <v>209770</v>
      </c>
      <c r="Q144" s="33">
        <v>43553</v>
      </c>
      <c r="R144" s="40">
        <v>249703</v>
      </c>
      <c r="S144" s="41">
        <v>43585</v>
      </c>
      <c r="T144" s="40">
        <v>238656</v>
      </c>
      <c r="U144" s="52">
        <v>43644</v>
      </c>
      <c r="V144" s="21">
        <v>6075</v>
      </c>
      <c r="W144" s="52">
        <v>43899</v>
      </c>
    </row>
    <row r="145" spans="1:23" x14ac:dyDescent="0.25">
      <c r="A145" s="21" t="s">
        <v>296</v>
      </c>
      <c r="B145" s="27" t="s">
        <v>297</v>
      </c>
      <c r="C145" s="27">
        <v>27</v>
      </c>
      <c r="D145" s="27">
        <v>2456069</v>
      </c>
      <c r="E145" s="27">
        <v>1168809</v>
      </c>
      <c r="F145" s="22">
        <v>1287260</v>
      </c>
      <c r="G145" s="21">
        <v>0</v>
      </c>
      <c r="H145" s="27">
        <f t="shared" si="6"/>
        <v>965445</v>
      </c>
      <c r="I145" s="27">
        <f t="shared" si="7"/>
        <v>965445</v>
      </c>
      <c r="J145" s="27">
        <v>0</v>
      </c>
      <c r="K145" s="27">
        <f t="shared" si="8"/>
        <v>965445</v>
      </c>
      <c r="L145" s="21">
        <v>231163</v>
      </c>
      <c r="M145" s="28">
        <v>43371</v>
      </c>
      <c r="N145" s="27">
        <v>231163</v>
      </c>
      <c r="O145" s="28">
        <v>43462</v>
      </c>
      <c r="P145" s="27">
        <v>231163</v>
      </c>
      <c r="Q145" s="33">
        <v>43553</v>
      </c>
      <c r="R145" s="40"/>
      <c r="S145" s="41"/>
      <c r="T145" s="40">
        <v>265246</v>
      </c>
      <c r="U145" s="52">
        <v>43644</v>
      </c>
      <c r="V145" s="21">
        <v>6710</v>
      </c>
      <c r="W145" s="52">
        <v>43899</v>
      </c>
    </row>
    <row r="146" spans="1:23" x14ac:dyDescent="0.25">
      <c r="A146" s="21" t="s">
        <v>298</v>
      </c>
      <c r="B146" s="27" t="s">
        <v>299</v>
      </c>
      <c r="C146" s="27">
        <v>37</v>
      </c>
      <c r="D146" s="27">
        <v>2924105</v>
      </c>
      <c r="E146" s="27">
        <v>1631922</v>
      </c>
      <c r="F146" s="22">
        <v>1292183</v>
      </c>
      <c r="G146" s="21">
        <v>0</v>
      </c>
      <c r="H146" s="27">
        <f t="shared" si="6"/>
        <v>969137.25</v>
      </c>
      <c r="I146" s="27">
        <f t="shared" si="7"/>
        <v>969137.25</v>
      </c>
      <c r="J146" s="27">
        <v>0</v>
      </c>
      <c r="K146" s="27">
        <f t="shared" si="8"/>
        <v>969137.25</v>
      </c>
      <c r="L146" s="21">
        <v>232592</v>
      </c>
      <c r="M146" s="28">
        <v>43371</v>
      </c>
      <c r="N146" s="27">
        <v>232592</v>
      </c>
      <c r="O146" s="28">
        <v>43462</v>
      </c>
      <c r="P146" s="27">
        <v>232593</v>
      </c>
      <c r="Q146" s="33">
        <v>43553</v>
      </c>
      <c r="R146" s="40"/>
      <c r="S146" s="41"/>
      <c r="T146" s="40">
        <v>264625</v>
      </c>
      <c r="U146" s="52">
        <v>43644</v>
      </c>
      <c r="V146" s="21">
        <v>6735</v>
      </c>
      <c r="W146" s="52">
        <v>43899</v>
      </c>
    </row>
    <row r="147" spans="1:23" x14ac:dyDescent="0.25">
      <c r="A147" s="21" t="s">
        <v>300</v>
      </c>
      <c r="B147" s="27" t="s">
        <v>301</v>
      </c>
      <c r="C147" s="27">
        <v>47</v>
      </c>
      <c r="D147" s="27">
        <v>5069169</v>
      </c>
      <c r="E147" s="27">
        <v>2072982</v>
      </c>
      <c r="F147" s="22">
        <v>2996187</v>
      </c>
      <c r="G147" s="21">
        <v>0</v>
      </c>
      <c r="H147" s="27">
        <f t="shared" si="6"/>
        <v>2247140.25</v>
      </c>
      <c r="I147" s="27">
        <f t="shared" si="7"/>
        <v>2247140.25</v>
      </c>
      <c r="J147" s="27">
        <v>0</v>
      </c>
      <c r="K147" s="27">
        <f t="shared" si="8"/>
        <v>2247140.25</v>
      </c>
      <c r="L147" s="21">
        <v>539314</v>
      </c>
      <c r="M147" s="28">
        <v>43371</v>
      </c>
      <c r="N147" s="27">
        <v>539314</v>
      </c>
      <c r="O147" s="28">
        <v>43462</v>
      </c>
      <c r="P147" s="27">
        <v>539314</v>
      </c>
      <c r="Q147" s="33">
        <v>43553</v>
      </c>
      <c r="R147" s="40"/>
      <c r="S147" s="41"/>
      <c r="T147" s="40">
        <v>613579</v>
      </c>
      <c r="U147" s="52">
        <v>43644</v>
      </c>
      <c r="V147" s="21">
        <v>15619</v>
      </c>
      <c r="W147" s="52">
        <v>43899</v>
      </c>
    </row>
    <row r="148" spans="1:23" x14ac:dyDescent="0.25">
      <c r="A148" s="21" t="s">
        <v>302</v>
      </c>
      <c r="B148" s="27" t="s">
        <v>303</v>
      </c>
      <c r="C148" s="27">
        <v>2</v>
      </c>
      <c r="D148" s="27">
        <v>100671</v>
      </c>
      <c r="E148" s="27">
        <v>88212</v>
      </c>
      <c r="F148" s="22">
        <v>12459</v>
      </c>
      <c r="G148" s="21">
        <v>0</v>
      </c>
      <c r="H148" s="27">
        <f t="shared" si="6"/>
        <v>9344.25</v>
      </c>
      <c r="I148" s="27">
        <f t="shared" si="7"/>
        <v>9344.25</v>
      </c>
      <c r="J148" s="27">
        <v>0</v>
      </c>
      <c r="K148" s="27">
        <f t="shared" si="8"/>
        <v>9344.25</v>
      </c>
      <c r="L148" s="21">
        <v>2242</v>
      </c>
      <c r="M148" s="28">
        <v>43371</v>
      </c>
      <c r="N148" s="27">
        <v>2242</v>
      </c>
      <c r="O148" s="28">
        <v>43546</v>
      </c>
      <c r="P148" s="27">
        <v>2243</v>
      </c>
      <c r="Q148" s="33">
        <v>43553</v>
      </c>
      <c r="R148" s="40">
        <v>28160</v>
      </c>
      <c r="S148" s="41">
        <v>43585</v>
      </c>
      <c r="T148" s="40">
        <v>2552</v>
      </c>
      <c r="U148" s="52">
        <v>43644</v>
      </c>
      <c r="V148" s="21">
        <v>65</v>
      </c>
      <c r="W148" s="52">
        <v>43899</v>
      </c>
    </row>
    <row r="149" spans="1:23" x14ac:dyDescent="0.25">
      <c r="A149" s="21" t="s">
        <v>304</v>
      </c>
      <c r="B149" s="27" t="s">
        <v>305</v>
      </c>
      <c r="C149" s="27">
        <v>9</v>
      </c>
      <c r="D149" s="27">
        <v>529422</v>
      </c>
      <c r="E149" s="27">
        <v>396954</v>
      </c>
      <c r="F149" s="22">
        <v>132468</v>
      </c>
      <c r="G149" s="21">
        <v>0</v>
      </c>
      <c r="H149" s="27">
        <f t="shared" si="6"/>
        <v>99351</v>
      </c>
      <c r="I149" s="27">
        <f t="shared" si="7"/>
        <v>99351</v>
      </c>
      <c r="J149" s="27">
        <v>0</v>
      </c>
      <c r="K149" s="27">
        <f t="shared" si="8"/>
        <v>99351</v>
      </c>
      <c r="L149" s="21">
        <v>23844</v>
      </c>
      <c r="M149" s="28">
        <v>43371</v>
      </c>
      <c r="N149" s="27">
        <v>23844</v>
      </c>
      <c r="O149" s="28">
        <v>43462</v>
      </c>
      <c r="P149" s="27">
        <v>23845</v>
      </c>
      <c r="Q149" s="33">
        <v>43553</v>
      </c>
      <c r="R149" s="40"/>
      <c r="S149" s="41"/>
      <c r="T149" s="40">
        <v>27127</v>
      </c>
      <c r="U149" s="52">
        <v>43644</v>
      </c>
      <c r="V149" s="21">
        <v>691</v>
      </c>
      <c r="W149" s="52">
        <v>43899</v>
      </c>
    </row>
    <row r="150" spans="1:23" x14ac:dyDescent="0.25">
      <c r="A150" s="21" t="s">
        <v>306</v>
      </c>
      <c r="B150" s="27" t="s">
        <v>307</v>
      </c>
      <c r="C150" s="27">
        <v>1</v>
      </c>
      <c r="D150" s="27">
        <v>53308</v>
      </c>
      <c r="E150" s="27">
        <v>44106</v>
      </c>
      <c r="F150" s="22">
        <v>9202</v>
      </c>
      <c r="G150" s="21">
        <v>0</v>
      </c>
      <c r="H150" s="27">
        <f t="shared" si="6"/>
        <v>6901.5</v>
      </c>
      <c r="I150" s="27">
        <f t="shared" si="7"/>
        <v>6901.5</v>
      </c>
      <c r="J150" s="27">
        <v>0</v>
      </c>
      <c r="K150" s="27">
        <f t="shared" si="8"/>
        <v>6901.5</v>
      </c>
      <c r="L150" s="21">
        <v>1656</v>
      </c>
      <c r="M150" s="28">
        <v>43371</v>
      </c>
      <c r="N150" s="27">
        <v>1656</v>
      </c>
      <c r="O150" s="28">
        <v>43462</v>
      </c>
      <c r="P150" s="27">
        <v>1656</v>
      </c>
      <c r="Q150" s="33">
        <v>43553</v>
      </c>
      <c r="R150" s="40">
        <v>2132</v>
      </c>
      <c r="S150" s="41">
        <v>43585</v>
      </c>
      <c r="T150" s="40">
        <v>1886</v>
      </c>
      <c r="U150" s="52">
        <v>43644</v>
      </c>
      <c r="V150" s="21">
        <v>48</v>
      </c>
      <c r="W150" s="52">
        <v>43899</v>
      </c>
    </row>
    <row r="151" spans="1:23" x14ac:dyDescent="0.25">
      <c r="A151" s="21" t="s">
        <v>308</v>
      </c>
      <c r="B151" s="27" t="s">
        <v>309</v>
      </c>
      <c r="C151" s="27">
        <v>30</v>
      </c>
      <c r="D151" s="27">
        <v>1991449</v>
      </c>
      <c r="E151" s="27">
        <v>1301127</v>
      </c>
      <c r="F151" s="22">
        <v>690322</v>
      </c>
      <c r="G151" s="21">
        <v>69498</v>
      </c>
      <c r="H151" s="27">
        <f t="shared" si="6"/>
        <v>465618</v>
      </c>
      <c r="I151" s="27">
        <f t="shared" si="7"/>
        <v>535116</v>
      </c>
      <c r="J151" s="27">
        <v>0</v>
      </c>
      <c r="K151" s="27">
        <f t="shared" si="8"/>
        <v>535116</v>
      </c>
      <c r="L151" s="21">
        <v>129122</v>
      </c>
      <c r="M151" s="28">
        <v>43371</v>
      </c>
      <c r="N151" s="27">
        <v>129122</v>
      </c>
      <c r="O151" s="28">
        <v>43462</v>
      </c>
      <c r="P151" s="27">
        <v>129123</v>
      </c>
      <c r="Q151" s="33">
        <v>43553</v>
      </c>
      <c r="R151" s="40"/>
      <c r="S151" s="41"/>
      <c r="T151" s="40">
        <v>144513</v>
      </c>
      <c r="U151" s="52">
        <v>43644</v>
      </c>
      <c r="V151" s="21">
        <v>3236</v>
      </c>
      <c r="W151" s="52">
        <v>43899</v>
      </c>
    </row>
    <row r="152" spans="1:23" x14ac:dyDescent="0.25">
      <c r="A152" s="21" t="s">
        <v>310</v>
      </c>
      <c r="B152" s="27" t="s">
        <v>311</v>
      </c>
      <c r="C152" s="27">
        <v>18</v>
      </c>
      <c r="D152" s="27">
        <v>1847045</v>
      </c>
      <c r="E152" s="27">
        <v>793908</v>
      </c>
      <c r="F152" s="22">
        <v>1053137</v>
      </c>
      <c r="G152" s="21">
        <v>131596</v>
      </c>
      <c r="H152" s="27">
        <f t="shared" si="6"/>
        <v>691155.75</v>
      </c>
      <c r="I152" s="27">
        <f t="shared" si="7"/>
        <v>822751.75</v>
      </c>
      <c r="J152" s="27">
        <v>0</v>
      </c>
      <c r="K152" s="27">
        <f t="shared" si="8"/>
        <v>822751.75</v>
      </c>
      <c r="L152" s="21">
        <v>198776</v>
      </c>
      <c r="M152" s="28">
        <v>43371</v>
      </c>
      <c r="N152" s="27">
        <v>198776</v>
      </c>
      <c r="O152" s="28">
        <v>43462</v>
      </c>
      <c r="P152" s="27">
        <v>198777</v>
      </c>
      <c r="Q152" s="33">
        <v>43553</v>
      </c>
      <c r="R152" s="40"/>
      <c r="S152" s="41"/>
      <c r="T152" s="40">
        <v>221619</v>
      </c>
      <c r="U152" s="52">
        <v>43644</v>
      </c>
      <c r="V152" s="21">
        <v>4804</v>
      </c>
      <c r="W152" s="52">
        <v>43899</v>
      </c>
    </row>
    <row r="153" spans="1:23" x14ac:dyDescent="0.25">
      <c r="A153" s="21" t="s">
        <v>312</v>
      </c>
      <c r="B153" s="27" t="s">
        <v>313</v>
      </c>
      <c r="C153" s="27">
        <v>64</v>
      </c>
      <c r="D153" s="27">
        <v>5235238</v>
      </c>
      <c r="E153" s="27">
        <v>2778678</v>
      </c>
      <c r="F153" s="22">
        <v>2456560</v>
      </c>
      <c r="G153" s="21">
        <v>98345</v>
      </c>
      <c r="H153" s="27">
        <f t="shared" si="6"/>
        <v>1768661.25</v>
      </c>
      <c r="I153" s="27">
        <f t="shared" si="7"/>
        <v>1867006.25</v>
      </c>
      <c r="J153" s="27">
        <v>0</v>
      </c>
      <c r="K153" s="27">
        <f t="shared" si="8"/>
        <v>1867006.25</v>
      </c>
      <c r="L153" s="21">
        <v>449064</v>
      </c>
      <c r="M153" s="28">
        <v>43371</v>
      </c>
      <c r="N153" s="27">
        <v>449064</v>
      </c>
      <c r="O153" s="28">
        <v>43462</v>
      </c>
      <c r="P153" s="27">
        <v>449064</v>
      </c>
      <c r="Q153" s="33">
        <v>43553</v>
      </c>
      <c r="R153" s="40"/>
      <c r="S153" s="41"/>
      <c r="T153" s="40">
        <v>507521</v>
      </c>
      <c r="U153" s="52">
        <v>43644</v>
      </c>
      <c r="V153" s="21">
        <v>12293</v>
      </c>
      <c r="W153" s="52">
        <v>43899</v>
      </c>
    </row>
    <row r="154" spans="1:23" x14ac:dyDescent="0.25">
      <c r="A154" s="21" t="s">
        <v>314</v>
      </c>
      <c r="B154" s="27" t="s">
        <v>315</v>
      </c>
      <c r="C154" s="27">
        <v>25</v>
      </c>
      <c r="D154" s="27">
        <v>2056237</v>
      </c>
      <c r="E154" s="27">
        <v>1058544</v>
      </c>
      <c r="F154" s="22">
        <v>997693</v>
      </c>
      <c r="G154" s="21">
        <v>19366</v>
      </c>
      <c r="H154" s="27">
        <f t="shared" si="6"/>
        <v>733745.25</v>
      </c>
      <c r="I154" s="27">
        <f t="shared" si="7"/>
        <v>753111.25</v>
      </c>
      <c r="J154" s="27">
        <v>0</v>
      </c>
      <c r="K154" s="27">
        <f t="shared" si="8"/>
        <v>753111.25</v>
      </c>
      <c r="L154" s="21">
        <v>180940</v>
      </c>
      <c r="M154" s="28">
        <v>43371</v>
      </c>
      <c r="N154" s="27">
        <v>180940</v>
      </c>
      <c r="O154" s="28">
        <v>43462</v>
      </c>
      <c r="P154" s="27">
        <v>180940</v>
      </c>
      <c r="Q154" s="33">
        <v>43553</v>
      </c>
      <c r="R154" s="40"/>
      <c r="S154" s="41"/>
      <c r="T154" s="40">
        <v>205191</v>
      </c>
      <c r="U154" s="52">
        <v>43644</v>
      </c>
      <c r="V154" s="21">
        <v>5100</v>
      </c>
      <c r="W154" s="52">
        <v>43899</v>
      </c>
    </row>
    <row r="155" spans="1:23" x14ac:dyDescent="0.25">
      <c r="A155" s="21" t="s">
        <v>316</v>
      </c>
      <c r="B155" s="27" t="s">
        <v>317</v>
      </c>
      <c r="C155" s="27">
        <v>1</v>
      </c>
      <c r="D155" s="27">
        <v>83051</v>
      </c>
      <c r="E155" s="27">
        <v>44106</v>
      </c>
      <c r="F155" s="22">
        <v>38945</v>
      </c>
      <c r="G155" s="21">
        <v>0</v>
      </c>
      <c r="H155" s="27">
        <f t="shared" si="6"/>
        <v>29208.75</v>
      </c>
      <c r="I155" s="27">
        <f t="shared" si="7"/>
        <v>29208.75</v>
      </c>
      <c r="J155" s="27">
        <v>0</v>
      </c>
      <c r="K155" s="27">
        <f t="shared" si="8"/>
        <v>29208.75</v>
      </c>
      <c r="L155" s="21">
        <v>7010</v>
      </c>
      <c r="M155" s="28">
        <v>43371</v>
      </c>
      <c r="N155" s="27">
        <v>7010</v>
      </c>
      <c r="O155" s="28">
        <v>43462</v>
      </c>
      <c r="P155" s="27">
        <v>7010</v>
      </c>
      <c r="Q155" s="33">
        <v>43553</v>
      </c>
      <c r="R155" s="40"/>
      <c r="S155" s="41"/>
      <c r="T155" s="40">
        <v>7976</v>
      </c>
      <c r="U155" s="52">
        <v>43644</v>
      </c>
      <c r="V155" s="21">
        <v>203</v>
      </c>
      <c r="W155" s="52">
        <v>43899</v>
      </c>
    </row>
    <row r="156" spans="1:23" x14ac:dyDescent="0.25">
      <c r="A156" s="21" t="s">
        <v>318</v>
      </c>
      <c r="B156" s="27" t="s">
        <v>319</v>
      </c>
      <c r="C156" s="27">
        <v>54</v>
      </c>
      <c r="D156" s="27">
        <v>4293688</v>
      </c>
      <c r="E156" s="27">
        <v>2337618</v>
      </c>
      <c r="F156" s="22">
        <v>1956070</v>
      </c>
      <c r="G156" s="21">
        <v>292152</v>
      </c>
      <c r="H156" s="27">
        <f t="shared" si="6"/>
        <v>1247938.5</v>
      </c>
      <c r="I156" s="27">
        <f t="shared" si="7"/>
        <v>1540090.5</v>
      </c>
      <c r="J156" s="27">
        <v>0</v>
      </c>
      <c r="K156" s="27">
        <f t="shared" si="8"/>
        <v>1540090.5</v>
      </c>
      <c r="L156" s="21">
        <v>363316</v>
      </c>
      <c r="M156" s="28">
        <v>43371</v>
      </c>
      <c r="N156" s="27">
        <v>363316</v>
      </c>
      <c r="O156" s="28">
        <v>43462</v>
      </c>
      <c r="P156" s="27">
        <v>363316</v>
      </c>
      <c r="Q156" s="33">
        <v>43553</v>
      </c>
      <c r="R156" s="40"/>
      <c r="S156" s="41"/>
      <c r="T156" s="40">
        <v>441468</v>
      </c>
      <c r="U156" s="52">
        <v>43644</v>
      </c>
      <c r="V156" s="21">
        <v>8675</v>
      </c>
      <c r="W156" s="52">
        <v>43899</v>
      </c>
    </row>
    <row r="157" spans="1:23" x14ac:dyDescent="0.25">
      <c r="A157" s="21" t="s">
        <v>320</v>
      </c>
      <c r="B157" s="27" t="s">
        <v>321</v>
      </c>
      <c r="C157" s="27">
        <v>6</v>
      </c>
      <c r="D157" s="27">
        <v>430837</v>
      </c>
      <c r="E157" s="27">
        <v>242583</v>
      </c>
      <c r="F157" s="22">
        <v>188254</v>
      </c>
      <c r="G157" s="21">
        <v>0</v>
      </c>
      <c r="H157" s="27">
        <f t="shared" si="6"/>
        <v>141190.5</v>
      </c>
      <c r="I157" s="27">
        <f t="shared" si="7"/>
        <v>141190.5</v>
      </c>
      <c r="J157" s="27">
        <v>0</v>
      </c>
      <c r="K157" s="27">
        <f t="shared" si="8"/>
        <v>141190.5</v>
      </c>
      <c r="L157" s="21">
        <v>33885</v>
      </c>
      <c r="M157" s="28">
        <v>43371</v>
      </c>
      <c r="N157" s="27">
        <v>33885</v>
      </c>
      <c r="O157" s="28">
        <v>43462</v>
      </c>
      <c r="P157" s="27">
        <v>33886</v>
      </c>
      <c r="Q157" s="33">
        <v>43553</v>
      </c>
      <c r="R157" s="40"/>
      <c r="S157" s="41"/>
      <c r="T157" s="40">
        <v>38554</v>
      </c>
      <c r="U157" s="52">
        <v>43644</v>
      </c>
      <c r="V157" s="21">
        <v>981</v>
      </c>
      <c r="W157" s="52">
        <v>43899</v>
      </c>
    </row>
    <row r="158" spans="1:23" x14ac:dyDescent="0.25">
      <c r="A158" s="21" t="s">
        <v>322</v>
      </c>
      <c r="B158" s="27" t="s">
        <v>323</v>
      </c>
      <c r="C158" s="27">
        <v>72</v>
      </c>
      <c r="D158" s="27">
        <v>6505206</v>
      </c>
      <c r="E158" s="27">
        <v>3131526</v>
      </c>
      <c r="F158" s="22">
        <v>3373680</v>
      </c>
      <c r="G158" s="21">
        <v>452021</v>
      </c>
      <c r="H158" s="27">
        <f t="shared" si="6"/>
        <v>2191244.25</v>
      </c>
      <c r="I158" s="27">
        <f t="shared" si="7"/>
        <v>2643265.25</v>
      </c>
      <c r="J158" s="27">
        <v>0</v>
      </c>
      <c r="K158" s="27">
        <f t="shared" si="8"/>
        <v>2643265.25</v>
      </c>
      <c r="L158" s="21">
        <v>638904</v>
      </c>
      <c r="M158" s="28">
        <v>43371</v>
      </c>
      <c r="N158" s="27">
        <v>638904</v>
      </c>
      <c r="O158" s="28">
        <v>43462</v>
      </c>
      <c r="P158" s="27">
        <v>638904</v>
      </c>
      <c r="Q158" s="33">
        <v>43553</v>
      </c>
      <c r="R158" s="40"/>
      <c r="S158" s="41"/>
      <c r="T158" s="40">
        <v>711323</v>
      </c>
      <c r="U158" s="52">
        <v>43644</v>
      </c>
      <c r="V158" s="21">
        <v>15230</v>
      </c>
      <c r="W158" s="52">
        <v>43899</v>
      </c>
    </row>
    <row r="159" spans="1:23" x14ac:dyDescent="0.25">
      <c r="A159" s="21" t="s">
        <v>324</v>
      </c>
      <c r="B159" s="27" t="s">
        <v>325</v>
      </c>
      <c r="C159" s="27">
        <v>4</v>
      </c>
      <c r="D159" s="27">
        <v>299130</v>
      </c>
      <c r="E159" s="27">
        <v>154371</v>
      </c>
      <c r="F159" s="22">
        <v>144759</v>
      </c>
      <c r="G159" s="21">
        <v>0</v>
      </c>
      <c r="H159" s="27">
        <f t="shared" si="6"/>
        <v>108569.25</v>
      </c>
      <c r="I159" s="27">
        <f t="shared" si="7"/>
        <v>108569.25</v>
      </c>
      <c r="J159" s="27">
        <v>0</v>
      </c>
      <c r="K159" s="27">
        <f t="shared" si="8"/>
        <v>108569.25</v>
      </c>
      <c r="L159" s="21">
        <v>26056</v>
      </c>
      <c r="M159" s="28">
        <v>43371</v>
      </c>
      <c r="N159" s="27">
        <v>26056</v>
      </c>
      <c r="O159" s="28">
        <v>43462</v>
      </c>
      <c r="P159" s="27">
        <v>26057</v>
      </c>
      <c r="Q159" s="33">
        <v>43553</v>
      </c>
      <c r="R159" s="40"/>
      <c r="S159" s="41"/>
      <c r="T159" s="40">
        <v>29645</v>
      </c>
      <c r="U159" s="52">
        <v>43644</v>
      </c>
      <c r="V159" s="21">
        <v>755</v>
      </c>
      <c r="W159" s="52">
        <v>43899</v>
      </c>
    </row>
    <row r="160" spans="1:23" x14ac:dyDescent="0.25">
      <c r="A160" s="21" t="s">
        <v>573</v>
      </c>
      <c r="B160" s="27" t="s">
        <v>574</v>
      </c>
      <c r="C160" s="27">
        <v>1</v>
      </c>
      <c r="D160" s="27">
        <v>199744</v>
      </c>
      <c r="E160" s="27">
        <v>44106</v>
      </c>
      <c r="F160" s="22">
        <v>155638</v>
      </c>
      <c r="G160" s="21">
        <v>0</v>
      </c>
      <c r="H160" s="27">
        <f t="shared" si="6"/>
        <v>116728.5</v>
      </c>
      <c r="I160" s="27">
        <f t="shared" si="7"/>
        <v>116728.5</v>
      </c>
      <c r="J160" s="27">
        <v>0</v>
      </c>
      <c r="K160" s="27">
        <f t="shared" si="8"/>
        <v>116728.5</v>
      </c>
      <c r="L160" s="21">
        <v>28014</v>
      </c>
      <c r="M160" s="28">
        <v>43371</v>
      </c>
      <c r="N160" s="27">
        <v>28014</v>
      </c>
      <c r="O160" s="28">
        <v>43462</v>
      </c>
      <c r="P160" s="27">
        <v>28015</v>
      </c>
      <c r="Q160" s="33">
        <v>43553</v>
      </c>
      <c r="R160" s="40"/>
      <c r="S160" s="41"/>
      <c r="T160" s="40">
        <v>31874</v>
      </c>
      <c r="U160" s="52">
        <v>43644</v>
      </c>
      <c r="V160" s="21">
        <v>812</v>
      </c>
      <c r="W160" s="52">
        <v>43899</v>
      </c>
    </row>
    <row r="161" spans="1:23" x14ac:dyDescent="0.25">
      <c r="A161" s="21" t="s">
        <v>326</v>
      </c>
      <c r="B161" s="27" t="s">
        <v>327</v>
      </c>
      <c r="C161" s="27">
        <v>144</v>
      </c>
      <c r="D161" s="27">
        <v>13385493</v>
      </c>
      <c r="E161" s="27">
        <v>6307158</v>
      </c>
      <c r="F161" s="22">
        <v>7078335</v>
      </c>
      <c r="G161" s="21">
        <v>35230</v>
      </c>
      <c r="H161" s="27">
        <f t="shared" si="6"/>
        <v>5282328.75</v>
      </c>
      <c r="I161" s="27">
        <f t="shared" si="7"/>
        <v>5317558.75</v>
      </c>
      <c r="J161" s="27">
        <v>0</v>
      </c>
      <c r="K161" s="27">
        <f t="shared" si="8"/>
        <v>5317558.75</v>
      </c>
      <c r="L161" s="21">
        <v>1293194</v>
      </c>
      <c r="M161" s="28">
        <v>43371</v>
      </c>
      <c r="N161" s="27">
        <v>1293194</v>
      </c>
      <c r="O161" s="28">
        <v>43462</v>
      </c>
      <c r="P161" s="27">
        <v>1259935</v>
      </c>
      <c r="Q161" s="33">
        <v>43553</v>
      </c>
      <c r="R161" s="40"/>
      <c r="S161" s="41"/>
      <c r="T161" s="40">
        <v>1434521</v>
      </c>
      <c r="U161" s="52">
        <v>43644</v>
      </c>
      <c r="V161" s="21">
        <v>36715</v>
      </c>
      <c r="W161" s="52">
        <v>43899</v>
      </c>
    </row>
    <row r="162" spans="1:23" x14ac:dyDescent="0.25">
      <c r="A162" s="21" t="s">
        <v>328</v>
      </c>
      <c r="B162" s="27" t="s">
        <v>329</v>
      </c>
      <c r="C162" s="27">
        <v>48</v>
      </c>
      <c r="D162" s="27">
        <v>4071641</v>
      </c>
      <c r="E162" s="27">
        <v>2050929</v>
      </c>
      <c r="F162" s="22">
        <v>2020712</v>
      </c>
      <c r="G162" s="21">
        <v>107985</v>
      </c>
      <c r="H162" s="27">
        <f t="shared" si="6"/>
        <v>1434545.25</v>
      </c>
      <c r="I162" s="27">
        <f t="shared" si="7"/>
        <v>1542530.25</v>
      </c>
      <c r="J162" s="27">
        <v>0</v>
      </c>
      <c r="K162" s="27">
        <f t="shared" si="8"/>
        <v>1542530.25</v>
      </c>
      <c r="L162" s="21">
        <v>371228</v>
      </c>
      <c r="M162" s="28">
        <v>43371</v>
      </c>
      <c r="N162" s="27">
        <v>371228</v>
      </c>
      <c r="O162" s="28">
        <v>43462</v>
      </c>
      <c r="P162" s="27">
        <v>371228</v>
      </c>
      <c r="Q162" s="33">
        <v>43553</v>
      </c>
      <c r="R162" s="40"/>
      <c r="S162" s="41"/>
      <c r="T162" s="40">
        <v>418875</v>
      </c>
      <c r="U162" s="52">
        <v>43644</v>
      </c>
      <c r="V162" s="21">
        <v>9971</v>
      </c>
      <c r="W162" s="52">
        <v>43899</v>
      </c>
    </row>
    <row r="163" spans="1:23" x14ac:dyDescent="0.25">
      <c r="A163" s="21" t="s">
        <v>330</v>
      </c>
      <c r="B163" s="27" t="s">
        <v>331</v>
      </c>
      <c r="C163" s="27">
        <v>50</v>
      </c>
      <c r="D163" s="27">
        <v>3787007</v>
      </c>
      <c r="E163" s="27">
        <v>2205300</v>
      </c>
      <c r="F163" s="22">
        <v>1581707</v>
      </c>
      <c r="G163" s="21">
        <v>137610</v>
      </c>
      <c r="H163" s="27">
        <f t="shared" si="6"/>
        <v>1083072.75</v>
      </c>
      <c r="I163" s="27">
        <f t="shared" si="7"/>
        <v>1220682.75</v>
      </c>
      <c r="J163" s="27">
        <v>-154550</v>
      </c>
      <c r="K163" s="27">
        <f t="shared" si="8"/>
        <v>1066132.75</v>
      </c>
      <c r="L163" s="21">
        <v>255702</v>
      </c>
      <c r="M163" s="28">
        <v>43371</v>
      </c>
      <c r="N163" s="27">
        <v>255702</v>
      </c>
      <c r="O163" s="28">
        <v>43462</v>
      </c>
      <c r="P163" s="27">
        <v>255702</v>
      </c>
      <c r="Q163" s="33">
        <v>43553</v>
      </c>
      <c r="R163" s="40"/>
      <c r="S163" s="41"/>
      <c r="T163" s="40">
        <v>291499</v>
      </c>
      <c r="U163" s="52">
        <v>43644</v>
      </c>
      <c r="V163" s="21">
        <v>7528</v>
      </c>
      <c r="W163" s="52">
        <v>43899</v>
      </c>
    </row>
    <row r="164" spans="1:23" x14ac:dyDescent="0.25">
      <c r="A164" s="21" t="s">
        <v>332</v>
      </c>
      <c r="B164" s="27" t="s">
        <v>333</v>
      </c>
      <c r="C164" s="27">
        <v>128</v>
      </c>
      <c r="D164" s="27">
        <v>10138132</v>
      </c>
      <c r="E164" s="27">
        <v>5623515</v>
      </c>
      <c r="F164" s="22">
        <v>4514617</v>
      </c>
      <c r="G164" s="21">
        <v>385293</v>
      </c>
      <c r="H164" s="27">
        <f t="shared" si="6"/>
        <v>3096993</v>
      </c>
      <c r="I164" s="27">
        <f t="shared" si="7"/>
        <v>3482286</v>
      </c>
      <c r="J164" s="27">
        <v>0</v>
      </c>
      <c r="K164" s="27">
        <f t="shared" si="8"/>
        <v>3482286</v>
      </c>
      <c r="L164" s="21">
        <v>839600</v>
      </c>
      <c r="M164" s="28">
        <v>43371</v>
      </c>
      <c r="N164" s="27">
        <v>839600</v>
      </c>
      <c r="O164" s="28">
        <v>43462</v>
      </c>
      <c r="P164" s="27">
        <v>839601</v>
      </c>
      <c r="Q164" s="33">
        <v>43553</v>
      </c>
      <c r="R164" s="40"/>
      <c r="S164" s="41"/>
      <c r="T164" s="40">
        <v>941959</v>
      </c>
      <c r="U164" s="52">
        <v>43644</v>
      </c>
      <c r="V164" s="21">
        <v>21526</v>
      </c>
      <c r="W164" s="52">
        <v>43899</v>
      </c>
    </row>
    <row r="165" spans="1:23" x14ac:dyDescent="0.25">
      <c r="A165" s="21" t="s">
        <v>334</v>
      </c>
      <c r="B165" s="27" t="s">
        <v>335</v>
      </c>
      <c r="C165" s="27">
        <v>6</v>
      </c>
      <c r="D165" s="27">
        <v>403784</v>
      </c>
      <c r="E165" s="27">
        <v>264636</v>
      </c>
      <c r="F165" s="22">
        <v>139148</v>
      </c>
      <c r="G165" s="21">
        <v>0</v>
      </c>
      <c r="H165" s="27">
        <f t="shared" si="6"/>
        <v>104361</v>
      </c>
      <c r="I165" s="27">
        <f t="shared" si="7"/>
        <v>104361</v>
      </c>
      <c r="J165" s="27">
        <v>0</v>
      </c>
      <c r="K165" s="27">
        <f t="shared" si="8"/>
        <v>104361</v>
      </c>
      <c r="L165" s="21">
        <v>25046</v>
      </c>
      <c r="M165" s="28">
        <v>43371</v>
      </c>
      <c r="N165" s="27">
        <v>25046</v>
      </c>
      <c r="O165" s="28">
        <v>43462</v>
      </c>
      <c r="P165" s="27">
        <v>25047</v>
      </c>
      <c r="Q165" s="33">
        <v>43553</v>
      </c>
      <c r="R165" s="40"/>
      <c r="S165" s="41"/>
      <c r="T165" s="40">
        <v>28496</v>
      </c>
      <c r="U165" s="52">
        <v>43644</v>
      </c>
      <c r="V165" s="21">
        <v>726</v>
      </c>
      <c r="W165" s="52">
        <v>43899</v>
      </c>
    </row>
    <row r="166" spans="1:23" x14ac:dyDescent="0.25">
      <c r="A166" s="21" t="s">
        <v>336</v>
      </c>
      <c r="B166" s="27" t="s">
        <v>337</v>
      </c>
      <c r="C166" s="27">
        <v>20</v>
      </c>
      <c r="D166" s="27">
        <v>1652281</v>
      </c>
      <c r="E166" s="27">
        <v>882120</v>
      </c>
      <c r="F166" s="22">
        <v>770161</v>
      </c>
      <c r="G166" s="21">
        <v>0</v>
      </c>
      <c r="H166" s="27">
        <f t="shared" si="6"/>
        <v>577620.75</v>
      </c>
      <c r="I166" s="27">
        <f t="shared" si="7"/>
        <v>577620.75</v>
      </c>
      <c r="J166" s="27">
        <v>0</v>
      </c>
      <c r="K166" s="27">
        <f t="shared" si="8"/>
        <v>577620.75</v>
      </c>
      <c r="L166" s="21">
        <v>138628</v>
      </c>
      <c r="M166" s="28">
        <v>43371</v>
      </c>
      <c r="N166" s="27">
        <v>138628</v>
      </c>
      <c r="O166" s="28">
        <v>43462</v>
      </c>
      <c r="P166" s="27">
        <v>138629</v>
      </c>
      <c r="Q166" s="33">
        <v>43553</v>
      </c>
      <c r="R166" s="40">
        <v>311503</v>
      </c>
      <c r="S166" s="41">
        <v>43585</v>
      </c>
      <c r="T166" s="40">
        <v>157721</v>
      </c>
      <c r="U166" s="52">
        <v>43644</v>
      </c>
      <c r="V166" s="21">
        <v>4015</v>
      </c>
      <c r="W166" s="52">
        <v>43899</v>
      </c>
    </row>
    <row r="167" spans="1:23" x14ac:dyDescent="0.25">
      <c r="A167" s="21" t="s">
        <v>338</v>
      </c>
      <c r="B167" s="27" t="s">
        <v>339</v>
      </c>
      <c r="C167" s="27">
        <v>14</v>
      </c>
      <c r="D167" s="27">
        <v>1250579</v>
      </c>
      <c r="E167" s="27">
        <v>617484</v>
      </c>
      <c r="F167" s="22">
        <v>633095</v>
      </c>
      <c r="G167" s="21">
        <v>0</v>
      </c>
      <c r="H167" s="27">
        <f t="shared" si="6"/>
        <v>474821.25</v>
      </c>
      <c r="I167" s="27">
        <f t="shared" si="7"/>
        <v>474821.25</v>
      </c>
      <c r="J167" s="27">
        <v>0</v>
      </c>
      <c r="K167" s="27">
        <f t="shared" si="8"/>
        <v>474821.25</v>
      </c>
      <c r="L167" s="21">
        <v>113956</v>
      </c>
      <c r="M167" s="28">
        <v>43371</v>
      </c>
      <c r="N167" s="27">
        <v>113956</v>
      </c>
      <c r="O167" s="28">
        <v>43462</v>
      </c>
      <c r="P167" s="27">
        <v>113957</v>
      </c>
      <c r="Q167" s="33">
        <v>43553</v>
      </c>
      <c r="R167" s="40"/>
      <c r="S167" s="41"/>
      <c r="T167" s="40">
        <v>129652</v>
      </c>
      <c r="U167" s="52">
        <v>43644</v>
      </c>
      <c r="V167" s="21">
        <v>3300</v>
      </c>
      <c r="W167" s="52">
        <v>43899</v>
      </c>
    </row>
    <row r="168" spans="1:23" x14ac:dyDescent="0.25">
      <c r="A168" s="21" t="s">
        <v>340</v>
      </c>
      <c r="B168" s="27" t="s">
        <v>341</v>
      </c>
      <c r="C168" s="27">
        <v>84</v>
      </c>
      <c r="D168" s="27">
        <v>6626233</v>
      </c>
      <c r="E168" s="27">
        <v>3682851</v>
      </c>
      <c r="F168" s="22">
        <v>2943382</v>
      </c>
      <c r="G168" s="21">
        <v>165412</v>
      </c>
      <c r="H168" s="27">
        <f t="shared" si="6"/>
        <v>2083477.5</v>
      </c>
      <c r="I168" s="27">
        <f t="shared" si="7"/>
        <v>2248889.5</v>
      </c>
      <c r="J168" s="27">
        <v>0</v>
      </c>
      <c r="K168" s="27">
        <f t="shared" si="8"/>
        <v>2248889.5</v>
      </c>
      <c r="L168" s="21">
        <v>541387</v>
      </c>
      <c r="M168" s="28">
        <v>43371</v>
      </c>
      <c r="N168" s="27">
        <v>541387</v>
      </c>
      <c r="O168" s="28">
        <v>43462</v>
      </c>
      <c r="P168" s="27">
        <v>541388</v>
      </c>
      <c r="Q168" s="33">
        <v>43553</v>
      </c>
      <c r="R168" s="40"/>
      <c r="S168" s="41"/>
      <c r="T168" s="40">
        <v>610246</v>
      </c>
      <c r="U168" s="52">
        <v>43644</v>
      </c>
      <c r="V168" s="21">
        <v>14482</v>
      </c>
      <c r="W168" s="52">
        <v>43899</v>
      </c>
    </row>
    <row r="169" spans="1:23" x14ac:dyDescent="0.25">
      <c r="A169" s="21" t="s">
        <v>342</v>
      </c>
      <c r="B169" s="27" t="s">
        <v>343</v>
      </c>
      <c r="C169" s="27">
        <v>42</v>
      </c>
      <c r="D169" s="27">
        <v>3075136</v>
      </c>
      <c r="E169" s="27">
        <v>1830399</v>
      </c>
      <c r="F169" s="22">
        <v>1244737</v>
      </c>
      <c r="G169" s="21">
        <v>18624</v>
      </c>
      <c r="H169" s="27">
        <f t="shared" si="6"/>
        <v>919584.75</v>
      </c>
      <c r="I169" s="27">
        <f t="shared" si="7"/>
        <v>938208.75</v>
      </c>
      <c r="J169" s="27">
        <v>0</v>
      </c>
      <c r="K169" s="27">
        <f t="shared" si="8"/>
        <v>938208.75</v>
      </c>
      <c r="L169" s="21">
        <v>225357</v>
      </c>
      <c r="M169" s="28">
        <v>43371</v>
      </c>
      <c r="N169" s="27">
        <v>225357</v>
      </c>
      <c r="O169" s="28">
        <v>43462</v>
      </c>
      <c r="P169" s="27">
        <v>225357</v>
      </c>
      <c r="Q169" s="33">
        <v>43553</v>
      </c>
      <c r="R169" s="40"/>
      <c r="S169" s="41"/>
      <c r="T169" s="40">
        <v>255746</v>
      </c>
      <c r="U169" s="52">
        <v>43644</v>
      </c>
      <c r="V169" s="21">
        <v>6392</v>
      </c>
      <c r="W169" s="52">
        <v>43899</v>
      </c>
    </row>
    <row r="170" spans="1:23" x14ac:dyDescent="0.25">
      <c r="A170" s="21" t="s">
        <v>344</v>
      </c>
      <c r="B170" s="27" t="s">
        <v>345</v>
      </c>
      <c r="C170" s="27">
        <v>43</v>
      </c>
      <c r="D170" s="27">
        <v>3588558</v>
      </c>
      <c r="E170" s="27">
        <v>1852452</v>
      </c>
      <c r="F170" s="22">
        <v>1736106</v>
      </c>
      <c r="G170" s="21">
        <v>94657</v>
      </c>
      <c r="H170" s="27">
        <f t="shared" si="6"/>
        <v>1231086.75</v>
      </c>
      <c r="I170" s="27">
        <f t="shared" si="7"/>
        <v>1325743.75</v>
      </c>
      <c r="J170" s="27">
        <v>0</v>
      </c>
      <c r="K170" s="27">
        <f t="shared" si="8"/>
        <v>1325743.75</v>
      </c>
      <c r="L170" s="21">
        <v>319124</v>
      </c>
      <c r="M170" s="28">
        <v>43371</v>
      </c>
      <c r="N170" s="27">
        <v>319124</v>
      </c>
      <c r="O170" s="28">
        <v>43462</v>
      </c>
      <c r="P170" s="27">
        <v>319125</v>
      </c>
      <c r="Q170" s="33">
        <v>43553</v>
      </c>
      <c r="R170" s="40"/>
      <c r="S170" s="41"/>
      <c r="T170" s="40">
        <v>359814</v>
      </c>
      <c r="U170" s="52">
        <v>43644</v>
      </c>
      <c r="V170" s="21">
        <v>8557</v>
      </c>
      <c r="W170" s="52">
        <v>43899</v>
      </c>
    </row>
    <row r="171" spans="1:23" x14ac:dyDescent="0.25">
      <c r="A171" s="21" t="s">
        <v>346</v>
      </c>
      <c r="B171" s="27" t="s">
        <v>347</v>
      </c>
      <c r="C171" s="27">
        <v>33</v>
      </c>
      <c r="D171" s="27">
        <v>2865687</v>
      </c>
      <c r="E171" s="27">
        <v>1455498</v>
      </c>
      <c r="F171" s="22">
        <v>1410189</v>
      </c>
      <c r="G171" s="21">
        <v>21508</v>
      </c>
      <c r="H171" s="27">
        <f t="shared" si="6"/>
        <v>1041510.75</v>
      </c>
      <c r="I171" s="27">
        <f t="shared" si="7"/>
        <v>1063018.75</v>
      </c>
      <c r="J171" s="27">
        <v>0</v>
      </c>
      <c r="K171" s="27">
        <f t="shared" si="8"/>
        <v>1063018.75</v>
      </c>
      <c r="L171" s="21">
        <v>255339</v>
      </c>
      <c r="M171" s="28">
        <v>43371</v>
      </c>
      <c r="N171" s="27">
        <v>255339</v>
      </c>
      <c r="O171" s="28">
        <v>43462</v>
      </c>
      <c r="P171" s="27">
        <v>255340</v>
      </c>
      <c r="Q171" s="33">
        <v>43553</v>
      </c>
      <c r="R171" s="40"/>
      <c r="S171" s="41"/>
      <c r="T171" s="40">
        <v>289762</v>
      </c>
      <c r="U171" s="52">
        <v>43644</v>
      </c>
      <c r="V171" s="21">
        <v>7239</v>
      </c>
      <c r="W171" s="52">
        <v>43899</v>
      </c>
    </row>
    <row r="172" spans="1:23" x14ac:dyDescent="0.25">
      <c r="A172" s="21" t="s">
        <v>348</v>
      </c>
      <c r="B172" s="27" t="s">
        <v>349</v>
      </c>
      <c r="C172" s="27">
        <v>30</v>
      </c>
      <c r="D172" s="27">
        <v>2675010</v>
      </c>
      <c r="E172" s="27">
        <v>1323180</v>
      </c>
      <c r="F172" s="22">
        <v>1351830</v>
      </c>
      <c r="G172" s="21">
        <v>0</v>
      </c>
      <c r="H172" s="27">
        <f t="shared" si="6"/>
        <v>1013872.5</v>
      </c>
      <c r="I172" s="27">
        <f t="shared" si="7"/>
        <v>1013872.5</v>
      </c>
      <c r="J172" s="27">
        <v>0</v>
      </c>
      <c r="K172" s="27">
        <f t="shared" si="8"/>
        <v>1013872.5</v>
      </c>
      <c r="L172" s="21">
        <v>243328</v>
      </c>
      <c r="M172" s="28">
        <v>43371</v>
      </c>
      <c r="N172" s="27">
        <v>243328</v>
      </c>
      <c r="O172" s="28">
        <v>43462</v>
      </c>
      <c r="P172" s="27">
        <v>243329</v>
      </c>
      <c r="Q172" s="33">
        <v>43553</v>
      </c>
      <c r="R172" s="40"/>
      <c r="S172" s="41"/>
      <c r="T172" s="40">
        <v>276840</v>
      </c>
      <c r="U172" s="52">
        <v>43644</v>
      </c>
      <c r="V172" s="21">
        <v>7048</v>
      </c>
      <c r="W172" s="52">
        <v>43899</v>
      </c>
    </row>
    <row r="173" spans="1:23" x14ac:dyDescent="0.25">
      <c r="A173" s="21" t="s">
        <v>350</v>
      </c>
      <c r="B173" s="27" t="s">
        <v>351</v>
      </c>
      <c r="C173" s="31">
        <v>40</v>
      </c>
      <c r="D173" s="31">
        <v>3352132</v>
      </c>
      <c r="E173" s="31">
        <v>1742187</v>
      </c>
      <c r="F173" s="25">
        <v>1609945</v>
      </c>
      <c r="G173" s="26">
        <v>14342</v>
      </c>
      <c r="H173" s="31">
        <f t="shared" si="6"/>
        <v>1196702.25</v>
      </c>
      <c r="I173" s="31">
        <f t="shared" si="7"/>
        <v>1211044.25</v>
      </c>
      <c r="J173" s="31">
        <v>0</v>
      </c>
      <c r="K173" s="31">
        <f t="shared" si="8"/>
        <v>1211044.25</v>
      </c>
      <c r="L173" s="26">
        <v>290794</v>
      </c>
      <c r="M173" s="32">
        <v>43371</v>
      </c>
      <c r="N173" s="31">
        <v>290794</v>
      </c>
      <c r="O173" s="32">
        <v>43462</v>
      </c>
      <c r="P173" s="31">
        <v>290795</v>
      </c>
      <c r="Q173" s="33">
        <v>43553</v>
      </c>
      <c r="R173" s="40">
        <v>320387</v>
      </c>
      <c r="S173" s="41">
        <v>43585</v>
      </c>
      <c r="T173" s="40">
        <v>330343</v>
      </c>
      <c r="U173" s="52">
        <v>43644</v>
      </c>
      <c r="V173" s="21">
        <v>8318</v>
      </c>
      <c r="W173" s="52">
        <v>43899</v>
      </c>
    </row>
    <row r="174" spans="1:23" x14ac:dyDescent="0.25">
      <c r="A174" s="21" t="s">
        <v>352</v>
      </c>
      <c r="B174" s="27" t="s">
        <v>353</v>
      </c>
      <c r="C174" s="27">
        <v>6</v>
      </c>
      <c r="D174" s="27">
        <v>440527</v>
      </c>
      <c r="E174" s="27">
        <v>264636</v>
      </c>
      <c r="F174" s="22">
        <v>175891</v>
      </c>
      <c r="G174" s="21">
        <v>0</v>
      </c>
      <c r="H174" s="27">
        <f t="shared" si="6"/>
        <v>131918.25</v>
      </c>
      <c r="I174" s="27">
        <f t="shared" si="7"/>
        <v>131918.25</v>
      </c>
      <c r="J174" s="27">
        <v>0</v>
      </c>
      <c r="K174" s="27">
        <f t="shared" si="8"/>
        <v>131918.25</v>
      </c>
      <c r="L174" s="21">
        <v>31660</v>
      </c>
      <c r="M174" s="28">
        <v>43392</v>
      </c>
      <c r="N174" s="27">
        <v>31660</v>
      </c>
      <c r="O174" s="28">
        <v>43462</v>
      </c>
      <c r="P174" s="27">
        <v>31661</v>
      </c>
      <c r="Q174" s="33">
        <v>43553</v>
      </c>
      <c r="R174" s="40"/>
      <c r="S174" s="41"/>
      <c r="T174" s="40">
        <v>36020</v>
      </c>
      <c r="U174" s="52">
        <v>43644</v>
      </c>
      <c r="V174" s="21">
        <v>917</v>
      </c>
      <c r="W174" s="52">
        <v>43899</v>
      </c>
    </row>
    <row r="175" spans="1:23" x14ac:dyDescent="0.25">
      <c r="A175" s="21" t="s">
        <v>354</v>
      </c>
      <c r="B175" s="27" t="s">
        <v>355</v>
      </c>
      <c r="C175" s="27">
        <v>119</v>
      </c>
      <c r="D175" s="27">
        <v>9409787</v>
      </c>
      <c r="E175" s="27">
        <v>5204508</v>
      </c>
      <c r="F175" s="22">
        <v>4205279</v>
      </c>
      <c r="G175" s="21">
        <v>0</v>
      </c>
      <c r="H175" s="27">
        <f t="shared" si="6"/>
        <v>3153959.25</v>
      </c>
      <c r="I175" s="27">
        <f t="shared" si="7"/>
        <v>3153959.25</v>
      </c>
      <c r="J175" s="27">
        <v>0</v>
      </c>
      <c r="K175" s="27">
        <f t="shared" si="8"/>
        <v>3153959.25</v>
      </c>
      <c r="L175" s="21">
        <v>756948</v>
      </c>
      <c r="M175" s="28">
        <v>43371</v>
      </c>
      <c r="N175" s="27">
        <v>756948</v>
      </c>
      <c r="O175" s="28">
        <v>43462</v>
      </c>
      <c r="P175" s="27">
        <v>756949</v>
      </c>
      <c r="Q175" s="33">
        <v>43553</v>
      </c>
      <c r="R175" s="40"/>
      <c r="S175" s="41"/>
      <c r="T175" s="40">
        <v>861193</v>
      </c>
      <c r="U175" s="52">
        <v>43644</v>
      </c>
      <c r="V175" s="21">
        <v>21921</v>
      </c>
      <c r="W175" s="52">
        <v>43899</v>
      </c>
    </row>
    <row r="176" spans="1:23" x14ac:dyDescent="0.25">
      <c r="A176" s="21" t="s">
        <v>356</v>
      </c>
      <c r="B176" s="27" t="s">
        <v>357</v>
      </c>
      <c r="C176" s="27">
        <v>1</v>
      </c>
      <c r="D176" s="27">
        <v>45841</v>
      </c>
      <c r="E176" s="27">
        <v>44106</v>
      </c>
      <c r="F176" s="22">
        <v>1735</v>
      </c>
      <c r="G176" s="21">
        <v>0</v>
      </c>
      <c r="H176" s="27">
        <f t="shared" si="6"/>
        <v>1301.25</v>
      </c>
      <c r="I176" s="27">
        <f t="shared" si="7"/>
        <v>1301.25</v>
      </c>
      <c r="J176" s="27">
        <v>0</v>
      </c>
      <c r="K176" s="27">
        <f t="shared" si="8"/>
        <v>1301.25</v>
      </c>
      <c r="L176" s="21">
        <v>312</v>
      </c>
      <c r="M176" s="28">
        <v>43371</v>
      </c>
      <c r="N176" s="27">
        <v>312</v>
      </c>
      <c r="O176" s="28">
        <v>43462</v>
      </c>
      <c r="P176" s="27">
        <v>312</v>
      </c>
      <c r="Q176" s="33">
        <v>43553</v>
      </c>
      <c r="R176" s="40">
        <v>9480</v>
      </c>
      <c r="S176" s="41">
        <v>43585</v>
      </c>
      <c r="T176" s="40">
        <v>356</v>
      </c>
      <c r="U176" s="52">
        <v>43644</v>
      </c>
      <c r="V176" s="21">
        <v>9</v>
      </c>
      <c r="W176" s="52">
        <v>43899</v>
      </c>
    </row>
    <row r="177" spans="1:23" x14ac:dyDescent="0.25">
      <c r="A177" s="21" t="s">
        <v>358</v>
      </c>
      <c r="B177" s="27" t="s">
        <v>359</v>
      </c>
      <c r="C177" s="27">
        <v>20</v>
      </c>
      <c r="D177" s="27">
        <v>1611223</v>
      </c>
      <c r="E177" s="27">
        <v>882120</v>
      </c>
      <c r="F177" s="22">
        <v>729103</v>
      </c>
      <c r="G177" s="21">
        <v>0</v>
      </c>
      <c r="H177" s="27">
        <f t="shared" si="6"/>
        <v>546827.25</v>
      </c>
      <c r="I177" s="27">
        <f t="shared" si="7"/>
        <v>546827.25</v>
      </c>
      <c r="J177" s="27">
        <v>0</v>
      </c>
      <c r="K177" s="27">
        <f t="shared" si="8"/>
        <v>546827.25</v>
      </c>
      <c r="L177" s="21">
        <v>131238</v>
      </c>
      <c r="M177" s="28">
        <v>43371</v>
      </c>
      <c r="N177" s="27">
        <v>131238</v>
      </c>
      <c r="O177" s="28">
        <v>43462</v>
      </c>
      <c r="P177" s="27">
        <v>131238</v>
      </c>
      <c r="Q177" s="33">
        <v>43553</v>
      </c>
      <c r="R177" s="40"/>
      <c r="S177" s="41"/>
      <c r="T177" s="40">
        <v>149312</v>
      </c>
      <c r="U177" s="52">
        <v>43644</v>
      </c>
      <c r="V177" s="21">
        <v>3801</v>
      </c>
      <c r="W177" s="52">
        <v>43899</v>
      </c>
    </row>
    <row r="178" spans="1:23" x14ac:dyDescent="0.25">
      <c r="A178" s="21" t="s">
        <v>360</v>
      </c>
      <c r="B178" s="27" t="s">
        <v>361</v>
      </c>
      <c r="C178" s="27">
        <v>82</v>
      </c>
      <c r="D178" s="27">
        <v>7373580</v>
      </c>
      <c r="E178" s="27">
        <v>3594639</v>
      </c>
      <c r="F178" s="22">
        <v>3778941</v>
      </c>
      <c r="G178" s="21">
        <v>109261</v>
      </c>
      <c r="H178" s="27">
        <f t="shared" si="6"/>
        <v>2752260</v>
      </c>
      <c r="I178" s="27">
        <f t="shared" si="7"/>
        <v>2861521</v>
      </c>
      <c r="J178" s="27">
        <v>0</v>
      </c>
      <c r="K178" s="27">
        <f t="shared" si="8"/>
        <v>2861521</v>
      </c>
      <c r="L178" s="21">
        <v>687856</v>
      </c>
      <c r="M178" s="28">
        <v>43371</v>
      </c>
      <c r="N178" s="27">
        <v>687856</v>
      </c>
      <c r="O178" s="28">
        <v>43462</v>
      </c>
      <c r="P178" s="27">
        <v>687857</v>
      </c>
      <c r="Q178" s="33">
        <v>43553</v>
      </c>
      <c r="R178" s="40"/>
      <c r="S178" s="41"/>
      <c r="T178" s="40">
        <v>778822</v>
      </c>
      <c r="U178" s="52">
        <v>43644</v>
      </c>
      <c r="V178" s="21">
        <v>19130</v>
      </c>
      <c r="W178" s="52">
        <v>43899</v>
      </c>
    </row>
    <row r="179" spans="1:23" x14ac:dyDescent="0.25">
      <c r="A179" s="21" t="s">
        <v>362</v>
      </c>
      <c r="B179" s="27" t="s">
        <v>363</v>
      </c>
      <c r="C179" s="27">
        <v>2</v>
      </c>
      <c r="D179" s="27">
        <v>115488</v>
      </c>
      <c r="E179" s="27">
        <v>88212</v>
      </c>
      <c r="F179" s="22">
        <v>27276</v>
      </c>
      <c r="G179" s="21">
        <v>0</v>
      </c>
      <c r="H179" s="27">
        <f t="shared" si="6"/>
        <v>20457</v>
      </c>
      <c r="I179" s="27">
        <f t="shared" si="7"/>
        <v>20457</v>
      </c>
      <c r="J179" s="27">
        <v>0</v>
      </c>
      <c r="K179" s="27">
        <f t="shared" si="8"/>
        <v>20457</v>
      </c>
      <c r="L179" s="21">
        <v>4909</v>
      </c>
      <c r="M179" s="28">
        <v>43371</v>
      </c>
      <c r="N179" s="27">
        <v>4909</v>
      </c>
      <c r="O179" s="28">
        <v>43462</v>
      </c>
      <c r="P179" s="27">
        <v>4910</v>
      </c>
      <c r="Q179" s="33">
        <v>43553</v>
      </c>
      <c r="R179" s="40">
        <v>9316</v>
      </c>
      <c r="S179" s="41">
        <v>43585</v>
      </c>
      <c r="T179" s="40">
        <v>5587</v>
      </c>
      <c r="U179" s="52">
        <v>43644</v>
      </c>
      <c r="V179" s="21">
        <v>142</v>
      </c>
      <c r="W179" s="52">
        <v>43899</v>
      </c>
    </row>
    <row r="180" spans="1:23" x14ac:dyDescent="0.25">
      <c r="A180" s="21" t="s">
        <v>364</v>
      </c>
      <c r="B180" s="27" t="s">
        <v>365</v>
      </c>
      <c r="C180" s="27">
        <v>23</v>
      </c>
      <c r="D180" s="27">
        <v>2035183</v>
      </c>
      <c r="E180" s="27">
        <v>1014438</v>
      </c>
      <c r="F180" s="22">
        <v>1020745</v>
      </c>
      <c r="G180" s="21">
        <v>0</v>
      </c>
      <c r="H180" s="27">
        <f t="shared" si="6"/>
        <v>765558.75</v>
      </c>
      <c r="I180" s="27">
        <f t="shared" si="7"/>
        <v>765558.75</v>
      </c>
      <c r="J180" s="27">
        <v>0</v>
      </c>
      <c r="K180" s="27">
        <f t="shared" si="8"/>
        <v>765558.75</v>
      </c>
      <c r="L180" s="21">
        <v>183734</v>
      </c>
      <c r="M180" s="28">
        <v>43371</v>
      </c>
      <c r="N180" s="27">
        <v>183734</v>
      </c>
      <c r="O180" s="28">
        <v>43462</v>
      </c>
      <c r="P180" s="27">
        <v>183735</v>
      </c>
      <c r="Q180" s="33">
        <v>43553</v>
      </c>
      <c r="R180" s="40"/>
      <c r="S180" s="41"/>
      <c r="T180" s="40">
        <v>209034</v>
      </c>
      <c r="U180" s="52">
        <v>43644</v>
      </c>
      <c r="V180" s="21">
        <v>5322</v>
      </c>
      <c r="W180" s="52">
        <v>43899</v>
      </c>
    </row>
    <row r="181" spans="1:23" x14ac:dyDescent="0.25">
      <c r="A181" s="21" t="s">
        <v>366</v>
      </c>
      <c r="B181" s="27" t="s">
        <v>367</v>
      </c>
      <c r="C181" s="27">
        <v>22</v>
      </c>
      <c r="D181" s="27">
        <v>1750392</v>
      </c>
      <c r="E181" s="27">
        <v>970332</v>
      </c>
      <c r="F181" s="22">
        <v>780060</v>
      </c>
      <c r="G181" s="21">
        <v>0</v>
      </c>
      <c r="H181" s="27">
        <f t="shared" si="6"/>
        <v>585045</v>
      </c>
      <c r="I181" s="27">
        <f t="shared" si="7"/>
        <v>585045</v>
      </c>
      <c r="J181" s="27">
        <v>0</v>
      </c>
      <c r="K181" s="27">
        <f t="shared" si="8"/>
        <v>585045</v>
      </c>
      <c r="L181" s="21">
        <v>136708</v>
      </c>
      <c r="M181" s="28">
        <v>43371</v>
      </c>
      <c r="N181" s="27">
        <v>136708</v>
      </c>
      <c r="O181" s="28">
        <v>43462</v>
      </c>
      <c r="P181" s="27">
        <v>136708</v>
      </c>
      <c r="Q181" s="33">
        <v>43553</v>
      </c>
      <c r="R181" s="40"/>
      <c r="S181" s="41"/>
      <c r="T181" s="40">
        <v>170855</v>
      </c>
      <c r="U181" s="52">
        <v>43644</v>
      </c>
      <c r="V181" s="21">
        <v>4066</v>
      </c>
      <c r="W181" s="52">
        <v>43899</v>
      </c>
    </row>
    <row r="182" spans="1:23" x14ac:dyDescent="0.25">
      <c r="A182" s="21" t="s">
        <v>368</v>
      </c>
      <c r="B182" s="27" t="s">
        <v>369</v>
      </c>
      <c r="C182" s="27">
        <v>22</v>
      </c>
      <c r="D182" s="27">
        <v>1773696</v>
      </c>
      <c r="E182" s="27">
        <v>948279</v>
      </c>
      <c r="F182" s="22">
        <v>825417</v>
      </c>
      <c r="G182" s="21">
        <v>134169</v>
      </c>
      <c r="H182" s="27">
        <f t="shared" si="6"/>
        <v>518436</v>
      </c>
      <c r="I182" s="27">
        <f t="shared" si="7"/>
        <v>652605</v>
      </c>
      <c r="J182" s="27">
        <v>0</v>
      </c>
      <c r="K182" s="27">
        <f t="shared" si="8"/>
        <v>652605</v>
      </c>
      <c r="L182" s="21">
        <v>157966</v>
      </c>
      <c r="M182" s="28">
        <v>43371</v>
      </c>
      <c r="N182" s="27">
        <v>157966</v>
      </c>
      <c r="O182" s="28">
        <v>43462</v>
      </c>
      <c r="P182" s="27">
        <v>157967</v>
      </c>
      <c r="Q182" s="33">
        <v>43553</v>
      </c>
      <c r="R182" s="40"/>
      <c r="S182" s="41"/>
      <c r="T182" s="40">
        <v>175103</v>
      </c>
      <c r="U182" s="52">
        <v>43644</v>
      </c>
      <c r="V182" s="21">
        <v>3603</v>
      </c>
      <c r="W182" s="52">
        <v>43899</v>
      </c>
    </row>
    <row r="183" spans="1:23" x14ac:dyDescent="0.25">
      <c r="A183" s="21" t="s">
        <v>370</v>
      </c>
      <c r="B183" s="27" t="s">
        <v>371</v>
      </c>
      <c r="C183" s="27">
        <v>194</v>
      </c>
      <c r="D183" s="27">
        <v>15718724</v>
      </c>
      <c r="E183" s="27">
        <v>8534511</v>
      </c>
      <c r="F183" s="22">
        <v>7184213</v>
      </c>
      <c r="G183" s="21">
        <v>2118807</v>
      </c>
      <c r="H183" s="27">
        <f t="shared" si="6"/>
        <v>3799054.5</v>
      </c>
      <c r="I183" s="27">
        <f t="shared" si="7"/>
        <v>5917861.5</v>
      </c>
      <c r="J183" s="27">
        <v>0</v>
      </c>
      <c r="K183" s="27">
        <f t="shared" si="8"/>
        <v>5917861.5</v>
      </c>
      <c r="L183" s="21">
        <v>1442396</v>
      </c>
      <c r="M183" s="28">
        <v>43371</v>
      </c>
      <c r="N183" s="27">
        <v>1442396</v>
      </c>
      <c r="O183" s="28">
        <v>43462</v>
      </c>
      <c r="P183" s="27">
        <v>1440548</v>
      </c>
      <c r="Q183" s="33">
        <v>43553</v>
      </c>
      <c r="R183" s="40"/>
      <c r="S183" s="41"/>
      <c r="T183" s="40">
        <v>1566116</v>
      </c>
      <c r="U183" s="52">
        <v>43644</v>
      </c>
      <c r="V183" s="21">
        <v>26406</v>
      </c>
      <c r="W183" s="52">
        <v>43899</v>
      </c>
    </row>
    <row r="184" spans="1:23" x14ac:dyDescent="0.25">
      <c r="A184" s="21" t="s">
        <v>372</v>
      </c>
      <c r="B184" s="27" t="s">
        <v>373</v>
      </c>
      <c r="C184" s="27">
        <v>38</v>
      </c>
      <c r="D184" s="27">
        <v>3047975</v>
      </c>
      <c r="E184" s="27">
        <v>1653975</v>
      </c>
      <c r="F184" s="22">
        <v>1394000</v>
      </c>
      <c r="G184" s="21">
        <v>174101</v>
      </c>
      <c r="H184" s="27">
        <f t="shared" si="6"/>
        <v>914924.25</v>
      </c>
      <c r="I184" s="27">
        <f t="shared" si="7"/>
        <v>1089025.25</v>
      </c>
      <c r="J184" s="27">
        <v>0</v>
      </c>
      <c r="K184" s="27">
        <f t="shared" si="8"/>
        <v>1089025.25</v>
      </c>
      <c r="L184" s="21">
        <v>263107</v>
      </c>
      <c r="M184" s="28">
        <v>43371</v>
      </c>
      <c r="N184" s="27">
        <v>263107</v>
      </c>
      <c r="O184" s="28">
        <v>43462</v>
      </c>
      <c r="P184" s="27">
        <v>263108</v>
      </c>
      <c r="Q184" s="33">
        <v>43553</v>
      </c>
      <c r="R184" s="40"/>
      <c r="S184" s="41"/>
      <c r="T184" s="40">
        <v>293344</v>
      </c>
      <c r="U184" s="52">
        <v>43644</v>
      </c>
      <c r="V184" s="21">
        <v>6359</v>
      </c>
      <c r="W184" s="52">
        <v>43899</v>
      </c>
    </row>
    <row r="185" spans="1:23" x14ac:dyDescent="0.25">
      <c r="A185" s="21" t="s">
        <v>374</v>
      </c>
      <c r="B185" s="27" t="s">
        <v>375</v>
      </c>
      <c r="C185" s="27">
        <v>41</v>
      </c>
      <c r="D185" s="27">
        <v>3659123</v>
      </c>
      <c r="E185" s="27">
        <v>1808346</v>
      </c>
      <c r="F185" s="22">
        <v>1850777</v>
      </c>
      <c r="G185" s="21">
        <v>0</v>
      </c>
      <c r="H185" s="27">
        <f t="shared" si="6"/>
        <v>1388082.75</v>
      </c>
      <c r="I185" s="27">
        <f t="shared" si="7"/>
        <v>1388082.75</v>
      </c>
      <c r="J185" s="27">
        <v>0</v>
      </c>
      <c r="K185" s="27">
        <f t="shared" si="8"/>
        <v>1388082.75</v>
      </c>
      <c r="L185" s="21">
        <v>328000</v>
      </c>
      <c r="M185" s="28">
        <v>43371</v>
      </c>
      <c r="N185" s="27">
        <v>328000</v>
      </c>
      <c r="O185" s="28">
        <v>43462</v>
      </c>
      <c r="P185" s="27">
        <v>328000</v>
      </c>
      <c r="Q185" s="33">
        <v>43553</v>
      </c>
      <c r="R185" s="40">
        <v>237683</v>
      </c>
      <c r="S185" s="41">
        <v>43585</v>
      </c>
      <c r="T185" s="40">
        <v>394435</v>
      </c>
      <c r="U185" s="52">
        <v>43644</v>
      </c>
      <c r="V185" s="21">
        <v>9648</v>
      </c>
      <c r="W185" s="52">
        <v>43899</v>
      </c>
    </row>
    <row r="186" spans="1:23" x14ac:dyDescent="0.25">
      <c r="A186" s="21" t="s">
        <v>376</v>
      </c>
      <c r="B186" s="27" t="s">
        <v>377</v>
      </c>
      <c r="C186" s="27">
        <v>9</v>
      </c>
      <c r="D186" s="27">
        <v>896877</v>
      </c>
      <c r="E186" s="27">
        <v>396954</v>
      </c>
      <c r="F186" s="22">
        <v>499923</v>
      </c>
      <c r="G186" s="21">
        <v>0</v>
      </c>
      <c r="H186" s="27">
        <f t="shared" si="6"/>
        <v>374942.25</v>
      </c>
      <c r="I186" s="27">
        <f t="shared" si="7"/>
        <v>374942.25</v>
      </c>
      <c r="J186" s="27">
        <v>0</v>
      </c>
      <c r="K186" s="27">
        <f t="shared" si="8"/>
        <v>374942.25</v>
      </c>
      <c r="L186" s="21">
        <v>90033</v>
      </c>
      <c r="M186" s="28">
        <v>43371</v>
      </c>
      <c r="N186" s="27">
        <v>90033</v>
      </c>
      <c r="O186" s="28">
        <v>43462</v>
      </c>
      <c r="P186" s="27">
        <v>89939</v>
      </c>
      <c r="Q186" s="33">
        <v>43553</v>
      </c>
      <c r="R186" s="40"/>
      <c r="S186" s="41"/>
      <c r="T186" s="40">
        <v>102332</v>
      </c>
      <c r="U186" s="52">
        <v>43644</v>
      </c>
      <c r="V186" s="21">
        <v>2605</v>
      </c>
      <c r="W186" s="52">
        <v>43899</v>
      </c>
    </row>
    <row r="187" spans="1:23" x14ac:dyDescent="0.25">
      <c r="A187" s="21" t="s">
        <v>378</v>
      </c>
      <c r="B187" s="27" t="s">
        <v>379</v>
      </c>
      <c r="C187" s="27">
        <v>30</v>
      </c>
      <c r="D187" s="27">
        <v>2781686</v>
      </c>
      <c r="E187" s="27">
        <v>1323180</v>
      </c>
      <c r="F187" s="22">
        <v>1458506</v>
      </c>
      <c r="G187" s="21">
        <v>0</v>
      </c>
      <c r="H187" s="27">
        <f t="shared" si="6"/>
        <v>1093879.5</v>
      </c>
      <c r="I187" s="27">
        <f t="shared" si="7"/>
        <v>1093879.5</v>
      </c>
      <c r="J187" s="27">
        <v>0</v>
      </c>
      <c r="K187" s="27">
        <f t="shared" si="8"/>
        <v>1093879.5</v>
      </c>
      <c r="L187" s="21">
        <v>262531</v>
      </c>
      <c r="M187" s="28">
        <v>43371</v>
      </c>
      <c r="N187" s="27">
        <v>262531</v>
      </c>
      <c r="O187" s="28">
        <v>43462</v>
      </c>
      <c r="P187" s="27">
        <v>262531</v>
      </c>
      <c r="Q187" s="33">
        <v>43553</v>
      </c>
      <c r="R187" s="40"/>
      <c r="S187" s="41"/>
      <c r="T187" s="40">
        <v>298684</v>
      </c>
      <c r="U187" s="52">
        <v>43644</v>
      </c>
      <c r="V187" s="21">
        <v>7603</v>
      </c>
      <c r="W187" s="52">
        <v>43899</v>
      </c>
    </row>
    <row r="188" spans="1:23" x14ac:dyDescent="0.25">
      <c r="A188" s="39" t="s">
        <v>581</v>
      </c>
      <c r="B188" s="27" t="s">
        <v>582</v>
      </c>
      <c r="C188" s="27"/>
      <c r="D188" s="27"/>
      <c r="E188" s="27"/>
      <c r="F188" s="22"/>
      <c r="G188" s="21"/>
      <c r="H188" s="27">
        <f t="shared" si="6"/>
        <v>0</v>
      </c>
      <c r="I188" s="27">
        <f t="shared" si="7"/>
        <v>0</v>
      </c>
      <c r="J188" s="27"/>
      <c r="K188" s="27">
        <f t="shared" si="8"/>
        <v>0</v>
      </c>
      <c r="L188" s="21"/>
      <c r="M188" s="28"/>
      <c r="N188" s="27"/>
      <c r="O188" s="28"/>
      <c r="P188" s="27"/>
      <c r="Q188" s="33"/>
      <c r="R188" s="40">
        <v>11880</v>
      </c>
      <c r="S188" s="41">
        <v>43585</v>
      </c>
      <c r="T188" s="40">
        <v>0</v>
      </c>
      <c r="U188" s="52"/>
      <c r="V188" s="21"/>
      <c r="W188" s="52"/>
    </row>
    <row r="189" spans="1:23" x14ac:dyDescent="0.25">
      <c r="A189" s="21" t="s">
        <v>380</v>
      </c>
      <c r="B189" s="27" t="s">
        <v>381</v>
      </c>
      <c r="C189" s="27">
        <v>20</v>
      </c>
      <c r="D189" s="27">
        <v>1478753</v>
      </c>
      <c r="E189" s="27">
        <v>882120</v>
      </c>
      <c r="F189" s="22">
        <v>596633</v>
      </c>
      <c r="G189" s="21">
        <v>0</v>
      </c>
      <c r="H189" s="27">
        <f t="shared" si="6"/>
        <v>447474.75</v>
      </c>
      <c r="I189" s="27">
        <f t="shared" si="7"/>
        <v>447474.75</v>
      </c>
      <c r="J189" s="27">
        <v>0</v>
      </c>
      <c r="K189" s="27">
        <f t="shared" si="8"/>
        <v>447474.75</v>
      </c>
      <c r="L189" s="21">
        <v>107394</v>
      </c>
      <c r="M189" s="28">
        <v>43371</v>
      </c>
      <c r="N189" s="27">
        <v>107394</v>
      </c>
      <c r="O189" s="28">
        <v>43462</v>
      </c>
      <c r="P189" s="27">
        <v>107394</v>
      </c>
      <c r="Q189" s="33">
        <v>43553</v>
      </c>
      <c r="R189" s="40"/>
      <c r="S189" s="41"/>
      <c r="T189" s="40">
        <v>122182</v>
      </c>
      <c r="U189" s="52">
        <v>43644</v>
      </c>
      <c r="V189" s="21">
        <v>3111</v>
      </c>
      <c r="W189" s="52">
        <v>43899</v>
      </c>
    </row>
    <row r="190" spans="1:23" x14ac:dyDescent="0.25">
      <c r="A190" s="21" t="s">
        <v>382</v>
      </c>
      <c r="B190" s="27" t="s">
        <v>383</v>
      </c>
      <c r="C190" s="27">
        <v>23</v>
      </c>
      <c r="D190" s="27">
        <v>2050138</v>
      </c>
      <c r="E190" s="27">
        <v>1014438</v>
      </c>
      <c r="F190" s="22">
        <v>1035700</v>
      </c>
      <c r="G190" s="21">
        <v>0</v>
      </c>
      <c r="H190" s="27">
        <f t="shared" si="6"/>
        <v>776775</v>
      </c>
      <c r="I190" s="27">
        <f t="shared" si="7"/>
        <v>776775</v>
      </c>
      <c r="J190" s="27">
        <v>0</v>
      </c>
      <c r="K190" s="27">
        <f t="shared" si="8"/>
        <v>776775</v>
      </c>
      <c r="L190" s="21">
        <v>189547</v>
      </c>
      <c r="M190" s="28">
        <v>43371</v>
      </c>
      <c r="N190" s="27">
        <v>189547</v>
      </c>
      <c r="O190" s="28">
        <v>43462</v>
      </c>
      <c r="P190" s="27">
        <v>183306</v>
      </c>
      <c r="Q190" s="33">
        <v>43553</v>
      </c>
      <c r="R190" s="40"/>
      <c r="S190" s="41"/>
      <c r="T190" s="40">
        <v>208976</v>
      </c>
      <c r="U190" s="52">
        <v>43644</v>
      </c>
      <c r="V190" s="21">
        <v>5399</v>
      </c>
      <c r="W190" s="52">
        <v>43899</v>
      </c>
    </row>
    <row r="191" spans="1:23" x14ac:dyDescent="0.25">
      <c r="A191" s="21" t="s">
        <v>384</v>
      </c>
      <c r="B191" s="27" t="s">
        <v>385</v>
      </c>
      <c r="C191" s="27">
        <v>13</v>
      </c>
      <c r="D191" s="27">
        <v>1091827</v>
      </c>
      <c r="E191" s="27">
        <v>573378</v>
      </c>
      <c r="F191" s="22">
        <v>518449</v>
      </c>
      <c r="G191" s="21">
        <v>0</v>
      </c>
      <c r="H191" s="27">
        <f t="shared" si="6"/>
        <v>388836.75</v>
      </c>
      <c r="I191" s="27">
        <f t="shared" si="7"/>
        <v>388836.75</v>
      </c>
      <c r="J191" s="27">
        <v>0</v>
      </c>
      <c r="K191" s="27">
        <f t="shared" si="8"/>
        <v>388836.75</v>
      </c>
      <c r="L191" s="21">
        <v>93321</v>
      </c>
      <c r="M191" s="28">
        <v>43371</v>
      </c>
      <c r="N191" s="27">
        <v>93321</v>
      </c>
      <c r="O191" s="28">
        <v>43462</v>
      </c>
      <c r="P191" s="27">
        <v>93321</v>
      </c>
      <c r="Q191" s="33">
        <v>43553</v>
      </c>
      <c r="R191" s="40"/>
      <c r="S191" s="41"/>
      <c r="T191" s="40">
        <v>106171</v>
      </c>
      <c r="U191" s="52">
        <v>43644</v>
      </c>
      <c r="V191" s="21">
        <v>2703</v>
      </c>
      <c r="W191" s="52">
        <v>43899</v>
      </c>
    </row>
    <row r="192" spans="1:23" x14ac:dyDescent="0.25">
      <c r="A192" s="21" t="s">
        <v>386</v>
      </c>
      <c r="B192" s="27" t="s">
        <v>387</v>
      </c>
      <c r="C192" s="27">
        <v>90</v>
      </c>
      <c r="D192" s="27">
        <v>6713238</v>
      </c>
      <c r="E192" s="27">
        <v>3815169</v>
      </c>
      <c r="F192" s="22">
        <v>2898069</v>
      </c>
      <c r="G192" s="21">
        <v>349045</v>
      </c>
      <c r="H192" s="27">
        <f t="shared" si="6"/>
        <v>1911768</v>
      </c>
      <c r="I192" s="27">
        <f t="shared" si="7"/>
        <v>2260813</v>
      </c>
      <c r="J192" s="27">
        <v>0</v>
      </c>
      <c r="K192" s="27">
        <f t="shared" si="8"/>
        <v>2260813</v>
      </c>
      <c r="L192" s="21">
        <v>546086</v>
      </c>
      <c r="M192" s="28">
        <v>43371</v>
      </c>
      <c r="N192" s="27">
        <v>546086</v>
      </c>
      <c r="O192" s="28">
        <v>43462</v>
      </c>
      <c r="P192" s="27">
        <v>546086</v>
      </c>
      <c r="Q192" s="33">
        <v>43553</v>
      </c>
      <c r="R192" s="40">
        <v>475304</v>
      </c>
      <c r="S192" s="41">
        <v>43585</v>
      </c>
      <c r="T192" s="40">
        <v>609267</v>
      </c>
      <c r="U192" s="52">
        <v>43644</v>
      </c>
      <c r="V192" s="21">
        <v>13288</v>
      </c>
      <c r="W192" s="52">
        <v>43899</v>
      </c>
    </row>
    <row r="193" spans="1:23" x14ac:dyDescent="0.25">
      <c r="A193" s="21" t="s">
        <v>388</v>
      </c>
      <c r="B193" s="27" t="s">
        <v>389</v>
      </c>
      <c r="C193" s="27">
        <v>56</v>
      </c>
      <c r="D193" s="27">
        <v>4823113</v>
      </c>
      <c r="E193" s="27">
        <v>2469936</v>
      </c>
      <c r="F193" s="22">
        <v>2353177</v>
      </c>
      <c r="G193" s="21">
        <v>0</v>
      </c>
      <c r="H193" s="27">
        <f t="shared" si="6"/>
        <v>1764882.75</v>
      </c>
      <c r="I193" s="27">
        <f t="shared" si="7"/>
        <v>1764882.75</v>
      </c>
      <c r="J193" s="27">
        <v>0</v>
      </c>
      <c r="K193" s="27">
        <f t="shared" si="8"/>
        <v>1764882.75</v>
      </c>
      <c r="L193" s="21">
        <v>429186</v>
      </c>
      <c r="M193" s="28">
        <v>43371</v>
      </c>
      <c r="N193" s="27">
        <v>429186</v>
      </c>
      <c r="O193" s="28">
        <v>43462</v>
      </c>
      <c r="P193" s="27">
        <v>417958</v>
      </c>
      <c r="Q193" s="33">
        <v>43553</v>
      </c>
      <c r="R193" s="40"/>
      <c r="S193" s="41"/>
      <c r="T193" s="40">
        <v>476286</v>
      </c>
      <c r="U193" s="52">
        <v>43644</v>
      </c>
      <c r="V193" s="21">
        <v>12267</v>
      </c>
      <c r="W193" s="52">
        <v>43899</v>
      </c>
    </row>
    <row r="194" spans="1:23" x14ac:dyDescent="0.25">
      <c r="A194" s="21" t="s">
        <v>575</v>
      </c>
      <c r="B194" s="27" t="s">
        <v>576</v>
      </c>
      <c r="C194" s="27">
        <v>1</v>
      </c>
      <c r="D194" s="27">
        <v>47317</v>
      </c>
      <c r="E194" s="27">
        <v>44106</v>
      </c>
      <c r="F194" s="22">
        <v>3211</v>
      </c>
      <c r="G194" s="21">
        <v>0</v>
      </c>
      <c r="H194" s="27">
        <f t="shared" si="6"/>
        <v>2408.25</v>
      </c>
      <c r="I194" s="27">
        <f t="shared" si="7"/>
        <v>2408.25</v>
      </c>
      <c r="J194" s="27">
        <v>0</v>
      </c>
      <c r="K194" s="27">
        <f t="shared" si="8"/>
        <v>2408.25</v>
      </c>
      <c r="L194" s="21">
        <v>578</v>
      </c>
      <c r="M194" s="28">
        <v>43371</v>
      </c>
      <c r="N194" s="27">
        <v>578</v>
      </c>
      <c r="O194" s="28">
        <v>43546</v>
      </c>
      <c r="P194" s="27">
        <v>578</v>
      </c>
      <c r="Q194" s="33">
        <v>43553</v>
      </c>
      <c r="R194" s="40">
        <v>32121</v>
      </c>
      <c r="S194" s="41">
        <v>43585</v>
      </c>
      <c r="T194" s="40">
        <v>657</v>
      </c>
      <c r="U194" s="52">
        <v>43644</v>
      </c>
      <c r="V194" s="21">
        <v>17</v>
      </c>
      <c r="W194" s="52">
        <v>43899</v>
      </c>
    </row>
    <row r="195" spans="1:23" x14ac:dyDescent="0.25">
      <c r="A195" s="21" t="s">
        <v>390</v>
      </c>
      <c r="B195" s="27" t="s">
        <v>391</v>
      </c>
      <c r="C195" s="27">
        <v>3</v>
      </c>
      <c r="D195" s="27">
        <v>240109</v>
      </c>
      <c r="E195" s="27">
        <v>132318</v>
      </c>
      <c r="F195" s="22">
        <v>107791</v>
      </c>
      <c r="G195" s="21">
        <v>0</v>
      </c>
      <c r="H195" s="27">
        <f t="shared" si="6"/>
        <v>80843.25</v>
      </c>
      <c r="I195" s="27">
        <f t="shared" si="7"/>
        <v>80843.25</v>
      </c>
      <c r="J195" s="27">
        <v>0</v>
      </c>
      <c r="K195" s="27">
        <f t="shared" si="8"/>
        <v>80843.25</v>
      </c>
      <c r="L195" s="21">
        <v>19402</v>
      </c>
      <c r="M195" s="28">
        <v>43371</v>
      </c>
      <c r="N195" s="27">
        <v>19402</v>
      </c>
      <c r="O195" s="28">
        <v>43462</v>
      </c>
      <c r="P195" s="27">
        <v>19402</v>
      </c>
      <c r="Q195" s="33">
        <v>43553</v>
      </c>
      <c r="R195" s="40"/>
      <c r="S195" s="41"/>
      <c r="T195" s="40">
        <v>22076</v>
      </c>
      <c r="U195" s="52">
        <v>43644</v>
      </c>
      <c r="V195" s="21">
        <v>561</v>
      </c>
      <c r="W195" s="52">
        <v>43899</v>
      </c>
    </row>
    <row r="196" spans="1:23" x14ac:dyDescent="0.25">
      <c r="A196" s="21" t="s">
        <v>392</v>
      </c>
      <c r="B196" s="27" t="s">
        <v>393</v>
      </c>
      <c r="C196" s="27">
        <v>3</v>
      </c>
      <c r="D196" s="27">
        <v>448096</v>
      </c>
      <c r="E196" s="27">
        <v>132318</v>
      </c>
      <c r="F196" s="22">
        <v>315778</v>
      </c>
      <c r="G196" s="21">
        <v>0</v>
      </c>
      <c r="H196" s="27">
        <f t="shared" si="6"/>
        <v>236833.5</v>
      </c>
      <c r="I196" s="27">
        <f t="shared" si="7"/>
        <v>236833.5</v>
      </c>
      <c r="J196" s="27">
        <v>0</v>
      </c>
      <c r="K196" s="27">
        <f t="shared" si="8"/>
        <v>236833.5</v>
      </c>
      <c r="L196" s="21">
        <v>56840</v>
      </c>
      <c r="M196" s="28">
        <v>43371</v>
      </c>
      <c r="N196" s="27">
        <v>56840</v>
      </c>
      <c r="O196" s="28">
        <v>43462</v>
      </c>
      <c r="P196" s="27">
        <v>56840</v>
      </c>
      <c r="Q196" s="33">
        <v>43553</v>
      </c>
      <c r="R196" s="40"/>
      <c r="S196" s="41"/>
      <c r="T196" s="40">
        <v>64668</v>
      </c>
      <c r="U196" s="52">
        <v>43644</v>
      </c>
      <c r="V196" s="21">
        <v>1646</v>
      </c>
      <c r="W196" s="52">
        <v>43899</v>
      </c>
    </row>
    <row r="197" spans="1:23" x14ac:dyDescent="0.25">
      <c r="A197" s="21" t="s">
        <v>394</v>
      </c>
      <c r="B197" s="27" t="s">
        <v>395</v>
      </c>
      <c r="C197" s="27">
        <v>12</v>
      </c>
      <c r="D197" s="27">
        <v>936198</v>
      </c>
      <c r="E197" s="27">
        <v>529272</v>
      </c>
      <c r="F197" s="22">
        <v>406926</v>
      </c>
      <c r="G197" s="21">
        <v>0</v>
      </c>
      <c r="H197" s="27">
        <f t="shared" ref="H197:H260" si="9">(F197-G197)*0.75</f>
        <v>305194.5</v>
      </c>
      <c r="I197" s="27">
        <f t="shared" ref="I197:I258" si="10">+H197+G197</f>
        <v>305194.5</v>
      </c>
      <c r="J197" s="27">
        <v>0</v>
      </c>
      <c r="K197" s="27">
        <f t="shared" ref="K197:K258" si="11">+I197+J197</f>
        <v>305194.5</v>
      </c>
      <c r="L197" s="21">
        <v>73246</v>
      </c>
      <c r="M197" s="28">
        <v>43371</v>
      </c>
      <c r="N197" s="27">
        <v>73246</v>
      </c>
      <c r="O197" s="28">
        <v>43462</v>
      </c>
      <c r="P197" s="27">
        <v>73247</v>
      </c>
      <c r="Q197" s="33">
        <v>43553</v>
      </c>
      <c r="R197" s="40">
        <v>318325</v>
      </c>
      <c r="S197" s="41">
        <v>43585</v>
      </c>
      <c r="T197" s="40">
        <v>83334</v>
      </c>
      <c r="U197" s="52">
        <v>43644</v>
      </c>
      <c r="V197" s="21">
        <v>2122</v>
      </c>
      <c r="W197" s="52">
        <v>43899</v>
      </c>
    </row>
    <row r="198" spans="1:23" x14ac:dyDescent="0.25">
      <c r="A198" s="21" t="s">
        <v>396</v>
      </c>
      <c r="B198" s="27" t="s">
        <v>397</v>
      </c>
      <c r="C198" s="27">
        <v>18</v>
      </c>
      <c r="D198" s="27">
        <v>2074709</v>
      </c>
      <c r="E198" s="27">
        <v>771855</v>
      </c>
      <c r="F198" s="22">
        <v>1302854</v>
      </c>
      <c r="G198" s="21">
        <v>5705</v>
      </c>
      <c r="H198" s="27">
        <f t="shared" si="9"/>
        <v>972861.75</v>
      </c>
      <c r="I198" s="27">
        <f t="shared" si="10"/>
        <v>978566.75</v>
      </c>
      <c r="J198" s="27">
        <v>0</v>
      </c>
      <c r="K198" s="27">
        <f t="shared" si="11"/>
        <v>978566.75</v>
      </c>
      <c r="L198" s="21">
        <v>234913</v>
      </c>
      <c r="M198" s="28">
        <v>43371</v>
      </c>
      <c r="N198" s="27">
        <v>234913</v>
      </c>
      <c r="O198" s="28">
        <v>43462</v>
      </c>
      <c r="P198" s="27">
        <v>234913</v>
      </c>
      <c r="Q198" s="33">
        <v>43553</v>
      </c>
      <c r="R198" s="40"/>
      <c r="S198" s="41"/>
      <c r="T198" s="40">
        <v>267065</v>
      </c>
      <c r="U198" s="52">
        <v>43644</v>
      </c>
      <c r="V198" s="21">
        <v>6763</v>
      </c>
      <c r="W198" s="52">
        <v>43899</v>
      </c>
    </row>
    <row r="199" spans="1:23" x14ac:dyDescent="0.25">
      <c r="A199" s="21" t="s">
        <v>398</v>
      </c>
      <c r="B199" s="27" t="s">
        <v>399</v>
      </c>
      <c r="C199" s="27">
        <v>38</v>
      </c>
      <c r="D199" s="27">
        <v>4084667</v>
      </c>
      <c r="E199" s="27">
        <v>1676028</v>
      </c>
      <c r="F199" s="22">
        <v>2408639</v>
      </c>
      <c r="G199" s="21">
        <v>0</v>
      </c>
      <c r="H199" s="27">
        <f t="shared" si="9"/>
        <v>1806479.25</v>
      </c>
      <c r="I199" s="27">
        <f t="shared" si="10"/>
        <v>1806479.25</v>
      </c>
      <c r="J199" s="27">
        <v>0</v>
      </c>
      <c r="K199" s="27">
        <f t="shared" si="11"/>
        <v>1806479.25</v>
      </c>
      <c r="L199" s="21">
        <v>433554</v>
      </c>
      <c r="M199" s="28">
        <v>43371</v>
      </c>
      <c r="N199" s="27">
        <v>433554</v>
      </c>
      <c r="O199" s="28">
        <v>43462</v>
      </c>
      <c r="P199" s="27">
        <v>433555</v>
      </c>
      <c r="Q199" s="33">
        <v>43553</v>
      </c>
      <c r="R199" s="40"/>
      <c r="S199" s="41"/>
      <c r="T199" s="40">
        <v>493260</v>
      </c>
      <c r="U199" s="52">
        <v>43644</v>
      </c>
      <c r="V199" s="21">
        <v>12556</v>
      </c>
      <c r="W199" s="52">
        <v>43899</v>
      </c>
    </row>
    <row r="200" spans="1:23" x14ac:dyDescent="0.25">
      <c r="A200" s="21" t="s">
        <v>400</v>
      </c>
      <c r="B200" s="27" t="s">
        <v>401</v>
      </c>
      <c r="C200" s="27">
        <v>1</v>
      </c>
      <c r="D200" s="27">
        <v>56057</v>
      </c>
      <c r="E200" s="27">
        <v>44106</v>
      </c>
      <c r="F200" s="22">
        <v>11951</v>
      </c>
      <c r="G200" s="21">
        <v>0</v>
      </c>
      <c r="H200" s="27">
        <f t="shared" si="9"/>
        <v>8963.25</v>
      </c>
      <c r="I200" s="27">
        <f t="shared" si="10"/>
        <v>8963.25</v>
      </c>
      <c r="J200" s="27">
        <v>0</v>
      </c>
      <c r="K200" s="27">
        <f t="shared" si="11"/>
        <v>8963.25</v>
      </c>
      <c r="L200" s="21">
        <v>2151</v>
      </c>
      <c r="M200" s="28">
        <v>43371</v>
      </c>
      <c r="N200" s="27">
        <v>2151</v>
      </c>
      <c r="O200" s="28">
        <v>43462</v>
      </c>
      <c r="P200" s="27">
        <v>2151</v>
      </c>
      <c r="Q200" s="33">
        <v>43553</v>
      </c>
      <c r="R200" s="40">
        <v>24027</v>
      </c>
      <c r="S200" s="41">
        <v>43585</v>
      </c>
      <c r="T200" s="40">
        <v>2448</v>
      </c>
      <c r="U200" s="52">
        <v>43644</v>
      </c>
      <c r="V200" s="21">
        <v>62</v>
      </c>
      <c r="W200" s="52">
        <v>43899</v>
      </c>
    </row>
    <row r="201" spans="1:23" x14ac:dyDescent="0.25">
      <c r="A201" s="21" t="s">
        <v>402</v>
      </c>
      <c r="B201" s="27" t="s">
        <v>403</v>
      </c>
      <c r="C201" s="27">
        <v>80</v>
      </c>
      <c r="D201" s="27">
        <v>5875425</v>
      </c>
      <c r="E201" s="27">
        <v>3462321</v>
      </c>
      <c r="F201" s="22">
        <v>2413104</v>
      </c>
      <c r="G201" s="21">
        <v>130498</v>
      </c>
      <c r="H201" s="27">
        <f t="shared" si="9"/>
        <v>1711954.5</v>
      </c>
      <c r="I201" s="27">
        <f t="shared" si="10"/>
        <v>1842452.5</v>
      </c>
      <c r="J201" s="27">
        <v>0</v>
      </c>
      <c r="K201" s="27">
        <f t="shared" si="11"/>
        <v>1842452.5</v>
      </c>
      <c r="L201" s="21">
        <v>443493</v>
      </c>
      <c r="M201" s="28">
        <v>43371</v>
      </c>
      <c r="N201" s="27">
        <v>443493</v>
      </c>
      <c r="O201" s="28">
        <v>43462</v>
      </c>
      <c r="P201" s="27">
        <v>443493</v>
      </c>
      <c r="Q201" s="33">
        <v>43553</v>
      </c>
      <c r="R201" s="40"/>
      <c r="S201" s="41"/>
      <c r="T201" s="40">
        <v>500075</v>
      </c>
      <c r="U201" s="52">
        <v>43644</v>
      </c>
      <c r="V201" s="21">
        <v>11899</v>
      </c>
      <c r="W201" s="52">
        <v>43899</v>
      </c>
    </row>
    <row r="202" spans="1:23" x14ac:dyDescent="0.25">
      <c r="A202" s="21" t="s">
        <v>404</v>
      </c>
      <c r="B202" s="27" t="s">
        <v>405</v>
      </c>
      <c r="C202" s="27">
        <v>79</v>
      </c>
      <c r="D202" s="27">
        <v>6905611</v>
      </c>
      <c r="E202" s="27">
        <v>3352056</v>
      </c>
      <c r="F202" s="22">
        <v>3553555</v>
      </c>
      <c r="G202" s="21">
        <v>165488</v>
      </c>
      <c r="H202" s="27">
        <f t="shared" si="9"/>
        <v>2541050.25</v>
      </c>
      <c r="I202" s="27">
        <f t="shared" si="10"/>
        <v>2706538.25</v>
      </c>
      <c r="J202" s="27">
        <v>0</v>
      </c>
      <c r="K202" s="27">
        <f t="shared" si="11"/>
        <v>2706538.25</v>
      </c>
      <c r="L202" s="21">
        <v>654458</v>
      </c>
      <c r="M202" s="28">
        <v>43371</v>
      </c>
      <c r="N202" s="27">
        <v>654458</v>
      </c>
      <c r="O202" s="28">
        <v>43462</v>
      </c>
      <c r="P202" s="27">
        <v>647988</v>
      </c>
      <c r="Q202" s="33">
        <v>43553</v>
      </c>
      <c r="R202" s="40"/>
      <c r="S202" s="41"/>
      <c r="T202" s="40">
        <v>731973</v>
      </c>
      <c r="U202" s="52">
        <v>43644</v>
      </c>
      <c r="V202" s="21">
        <v>17661</v>
      </c>
      <c r="W202" s="52">
        <v>43899</v>
      </c>
    </row>
    <row r="203" spans="1:23" x14ac:dyDescent="0.25">
      <c r="A203" s="21" t="s">
        <v>406</v>
      </c>
      <c r="B203" s="27" t="s">
        <v>407</v>
      </c>
      <c r="C203" s="27">
        <v>21</v>
      </c>
      <c r="D203" s="27">
        <v>1438499</v>
      </c>
      <c r="E203" s="27">
        <v>926226</v>
      </c>
      <c r="F203" s="22">
        <v>512273</v>
      </c>
      <c r="G203" s="21">
        <v>81004</v>
      </c>
      <c r="H203" s="27">
        <f t="shared" si="9"/>
        <v>323451.75</v>
      </c>
      <c r="I203" s="27">
        <f t="shared" si="10"/>
        <v>404455.75</v>
      </c>
      <c r="J203" s="27">
        <v>0</v>
      </c>
      <c r="K203" s="27">
        <f t="shared" si="11"/>
        <v>404455.75</v>
      </c>
      <c r="L203" s="21">
        <v>97879</v>
      </c>
      <c r="M203" s="28">
        <v>43371</v>
      </c>
      <c r="N203" s="27">
        <v>97879</v>
      </c>
      <c r="O203" s="28">
        <v>43462</v>
      </c>
      <c r="P203" s="27">
        <v>97880</v>
      </c>
      <c r="Q203" s="33">
        <v>43553</v>
      </c>
      <c r="R203" s="40"/>
      <c r="S203" s="41"/>
      <c r="T203" s="40">
        <v>108569</v>
      </c>
      <c r="U203" s="52">
        <v>43644</v>
      </c>
      <c r="V203" s="21">
        <v>2249</v>
      </c>
      <c r="W203" s="52">
        <v>43899</v>
      </c>
    </row>
    <row r="204" spans="1:23" x14ac:dyDescent="0.25">
      <c r="A204" s="21" t="s">
        <v>408</v>
      </c>
      <c r="B204" s="27" t="s">
        <v>409</v>
      </c>
      <c r="C204" s="27">
        <v>41</v>
      </c>
      <c r="D204" s="27">
        <v>2824984</v>
      </c>
      <c r="E204" s="27">
        <v>1808346</v>
      </c>
      <c r="F204" s="22">
        <v>1016638</v>
      </c>
      <c r="G204" s="21">
        <v>195849</v>
      </c>
      <c r="H204" s="27">
        <f t="shared" si="9"/>
        <v>615591.75</v>
      </c>
      <c r="I204" s="27">
        <f t="shared" si="10"/>
        <v>811440.75</v>
      </c>
      <c r="J204" s="27">
        <v>0</v>
      </c>
      <c r="K204" s="27">
        <f t="shared" si="11"/>
        <v>811440.75</v>
      </c>
      <c r="L204" s="21">
        <v>196704</v>
      </c>
      <c r="M204" s="28">
        <v>43371</v>
      </c>
      <c r="N204" s="27">
        <v>196704</v>
      </c>
      <c r="O204" s="28">
        <v>43462</v>
      </c>
      <c r="P204" s="27">
        <v>196705</v>
      </c>
      <c r="Q204" s="33">
        <v>43553</v>
      </c>
      <c r="R204" s="40"/>
      <c r="S204" s="41"/>
      <c r="T204" s="40">
        <v>217049</v>
      </c>
      <c r="U204" s="52">
        <v>43644</v>
      </c>
      <c r="V204" s="21">
        <v>4279</v>
      </c>
      <c r="W204" s="52">
        <v>43899</v>
      </c>
    </row>
    <row r="205" spans="1:23" x14ac:dyDescent="0.25">
      <c r="A205" s="21" t="s">
        <v>410</v>
      </c>
      <c r="B205" s="27" t="s">
        <v>411</v>
      </c>
      <c r="C205" s="27">
        <v>70</v>
      </c>
      <c r="D205" s="27">
        <v>5808123</v>
      </c>
      <c r="E205" s="27">
        <v>3021261</v>
      </c>
      <c r="F205" s="22">
        <v>2786862</v>
      </c>
      <c r="G205" s="21">
        <v>0</v>
      </c>
      <c r="H205" s="27">
        <f t="shared" si="9"/>
        <v>2090146.5</v>
      </c>
      <c r="I205" s="27">
        <f t="shared" si="10"/>
        <v>2090146.5</v>
      </c>
      <c r="J205" s="27">
        <v>0</v>
      </c>
      <c r="K205" s="27">
        <f t="shared" si="11"/>
        <v>2090146.5</v>
      </c>
      <c r="L205" s="21">
        <v>501635</v>
      </c>
      <c r="M205" s="28">
        <v>43371</v>
      </c>
      <c r="N205" s="27">
        <v>501635</v>
      </c>
      <c r="O205" s="28">
        <v>43462</v>
      </c>
      <c r="P205" s="27">
        <v>501635</v>
      </c>
      <c r="Q205" s="33">
        <v>43553</v>
      </c>
      <c r="R205" s="40"/>
      <c r="S205" s="41"/>
      <c r="T205" s="40">
        <v>570714</v>
      </c>
      <c r="U205" s="52">
        <v>43644</v>
      </c>
      <c r="V205" s="21">
        <v>14528</v>
      </c>
      <c r="W205" s="52">
        <v>43899</v>
      </c>
    </row>
    <row r="206" spans="1:23" x14ac:dyDescent="0.25">
      <c r="A206" s="21" t="s">
        <v>412</v>
      </c>
      <c r="B206" s="27" t="s">
        <v>413</v>
      </c>
      <c r="C206" s="27">
        <v>24</v>
      </c>
      <c r="D206" s="27">
        <v>1881812</v>
      </c>
      <c r="E206" s="27">
        <v>1036491</v>
      </c>
      <c r="F206" s="22">
        <v>845321</v>
      </c>
      <c r="G206" s="21">
        <v>0</v>
      </c>
      <c r="H206" s="27">
        <f t="shared" si="9"/>
        <v>633990.75</v>
      </c>
      <c r="I206" s="27">
        <f t="shared" si="10"/>
        <v>633990.75</v>
      </c>
      <c r="J206" s="27">
        <v>0</v>
      </c>
      <c r="K206" s="27">
        <f t="shared" si="11"/>
        <v>633990.75</v>
      </c>
      <c r="L206" s="21">
        <v>152157</v>
      </c>
      <c r="M206" s="28">
        <v>43371</v>
      </c>
      <c r="N206" s="27">
        <v>152157</v>
      </c>
      <c r="O206" s="28">
        <v>43462</v>
      </c>
      <c r="P206" s="27">
        <v>152157</v>
      </c>
      <c r="Q206" s="33">
        <v>43553</v>
      </c>
      <c r="R206" s="40"/>
      <c r="S206" s="41"/>
      <c r="T206" s="40">
        <v>173114</v>
      </c>
      <c r="U206" s="52">
        <v>43644</v>
      </c>
      <c r="V206" s="21">
        <v>4406</v>
      </c>
      <c r="W206" s="52">
        <v>43899</v>
      </c>
    </row>
    <row r="207" spans="1:23" x14ac:dyDescent="0.25">
      <c r="A207" s="21" t="s">
        <v>414</v>
      </c>
      <c r="B207" s="27" t="s">
        <v>415</v>
      </c>
      <c r="C207" s="27">
        <v>26</v>
      </c>
      <c r="D207" s="27">
        <v>2009303</v>
      </c>
      <c r="E207" s="27">
        <v>1146756</v>
      </c>
      <c r="F207" s="22">
        <v>862547</v>
      </c>
      <c r="G207" s="21">
        <v>0</v>
      </c>
      <c r="H207" s="27">
        <f t="shared" si="9"/>
        <v>646910.25</v>
      </c>
      <c r="I207" s="27">
        <f t="shared" si="10"/>
        <v>646910.25</v>
      </c>
      <c r="J207" s="27">
        <v>0</v>
      </c>
      <c r="K207" s="27">
        <f t="shared" si="11"/>
        <v>646910.25</v>
      </c>
      <c r="L207" s="21">
        <v>155562</v>
      </c>
      <c r="M207" s="28">
        <v>43371</v>
      </c>
      <c r="N207" s="27">
        <v>155562</v>
      </c>
      <c r="O207" s="28">
        <v>43462</v>
      </c>
      <c r="P207" s="27">
        <v>154954</v>
      </c>
      <c r="Q207" s="33">
        <v>43553</v>
      </c>
      <c r="R207" s="40"/>
      <c r="S207" s="41"/>
      <c r="T207" s="40">
        <v>176336</v>
      </c>
      <c r="U207" s="52">
        <v>43644</v>
      </c>
      <c r="V207" s="21">
        <v>4496</v>
      </c>
      <c r="W207" s="52">
        <v>43899</v>
      </c>
    </row>
    <row r="208" spans="1:23" x14ac:dyDescent="0.25">
      <c r="A208" s="21" t="s">
        <v>416</v>
      </c>
      <c r="B208" s="27" t="s">
        <v>417</v>
      </c>
      <c r="C208" s="27">
        <v>53</v>
      </c>
      <c r="D208" s="27">
        <v>6255449</v>
      </c>
      <c r="E208" s="27">
        <v>2337618</v>
      </c>
      <c r="F208" s="22">
        <v>3917831</v>
      </c>
      <c r="G208" s="21">
        <v>0</v>
      </c>
      <c r="H208" s="27">
        <f t="shared" si="9"/>
        <v>2938373.25</v>
      </c>
      <c r="I208" s="27">
        <f t="shared" si="10"/>
        <v>2938373.25</v>
      </c>
      <c r="J208" s="27">
        <v>0</v>
      </c>
      <c r="K208" s="27">
        <f t="shared" si="11"/>
        <v>2938373.25</v>
      </c>
      <c r="L208" s="21">
        <v>705209</v>
      </c>
      <c r="M208" s="28">
        <v>43371</v>
      </c>
      <c r="N208" s="27">
        <v>705209</v>
      </c>
      <c r="O208" s="28">
        <v>43462</v>
      </c>
      <c r="P208" s="27">
        <v>705209</v>
      </c>
      <c r="Q208" s="33">
        <v>43553</v>
      </c>
      <c r="R208" s="40"/>
      <c r="S208" s="41"/>
      <c r="T208" s="40">
        <v>802323</v>
      </c>
      <c r="U208" s="52">
        <v>43644</v>
      </c>
      <c r="V208" s="21">
        <v>20423</v>
      </c>
      <c r="W208" s="52">
        <v>43899</v>
      </c>
    </row>
    <row r="209" spans="1:23" x14ac:dyDescent="0.25">
      <c r="A209" s="21" t="s">
        <v>418</v>
      </c>
      <c r="B209" s="27" t="s">
        <v>419</v>
      </c>
      <c r="C209" s="27">
        <v>5</v>
      </c>
      <c r="D209" s="27">
        <v>259098</v>
      </c>
      <c r="E209" s="27">
        <v>220530</v>
      </c>
      <c r="F209" s="22">
        <v>38568</v>
      </c>
      <c r="G209" s="21">
        <v>0</v>
      </c>
      <c r="H209" s="27">
        <f t="shared" si="9"/>
        <v>28926</v>
      </c>
      <c r="I209" s="27">
        <f t="shared" si="10"/>
        <v>28926</v>
      </c>
      <c r="J209" s="27">
        <v>0</v>
      </c>
      <c r="K209" s="27">
        <f t="shared" si="11"/>
        <v>28926</v>
      </c>
      <c r="L209" s="21">
        <v>6942</v>
      </c>
      <c r="M209" s="28">
        <v>43371</v>
      </c>
      <c r="N209" s="27">
        <v>6942</v>
      </c>
      <c r="O209" s="28">
        <v>43462</v>
      </c>
      <c r="P209" s="27">
        <v>6942</v>
      </c>
      <c r="Q209" s="33">
        <v>43553</v>
      </c>
      <c r="R209" s="40"/>
      <c r="S209" s="41"/>
      <c r="T209" s="40">
        <v>7899</v>
      </c>
      <c r="U209" s="52">
        <v>43644</v>
      </c>
      <c r="V209" s="21">
        <v>201</v>
      </c>
      <c r="W209" s="52">
        <v>43899</v>
      </c>
    </row>
    <row r="210" spans="1:23" x14ac:dyDescent="0.25">
      <c r="A210" s="21" t="s">
        <v>420</v>
      </c>
      <c r="B210" s="27" t="s">
        <v>421</v>
      </c>
      <c r="C210" s="27">
        <v>48</v>
      </c>
      <c r="D210" s="27">
        <v>4759773</v>
      </c>
      <c r="E210" s="27">
        <v>2072982</v>
      </c>
      <c r="F210" s="22">
        <v>2686791</v>
      </c>
      <c r="G210" s="21">
        <v>0</v>
      </c>
      <c r="H210" s="27">
        <f t="shared" si="9"/>
        <v>2015093.25</v>
      </c>
      <c r="I210" s="27">
        <f t="shared" si="10"/>
        <v>2015093.25</v>
      </c>
      <c r="J210" s="27">
        <v>0</v>
      </c>
      <c r="K210" s="27">
        <f t="shared" si="11"/>
        <v>2015093.25</v>
      </c>
      <c r="L210" s="21">
        <v>483623</v>
      </c>
      <c r="M210" s="28">
        <v>43371</v>
      </c>
      <c r="N210" s="27">
        <v>483623</v>
      </c>
      <c r="O210" s="28">
        <v>43462</v>
      </c>
      <c r="P210" s="27">
        <v>483623</v>
      </c>
      <c r="Q210" s="33">
        <v>43553</v>
      </c>
      <c r="R210" s="40"/>
      <c r="S210" s="41"/>
      <c r="T210" s="40">
        <v>550219</v>
      </c>
      <c r="U210" s="52">
        <v>43644</v>
      </c>
      <c r="V210" s="21">
        <v>14005</v>
      </c>
      <c r="W210" s="52">
        <v>43899</v>
      </c>
    </row>
    <row r="211" spans="1:23" x14ac:dyDescent="0.25">
      <c r="A211" s="21" t="s">
        <v>422</v>
      </c>
      <c r="B211" s="27" t="s">
        <v>423</v>
      </c>
      <c r="C211" s="27">
        <v>12</v>
      </c>
      <c r="D211" s="27">
        <v>866772</v>
      </c>
      <c r="E211" s="27">
        <v>485166</v>
      </c>
      <c r="F211" s="22">
        <v>381606</v>
      </c>
      <c r="G211" s="21">
        <v>0</v>
      </c>
      <c r="H211" s="27">
        <f t="shared" si="9"/>
        <v>286204.5</v>
      </c>
      <c r="I211" s="27">
        <f t="shared" si="10"/>
        <v>286204.5</v>
      </c>
      <c r="J211" s="27">
        <v>0</v>
      </c>
      <c r="K211" s="27">
        <f t="shared" si="11"/>
        <v>286204.5</v>
      </c>
      <c r="L211" s="21">
        <v>68689</v>
      </c>
      <c r="M211" s="28">
        <v>43371</v>
      </c>
      <c r="N211" s="27">
        <v>68689</v>
      </c>
      <c r="O211" s="28">
        <v>43462</v>
      </c>
      <c r="P211" s="27">
        <v>68689</v>
      </c>
      <c r="Q211" s="33">
        <v>43553</v>
      </c>
      <c r="R211" s="40"/>
      <c r="S211" s="41"/>
      <c r="T211" s="40">
        <v>78148</v>
      </c>
      <c r="U211" s="52">
        <v>43644</v>
      </c>
      <c r="V211" s="21">
        <v>1990</v>
      </c>
      <c r="W211" s="52">
        <v>43899</v>
      </c>
    </row>
    <row r="212" spans="1:23" x14ac:dyDescent="0.25">
      <c r="A212" s="21" t="s">
        <v>424</v>
      </c>
      <c r="B212" s="27" t="s">
        <v>425</v>
      </c>
      <c r="C212" s="27">
        <v>12</v>
      </c>
      <c r="D212" s="27">
        <v>949824</v>
      </c>
      <c r="E212" s="27">
        <v>507219</v>
      </c>
      <c r="F212" s="22">
        <v>442605</v>
      </c>
      <c r="G212" s="21">
        <v>0</v>
      </c>
      <c r="H212" s="27">
        <f t="shared" si="9"/>
        <v>331953.75</v>
      </c>
      <c r="I212" s="27">
        <f t="shared" si="10"/>
        <v>331953.75</v>
      </c>
      <c r="J212" s="27">
        <v>0</v>
      </c>
      <c r="K212" s="27">
        <f t="shared" si="11"/>
        <v>331953.75</v>
      </c>
      <c r="L212" s="21">
        <v>80876</v>
      </c>
      <c r="M212" s="28">
        <v>43371</v>
      </c>
      <c r="N212" s="27">
        <v>80876</v>
      </c>
      <c r="O212" s="28">
        <v>43462</v>
      </c>
      <c r="P212" s="27">
        <v>78462</v>
      </c>
      <c r="Q212" s="33">
        <v>43553</v>
      </c>
      <c r="R212" s="40"/>
      <c r="S212" s="41"/>
      <c r="T212" s="40">
        <v>89432</v>
      </c>
      <c r="U212" s="52">
        <v>43644</v>
      </c>
      <c r="V212" s="21">
        <v>2308</v>
      </c>
      <c r="W212" s="52">
        <v>43899</v>
      </c>
    </row>
    <row r="213" spans="1:23" x14ac:dyDescent="0.25">
      <c r="A213" s="21" t="s">
        <v>426</v>
      </c>
      <c r="B213" s="27" t="s">
        <v>427</v>
      </c>
      <c r="C213" s="27">
        <v>43</v>
      </c>
      <c r="D213" s="27">
        <v>3273924</v>
      </c>
      <c r="E213" s="27">
        <v>1852452</v>
      </c>
      <c r="F213" s="22">
        <v>1421472</v>
      </c>
      <c r="G213" s="21">
        <v>0</v>
      </c>
      <c r="H213" s="27">
        <f t="shared" si="9"/>
        <v>1066104</v>
      </c>
      <c r="I213" s="27">
        <f t="shared" si="10"/>
        <v>1066104</v>
      </c>
      <c r="J213" s="27">
        <v>0</v>
      </c>
      <c r="K213" s="27">
        <f t="shared" si="11"/>
        <v>1066104</v>
      </c>
      <c r="L213" s="21">
        <v>255864</v>
      </c>
      <c r="M213" s="28">
        <v>43371</v>
      </c>
      <c r="N213" s="27">
        <v>255864</v>
      </c>
      <c r="O213" s="28">
        <v>43462</v>
      </c>
      <c r="P213" s="27">
        <v>255865</v>
      </c>
      <c r="Q213" s="33">
        <v>43553</v>
      </c>
      <c r="R213" s="40"/>
      <c r="S213" s="41"/>
      <c r="T213" s="40">
        <v>291101</v>
      </c>
      <c r="U213" s="52">
        <v>43644</v>
      </c>
      <c r="V213" s="21">
        <v>7410</v>
      </c>
      <c r="W213" s="52">
        <v>43899</v>
      </c>
    </row>
    <row r="214" spans="1:23" x14ac:dyDescent="0.25">
      <c r="A214" s="21" t="s">
        <v>428</v>
      </c>
      <c r="B214" s="27" t="s">
        <v>429</v>
      </c>
      <c r="C214" s="27">
        <v>35</v>
      </c>
      <c r="D214" s="27">
        <v>3820357</v>
      </c>
      <c r="E214" s="27">
        <v>1499604</v>
      </c>
      <c r="F214" s="22">
        <v>2320753</v>
      </c>
      <c r="G214" s="21">
        <v>0</v>
      </c>
      <c r="H214" s="27">
        <f t="shared" si="9"/>
        <v>1740564.75</v>
      </c>
      <c r="I214" s="27">
        <f t="shared" si="10"/>
        <v>1740564.75</v>
      </c>
      <c r="J214" s="27">
        <v>0</v>
      </c>
      <c r="K214" s="27">
        <f t="shared" si="11"/>
        <v>1740564.75</v>
      </c>
      <c r="L214" s="21">
        <v>417735</v>
      </c>
      <c r="M214" s="28">
        <v>43371</v>
      </c>
      <c r="N214" s="27">
        <v>417735</v>
      </c>
      <c r="O214" s="28">
        <v>43462</v>
      </c>
      <c r="P214" s="27">
        <v>417735</v>
      </c>
      <c r="Q214" s="33">
        <v>43553</v>
      </c>
      <c r="R214" s="40"/>
      <c r="S214" s="41"/>
      <c r="T214" s="40">
        <v>475262</v>
      </c>
      <c r="U214" s="52">
        <v>43644</v>
      </c>
      <c r="V214" s="21">
        <v>12098</v>
      </c>
      <c r="W214" s="52">
        <v>43899</v>
      </c>
    </row>
    <row r="215" spans="1:23" x14ac:dyDescent="0.25">
      <c r="A215" s="21" t="s">
        <v>430</v>
      </c>
      <c r="B215" s="27" t="s">
        <v>431</v>
      </c>
      <c r="C215" s="27">
        <v>1</v>
      </c>
      <c r="D215" s="27">
        <v>70162</v>
      </c>
      <c r="E215" s="27">
        <v>44106</v>
      </c>
      <c r="F215" s="22">
        <v>26056</v>
      </c>
      <c r="G215" s="21">
        <v>0</v>
      </c>
      <c r="H215" s="27">
        <f t="shared" si="9"/>
        <v>19542</v>
      </c>
      <c r="I215" s="27">
        <f t="shared" si="10"/>
        <v>19542</v>
      </c>
      <c r="J215" s="27">
        <v>0</v>
      </c>
      <c r="K215" s="27">
        <f t="shared" si="11"/>
        <v>19542</v>
      </c>
      <c r="L215" s="21">
        <v>4690</v>
      </c>
      <c r="M215" s="28">
        <v>43371</v>
      </c>
      <c r="N215" s="27">
        <v>4690</v>
      </c>
      <c r="O215" s="28">
        <v>43462</v>
      </c>
      <c r="P215" s="27">
        <v>4690</v>
      </c>
      <c r="Q215" s="33">
        <v>43553</v>
      </c>
      <c r="R215" s="40"/>
      <c r="S215" s="41"/>
      <c r="T215" s="40">
        <v>5336</v>
      </c>
      <c r="U215" s="52">
        <v>43644</v>
      </c>
      <c r="V215" s="21">
        <v>136</v>
      </c>
      <c r="W215" s="52">
        <v>43899</v>
      </c>
    </row>
    <row r="216" spans="1:23" x14ac:dyDescent="0.25">
      <c r="A216" s="21" t="s">
        <v>432</v>
      </c>
      <c r="B216" s="27" t="s">
        <v>433</v>
      </c>
      <c r="C216" s="27">
        <v>24</v>
      </c>
      <c r="D216" s="27">
        <v>2205178</v>
      </c>
      <c r="E216" s="27">
        <v>1058544</v>
      </c>
      <c r="F216" s="22">
        <v>1146634</v>
      </c>
      <c r="G216" s="21">
        <v>0</v>
      </c>
      <c r="H216" s="27">
        <f t="shared" si="9"/>
        <v>859975.5</v>
      </c>
      <c r="I216" s="27">
        <f t="shared" si="10"/>
        <v>859975.5</v>
      </c>
      <c r="J216" s="27">
        <v>0</v>
      </c>
      <c r="K216" s="27">
        <f t="shared" si="11"/>
        <v>859975.5</v>
      </c>
      <c r="L216" s="21">
        <v>200756</v>
      </c>
      <c r="M216" s="28">
        <v>43371</v>
      </c>
      <c r="N216" s="27">
        <v>200756</v>
      </c>
      <c r="O216" s="28">
        <v>43462</v>
      </c>
      <c r="P216" s="27">
        <v>200756</v>
      </c>
      <c r="Q216" s="33">
        <v>43553</v>
      </c>
      <c r="R216" s="40"/>
      <c r="S216" s="41"/>
      <c r="T216" s="40">
        <v>251730</v>
      </c>
      <c r="U216" s="52">
        <v>43644</v>
      </c>
      <c r="V216" s="21">
        <v>5978</v>
      </c>
      <c r="W216" s="52">
        <v>43899</v>
      </c>
    </row>
    <row r="217" spans="1:23" x14ac:dyDescent="0.25">
      <c r="A217" s="21" t="s">
        <v>434</v>
      </c>
      <c r="B217" s="27" t="s">
        <v>435</v>
      </c>
      <c r="C217" s="27">
        <v>11</v>
      </c>
      <c r="D217" s="27">
        <v>925000</v>
      </c>
      <c r="E217" s="27">
        <v>485166</v>
      </c>
      <c r="F217" s="22">
        <v>439834</v>
      </c>
      <c r="G217" s="21">
        <v>9457</v>
      </c>
      <c r="H217" s="27">
        <f t="shared" si="9"/>
        <v>322782.75</v>
      </c>
      <c r="I217" s="27">
        <f t="shared" si="10"/>
        <v>332239.75</v>
      </c>
      <c r="J217" s="27">
        <v>0</v>
      </c>
      <c r="K217" s="27">
        <f t="shared" si="11"/>
        <v>332239.75</v>
      </c>
      <c r="L217" s="21">
        <v>79832</v>
      </c>
      <c r="M217" s="28">
        <v>43371</v>
      </c>
      <c r="N217" s="27">
        <v>79832</v>
      </c>
      <c r="O217" s="28">
        <v>43462</v>
      </c>
      <c r="P217" s="27">
        <v>79832</v>
      </c>
      <c r="Q217" s="33">
        <v>43553</v>
      </c>
      <c r="R217" s="40"/>
      <c r="S217" s="41"/>
      <c r="T217" s="40">
        <v>90500</v>
      </c>
      <c r="U217" s="52">
        <v>43644</v>
      </c>
      <c r="V217" s="21">
        <v>2244</v>
      </c>
      <c r="W217" s="52">
        <v>43899</v>
      </c>
    </row>
    <row r="218" spans="1:23" x14ac:dyDescent="0.25">
      <c r="A218" s="21" t="s">
        <v>436</v>
      </c>
      <c r="B218" s="27" t="s">
        <v>437</v>
      </c>
      <c r="C218" s="27">
        <v>48</v>
      </c>
      <c r="D218" s="27">
        <v>3817558</v>
      </c>
      <c r="E218" s="27">
        <v>2117088</v>
      </c>
      <c r="F218" s="22">
        <v>1700470</v>
      </c>
      <c r="G218" s="21">
        <v>9943</v>
      </c>
      <c r="H218" s="27">
        <f t="shared" si="9"/>
        <v>1267895.25</v>
      </c>
      <c r="I218" s="27">
        <f t="shared" si="10"/>
        <v>1277838.25</v>
      </c>
      <c r="J218" s="27">
        <v>0</v>
      </c>
      <c r="K218" s="27">
        <f t="shared" si="11"/>
        <v>1277838.25</v>
      </c>
      <c r="L218" s="21">
        <v>306780</v>
      </c>
      <c r="M218" s="28">
        <v>43371</v>
      </c>
      <c r="N218" s="27">
        <v>306780</v>
      </c>
      <c r="O218" s="28">
        <v>43462</v>
      </c>
      <c r="P218" s="27">
        <v>306781</v>
      </c>
      <c r="Q218" s="33">
        <v>43553</v>
      </c>
      <c r="R218" s="40"/>
      <c r="S218" s="41"/>
      <c r="T218" s="40">
        <v>348685</v>
      </c>
      <c r="U218" s="52">
        <v>43644</v>
      </c>
      <c r="V218" s="21">
        <v>8812</v>
      </c>
      <c r="W218" s="52">
        <v>43899</v>
      </c>
    </row>
    <row r="219" spans="1:23" x14ac:dyDescent="0.25">
      <c r="A219" s="21" t="s">
        <v>438</v>
      </c>
      <c r="B219" s="27" t="s">
        <v>439</v>
      </c>
      <c r="C219" s="27">
        <v>32</v>
      </c>
      <c r="D219" s="27">
        <v>2195091</v>
      </c>
      <c r="E219" s="27">
        <v>1411392</v>
      </c>
      <c r="F219" s="22">
        <v>783699</v>
      </c>
      <c r="G219" s="21">
        <v>2986</v>
      </c>
      <c r="H219" s="27">
        <f t="shared" si="9"/>
        <v>585534.75</v>
      </c>
      <c r="I219" s="27">
        <f t="shared" si="10"/>
        <v>588520.75</v>
      </c>
      <c r="J219" s="27">
        <v>0</v>
      </c>
      <c r="K219" s="27">
        <f t="shared" si="11"/>
        <v>588520.75</v>
      </c>
      <c r="L219" s="21">
        <v>165475</v>
      </c>
      <c r="M219" s="28">
        <v>43371</v>
      </c>
      <c r="N219" s="27">
        <v>165475</v>
      </c>
      <c r="O219" s="28">
        <v>43462</v>
      </c>
      <c r="P219" s="27">
        <v>117075</v>
      </c>
      <c r="Q219" s="33">
        <v>43553</v>
      </c>
      <c r="R219" s="40"/>
      <c r="S219" s="41"/>
      <c r="T219" s="40">
        <v>136426</v>
      </c>
      <c r="U219" s="52">
        <v>43644</v>
      </c>
      <c r="V219" s="21">
        <v>4070</v>
      </c>
      <c r="W219" s="52">
        <v>43899</v>
      </c>
    </row>
    <row r="220" spans="1:23" x14ac:dyDescent="0.25">
      <c r="A220" s="21" t="s">
        <v>440</v>
      </c>
      <c r="B220" s="27" t="s">
        <v>441</v>
      </c>
      <c r="C220" s="27">
        <v>80</v>
      </c>
      <c r="D220" s="27">
        <v>6432869</v>
      </c>
      <c r="E220" s="27">
        <v>3528480</v>
      </c>
      <c r="F220" s="22">
        <v>2904389</v>
      </c>
      <c r="G220" s="21">
        <v>25046</v>
      </c>
      <c r="H220" s="27">
        <f t="shared" si="9"/>
        <v>2159507.25</v>
      </c>
      <c r="I220" s="27">
        <f t="shared" si="10"/>
        <v>2184553.25</v>
      </c>
      <c r="J220" s="27">
        <v>0</v>
      </c>
      <c r="K220" s="27">
        <f t="shared" si="11"/>
        <v>2184553.25</v>
      </c>
      <c r="L220" s="21">
        <v>524543</v>
      </c>
      <c r="M220" s="28">
        <v>43371</v>
      </c>
      <c r="N220" s="27">
        <v>524543</v>
      </c>
      <c r="O220" s="28">
        <v>43462</v>
      </c>
      <c r="P220" s="27">
        <v>524543</v>
      </c>
      <c r="Q220" s="33">
        <v>43553</v>
      </c>
      <c r="R220" s="40"/>
      <c r="S220" s="41"/>
      <c r="T220" s="40">
        <v>595914</v>
      </c>
      <c r="U220" s="52">
        <v>43644</v>
      </c>
      <c r="V220" s="21">
        <v>15010</v>
      </c>
      <c r="W220" s="52">
        <v>43899</v>
      </c>
    </row>
    <row r="221" spans="1:23" x14ac:dyDescent="0.25">
      <c r="A221" s="21" t="s">
        <v>442</v>
      </c>
      <c r="B221" s="27" t="s">
        <v>579</v>
      </c>
      <c r="C221" s="27" t="s">
        <v>578</v>
      </c>
      <c r="D221" s="27"/>
      <c r="E221" s="27"/>
      <c r="F221" s="22"/>
      <c r="G221" s="21"/>
      <c r="H221" s="27">
        <f t="shared" si="9"/>
        <v>0</v>
      </c>
      <c r="I221" s="27">
        <f t="shared" si="10"/>
        <v>0</v>
      </c>
      <c r="J221" s="27"/>
      <c r="K221" s="27">
        <f t="shared" si="11"/>
        <v>0</v>
      </c>
      <c r="L221" s="21">
        <v>6000</v>
      </c>
      <c r="M221" s="28">
        <v>43371</v>
      </c>
      <c r="N221" s="27">
        <v>0</v>
      </c>
      <c r="O221" s="28"/>
      <c r="P221" s="27">
        <v>0</v>
      </c>
      <c r="Q221" s="33"/>
      <c r="R221" s="40"/>
      <c r="S221" s="41"/>
      <c r="T221" s="40"/>
      <c r="U221" s="52">
        <v>43644</v>
      </c>
      <c r="V221" s="21"/>
      <c r="W221" s="52"/>
    </row>
    <row r="222" spans="1:23" x14ac:dyDescent="0.25">
      <c r="A222" s="21" t="s">
        <v>443</v>
      </c>
      <c r="B222" s="27" t="s">
        <v>444</v>
      </c>
      <c r="C222" s="27">
        <v>60</v>
      </c>
      <c r="D222" s="27">
        <v>5983246</v>
      </c>
      <c r="E222" s="27">
        <v>2602254</v>
      </c>
      <c r="F222" s="22">
        <v>3380992</v>
      </c>
      <c r="G222" s="21">
        <v>0</v>
      </c>
      <c r="H222" s="27">
        <f t="shared" si="9"/>
        <v>2535744</v>
      </c>
      <c r="I222" s="27">
        <f t="shared" si="10"/>
        <v>2535744</v>
      </c>
      <c r="J222" s="27">
        <v>0</v>
      </c>
      <c r="K222" s="27">
        <f t="shared" si="11"/>
        <v>2535744</v>
      </c>
      <c r="L222" s="21">
        <v>620832</v>
      </c>
      <c r="M222" s="28">
        <v>43371</v>
      </c>
      <c r="N222" s="27">
        <v>620832</v>
      </c>
      <c r="O222" s="28">
        <v>43462</v>
      </c>
      <c r="P222" s="27">
        <v>596322</v>
      </c>
      <c r="Q222" s="33">
        <v>43553</v>
      </c>
      <c r="R222" s="40"/>
      <c r="S222" s="41"/>
      <c r="T222" s="40">
        <v>680133</v>
      </c>
      <c r="U222" s="52">
        <v>43644</v>
      </c>
      <c r="V222" s="21">
        <v>17625</v>
      </c>
      <c r="W222" s="52">
        <v>43899</v>
      </c>
    </row>
    <row r="223" spans="1:23" x14ac:dyDescent="0.25">
      <c r="A223" s="21" t="s">
        <v>445</v>
      </c>
      <c r="B223" s="27" t="s">
        <v>446</v>
      </c>
      <c r="C223" s="27">
        <v>16</v>
      </c>
      <c r="D223" s="27">
        <v>1049288</v>
      </c>
      <c r="E223" s="27">
        <v>705696</v>
      </c>
      <c r="F223" s="22">
        <v>343592</v>
      </c>
      <c r="G223" s="21">
        <v>0</v>
      </c>
      <c r="H223" s="27">
        <f t="shared" si="9"/>
        <v>257694</v>
      </c>
      <c r="I223" s="27">
        <f t="shared" si="10"/>
        <v>257694</v>
      </c>
      <c r="J223" s="27">
        <v>0</v>
      </c>
      <c r="K223" s="27">
        <f t="shared" si="11"/>
        <v>257694</v>
      </c>
      <c r="L223" s="21">
        <v>61846</v>
      </c>
      <c r="M223" s="28">
        <v>43371</v>
      </c>
      <c r="N223" s="27">
        <v>61846</v>
      </c>
      <c r="O223" s="28">
        <v>43462</v>
      </c>
      <c r="P223" s="27">
        <v>61847</v>
      </c>
      <c r="Q223" s="33">
        <v>43553</v>
      </c>
      <c r="R223" s="40"/>
      <c r="S223" s="41"/>
      <c r="T223" s="40">
        <v>70363</v>
      </c>
      <c r="U223" s="52">
        <v>43644</v>
      </c>
      <c r="V223" s="21">
        <v>1792</v>
      </c>
      <c r="W223" s="52">
        <v>43899</v>
      </c>
    </row>
    <row r="224" spans="1:23" x14ac:dyDescent="0.25">
      <c r="A224" s="21" t="s">
        <v>447</v>
      </c>
      <c r="B224" s="27" t="s">
        <v>448</v>
      </c>
      <c r="C224" s="27">
        <v>36</v>
      </c>
      <c r="D224" s="27">
        <v>2654908</v>
      </c>
      <c r="E224" s="27">
        <v>1587816</v>
      </c>
      <c r="F224" s="22">
        <v>1067092</v>
      </c>
      <c r="G224" s="21">
        <v>0</v>
      </c>
      <c r="H224" s="27">
        <f t="shared" si="9"/>
        <v>800319</v>
      </c>
      <c r="I224" s="27">
        <f t="shared" si="10"/>
        <v>800319</v>
      </c>
      <c r="J224" s="27">
        <v>0</v>
      </c>
      <c r="K224" s="27">
        <f t="shared" si="11"/>
        <v>800319</v>
      </c>
      <c r="L224" s="21">
        <v>192076</v>
      </c>
      <c r="M224" s="28">
        <v>43371</v>
      </c>
      <c r="N224" s="27">
        <v>192076</v>
      </c>
      <c r="O224" s="28">
        <v>43462</v>
      </c>
      <c r="P224" s="27">
        <v>192076</v>
      </c>
      <c r="Q224" s="33">
        <v>43553</v>
      </c>
      <c r="R224" s="40"/>
      <c r="S224" s="41"/>
      <c r="T224" s="40">
        <v>218529</v>
      </c>
      <c r="U224" s="52">
        <v>43644</v>
      </c>
      <c r="V224" s="21">
        <v>5562</v>
      </c>
      <c r="W224" s="52">
        <v>43899</v>
      </c>
    </row>
    <row r="225" spans="1:23" x14ac:dyDescent="0.25">
      <c r="A225" s="21" t="s">
        <v>449</v>
      </c>
      <c r="B225" s="27" t="s">
        <v>450</v>
      </c>
      <c r="C225" s="27">
        <v>20</v>
      </c>
      <c r="D225" s="27">
        <v>1487842</v>
      </c>
      <c r="E225" s="27">
        <v>860067</v>
      </c>
      <c r="F225" s="22">
        <v>627775</v>
      </c>
      <c r="G225" s="21">
        <v>4303</v>
      </c>
      <c r="H225" s="27">
        <f t="shared" si="9"/>
        <v>467604</v>
      </c>
      <c r="I225" s="27">
        <f t="shared" si="10"/>
        <v>471907</v>
      </c>
      <c r="J225" s="27">
        <v>0</v>
      </c>
      <c r="K225" s="27">
        <f t="shared" si="11"/>
        <v>471907</v>
      </c>
      <c r="L225" s="21">
        <v>120424</v>
      </c>
      <c r="M225" s="28">
        <v>43371</v>
      </c>
      <c r="N225" s="27">
        <v>120424</v>
      </c>
      <c r="O225" s="28">
        <v>43462</v>
      </c>
      <c r="P225" s="27">
        <v>106177</v>
      </c>
      <c r="Q225" s="33">
        <v>43553</v>
      </c>
      <c r="R225" s="40"/>
      <c r="S225" s="41"/>
      <c r="T225" s="40">
        <v>121632</v>
      </c>
      <c r="U225" s="52">
        <v>43644</v>
      </c>
      <c r="V225" s="21">
        <v>3250</v>
      </c>
      <c r="W225" s="52">
        <v>43899</v>
      </c>
    </row>
    <row r="226" spans="1:23" x14ac:dyDescent="0.25">
      <c r="A226" s="21" t="s">
        <v>451</v>
      </c>
      <c r="B226" s="27" t="s">
        <v>452</v>
      </c>
      <c r="C226" s="27">
        <v>55</v>
      </c>
      <c r="D226" s="27">
        <v>4886364</v>
      </c>
      <c r="E226" s="27">
        <v>2425830</v>
      </c>
      <c r="F226" s="22">
        <v>2460534</v>
      </c>
      <c r="G226" s="21">
        <v>48849</v>
      </c>
      <c r="H226" s="27">
        <f t="shared" si="9"/>
        <v>1808763.75</v>
      </c>
      <c r="I226" s="27">
        <f t="shared" si="10"/>
        <v>1857612.75</v>
      </c>
      <c r="J226" s="27">
        <v>0</v>
      </c>
      <c r="K226" s="27">
        <f t="shared" si="11"/>
        <v>1857612.75</v>
      </c>
      <c r="L226" s="21">
        <v>446315</v>
      </c>
      <c r="M226" s="28">
        <v>43371</v>
      </c>
      <c r="N226" s="27">
        <v>446315</v>
      </c>
      <c r="O226" s="28">
        <v>43462</v>
      </c>
      <c r="P226" s="27">
        <v>446316</v>
      </c>
      <c r="Q226" s="33">
        <v>43553</v>
      </c>
      <c r="R226" s="40"/>
      <c r="S226" s="41"/>
      <c r="T226" s="40">
        <v>506095</v>
      </c>
      <c r="U226" s="52">
        <v>43644</v>
      </c>
      <c r="V226" s="21">
        <v>12572</v>
      </c>
      <c r="W226" s="52">
        <v>43899</v>
      </c>
    </row>
    <row r="227" spans="1:23" x14ac:dyDescent="0.25">
      <c r="A227" s="21" t="s">
        <v>453</v>
      </c>
      <c r="B227" s="27" t="s">
        <v>454</v>
      </c>
      <c r="C227" s="27">
        <v>149</v>
      </c>
      <c r="D227" s="27">
        <v>11147784</v>
      </c>
      <c r="E227" s="27">
        <v>6417423</v>
      </c>
      <c r="F227" s="22">
        <v>4730361</v>
      </c>
      <c r="G227" s="21">
        <v>140610</v>
      </c>
      <c r="H227" s="27">
        <f t="shared" si="9"/>
        <v>3442313.25</v>
      </c>
      <c r="I227" s="27">
        <f t="shared" si="10"/>
        <v>3582923.25</v>
      </c>
      <c r="J227" s="27">
        <v>0</v>
      </c>
      <c r="K227" s="27">
        <f t="shared" si="11"/>
        <v>3582923.25</v>
      </c>
      <c r="L227" s="21">
        <v>861308</v>
      </c>
      <c r="M227" s="28">
        <v>43371</v>
      </c>
      <c r="N227" s="27">
        <v>861308</v>
      </c>
      <c r="O227" s="28">
        <v>43472</v>
      </c>
      <c r="P227" s="27">
        <v>861309</v>
      </c>
      <c r="Q227" s="33">
        <v>43553</v>
      </c>
      <c r="R227" s="40"/>
      <c r="S227" s="41"/>
      <c r="T227" s="40">
        <v>975072</v>
      </c>
      <c r="U227" s="52">
        <v>43644</v>
      </c>
      <c r="V227" s="21">
        <v>23926</v>
      </c>
      <c r="W227" s="52">
        <v>43899</v>
      </c>
    </row>
    <row r="228" spans="1:23" x14ac:dyDescent="0.25">
      <c r="A228" s="21" t="s">
        <v>455</v>
      </c>
      <c r="B228" s="27" t="s">
        <v>456</v>
      </c>
      <c r="C228" s="27">
        <v>3</v>
      </c>
      <c r="D228" s="27">
        <v>195832</v>
      </c>
      <c r="E228" s="27">
        <v>132318</v>
      </c>
      <c r="F228" s="22">
        <v>63514</v>
      </c>
      <c r="G228" s="21">
        <v>0</v>
      </c>
      <c r="H228" s="27">
        <f t="shared" si="9"/>
        <v>47635.5</v>
      </c>
      <c r="I228" s="27">
        <f t="shared" si="10"/>
        <v>47635.5</v>
      </c>
      <c r="J228" s="27">
        <v>0</v>
      </c>
      <c r="K228" s="27">
        <f t="shared" si="11"/>
        <v>47635.5</v>
      </c>
      <c r="L228" s="21">
        <v>11432</v>
      </c>
      <c r="M228" s="28">
        <v>43371</v>
      </c>
      <c r="N228" s="27">
        <v>11432</v>
      </c>
      <c r="O228" s="28">
        <v>43462</v>
      </c>
      <c r="P228" s="27">
        <v>11433</v>
      </c>
      <c r="Q228" s="33">
        <v>43553</v>
      </c>
      <c r="R228" s="40"/>
      <c r="S228" s="41"/>
      <c r="T228" s="40">
        <v>13007</v>
      </c>
      <c r="U228" s="52">
        <v>43644</v>
      </c>
      <c r="V228" s="21">
        <v>332</v>
      </c>
      <c r="W228" s="52">
        <v>43899</v>
      </c>
    </row>
    <row r="229" spans="1:23" x14ac:dyDescent="0.25">
      <c r="A229" s="21" t="s">
        <v>457</v>
      </c>
      <c r="B229" s="27" t="s">
        <v>458</v>
      </c>
      <c r="C229" s="27">
        <v>11</v>
      </c>
      <c r="D229" s="27">
        <v>653289</v>
      </c>
      <c r="E229" s="27">
        <v>463113</v>
      </c>
      <c r="F229" s="22">
        <v>190176</v>
      </c>
      <c r="G229" s="21">
        <v>0</v>
      </c>
      <c r="H229" s="27">
        <f t="shared" si="9"/>
        <v>142632</v>
      </c>
      <c r="I229" s="27">
        <f t="shared" si="10"/>
        <v>142632</v>
      </c>
      <c r="J229" s="27">
        <v>0</v>
      </c>
      <c r="K229" s="27">
        <f t="shared" si="11"/>
        <v>142632</v>
      </c>
      <c r="L229" s="21">
        <v>34231</v>
      </c>
      <c r="M229" s="28">
        <v>43371</v>
      </c>
      <c r="N229" s="27">
        <v>34231</v>
      </c>
      <c r="O229" s="28">
        <v>43462</v>
      </c>
      <c r="P229" s="27">
        <v>34232</v>
      </c>
      <c r="Q229" s="33">
        <v>43553</v>
      </c>
      <c r="R229" s="40"/>
      <c r="S229" s="41"/>
      <c r="T229" s="40">
        <v>38946</v>
      </c>
      <c r="U229" s="52">
        <v>43644</v>
      </c>
      <c r="V229" s="21">
        <v>992</v>
      </c>
      <c r="W229" s="52">
        <v>43899</v>
      </c>
    </row>
    <row r="230" spans="1:23" x14ac:dyDescent="0.25">
      <c r="A230" s="21" t="s">
        <v>459</v>
      </c>
      <c r="B230" s="27" t="s">
        <v>460</v>
      </c>
      <c r="C230" s="27">
        <v>3</v>
      </c>
      <c r="D230" s="27">
        <v>159914</v>
      </c>
      <c r="E230" s="27">
        <v>132318</v>
      </c>
      <c r="F230" s="22">
        <v>27596</v>
      </c>
      <c r="G230" s="21">
        <v>0</v>
      </c>
      <c r="H230" s="27">
        <f t="shared" si="9"/>
        <v>20697</v>
      </c>
      <c r="I230" s="27">
        <f t="shared" si="10"/>
        <v>20697</v>
      </c>
      <c r="J230" s="27">
        <v>0</v>
      </c>
      <c r="K230" s="27">
        <f t="shared" si="11"/>
        <v>20697</v>
      </c>
      <c r="L230" s="21">
        <v>4967</v>
      </c>
      <c r="M230" s="28">
        <v>43371</v>
      </c>
      <c r="N230" s="27">
        <v>4967</v>
      </c>
      <c r="O230" s="28">
        <v>43462</v>
      </c>
      <c r="P230" s="27">
        <v>4967</v>
      </c>
      <c r="Q230" s="33">
        <v>43553</v>
      </c>
      <c r="R230" s="40"/>
      <c r="S230" s="41"/>
      <c r="T230" s="40">
        <v>5652</v>
      </c>
      <c r="U230" s="52">
        <v>43644</v>
      </c>
      <c r="V230" s="21">
        <v>144</v>
      </c>
      <c r="W230" s="52">
        <v>43899</v>
      </c>
    </row>
    <row r="231" spans="1:23" x14ac:dyDescent="0.25">
      <c r="A231" s="21" t="s">
        <v>461</v>
      </c>
      <c r="B231" s="27" t="s">
        <v>462</v>
      </c>
      <c r="C231" s="27">
        <v>91</v>
      </c>
      <c r="D231" s="27">
        <v>7394163</v>
      </c>
      <c r="E231" s="27">
        <v>3969540</v>
      </c>
      <c r="F231" s="22">
        <v>3424623</v>
      </c>
      <c r="G231" s="21">
        <v>0</v>
      </c>
      <c r="H231" s="27">
        <f t="shared" si="9"/>
        <v>2568467.25</v>
      </c>
      <c r="I231" s="27">
        <f t="shared" si="10"/>
        <v>2568467.25</v>
      </c>
      <c r="J231" s="27">
        <v>0</v>
      </c>
      <c r="K231" s="27">
        <f t="shared" si="11"/>
        <v>2568467.25</v>
      </c>
      <c r="L231" s="21">
        <v>616431</v>
      </c>
      <c r="M231" s="28">
        <v>43371</v>
      </c>
      <c r="N231" s="27">
        <v>616431</v>
      </c>
      <c r="O231" s="28">
        <v>43462</v>
      </c>
      <c r="P231" s="27">
        <v>616432</v>
      </c>
      <c r="Q231" s="33">
        <v>43553</v>
      </c>
      <c r="R231" s="40"/>
      <c r="S231" s="41"/>
      <c r="T231" s="40">
        <v>701321</v>
      </c>
      <c r="U231" s="52">
        <v>43644</v>
      </c>
      <c r="V231" s="21">
        <v>17852</v>
      </c>
      <c r="W231" s="52">
        <v>43899</v>
      </c>
    </row>
    <row r="232" spans="1:23" x14ac:dyDescent="0.25">
      <c r="A232" s="21" t="s">
        <v>463</v>
      </c>
      <c r="B232" s="27" t="s">
        <v>464</v>
      </c>
      <c r="C232" s="27">
        <v>4</v>
      </c>
      <c r="D232" s="27">
        <v>312428</v>
      </c>
      <c r="E232" s="27">
        <v>154371</v>
      </c>
      <c r="F232" s="22">
        <v>158057</v>
      </c>
      <c r="G232" s="21">
        <v>22540</v>
      </c>
      <c r="H232" s="27">
        <f t="shared" si="9"/>
        <v>101637.75</v>
      </c>
      <c r="I232" s="27">
        <f t="shared" si="10"/>
        <v>124177.75</v>
      </c>
      <c r="J232" s="27">
        <v>0</v>
      </c>
      <c r="K232" s="27">
        <f t="shared" si="11"/>
        <v>124177.75</v>
      </c>
      <c r="L232" s="21">
        <v>30028</v>
      </c>
      <c r="M232" s="28">
        <v>43371</v>
      </c>
      <c r="N232" s="27">
        <v>30028</v>
      </c>
      <c r="O232" s="28">
        <v>43462</v>
      </c>
      <c r="P232" s="27">
        <v>30028</v>
      </c>
      <c r="Q232" s="33">
        <v>43553</v>
      </c>
      <c r="R232" s="40"/>
      <c r="S232" s="41"/>
      <c r="T232" s="40">
        <v>33387</v>
      </c>
      <c r="U232" s="52">
        <v>43644</v>
      </c>
      <c r="V232" s="21">
        <v>707</v>
      </c>
      <c r="W232" s="52">
        <v>43899</v>
      </c>
    </row>
    <row r="233" spans="1:23" x14ac:dyDescent="0.25">
      <c r="A233" s="21" t="s">
        <v>465</v>
      </c>
      <c r="B233" s="27" t="s">
        <v>466</v>
      </c>
      <c r="C233" s="27">
        <v>17</v>
      </c>
      <c r="D233" s="27">
        <v>1512839</v>
      </c>
      <c r="E233" s="27">
        <v>705696</v>
      </c>
      <c r="F233" s="22">
        <v>807143</v>
      </c>
      <c r="G233" s="21">
        <v>0</v>
      </c>
      <c r="H233" s="27">
        <f t="shared" si="9"/>
        <v>605357.25</v>
      </c>
      <c r="I233" s="27">
        <f t="shared" si="10"/>
        <v>605357.25</v>
      </c>
      <c r="J233" s="27">
        <v>0</v>
      </c>
      <c r="K233" s="27">
        <f t="shared" si="11"/>
        <v>605357.25</v>
      </c>
      <c r="L233" s="21">
        <v>145285</v>
      </c>
      <c r="M233" s="28">
        <v>43371</v>
      </c>
      <c r="N233" s="27">
        <v>145285</v>
      </c>
      <c r="O233" s="28">
        <v>43462</v>
      </c>
      <c r="P233" s="27">
        <v>145286</v>
      </c>
      <c r="Q233" s="33">
        <v>43553</v>
      </c>
      <c r="R233" s="40">
        <v>135313</v>
      </c>
      <c r="S233" s="41">
        <v>43585</v>
      </c>
      <c r="T233" s="40">
        <v>165294</v>
      </c>
      <c r="U233" s="52">
        <v>43644</v>
      </c>
      <c r="V233" s="21">
        <v>4207</v>
      </c>
      <c r="W233" s="52">
        <v>43899</v>
      </c>
    </row>
    <row r="234" spans="1:23" x14ac:dyDescent="0.25">
      <c r="A234" s="21" t="s">
        <v>467</v>
      </c>
      <c r="B234" s="27" t="s">
        <v>468</v>
      </c>
      <c r="C234" s="27">
        <v>14</v>
      </c>
      <c r="D234" s="27">
        <v>978772</v>
      </c>
      <c r="E234" s="27">
        <v>595431</v>
      </c>
      <c r="F234" s="22">
        <v>383341</v>
      </c>
      <c r="G234" s="21">
        <v>0</v>
      </c>
      <c r="H234" s="27">
        <f t="shared" si="9"/>
        <v>287505.75</v>
      </c>
      <c r="I234" s="27">
        <f t="shared" si="10"/>
        <v>287505.75</v>
      </c>
      <c r="J234" s="27">
        <v>0</v>
      </c>
      <c r="K234" s="27">
        <f t="shared" si="11"/>
        <v>287505.75</v>
      </c>
      <c r="L234" s="21">
        <v>69001</v>
      </c>
      <c r="M234" s="28">
        <v>43371</v>
      </c>
      <c r="N234" s="27">
        <v>69001</v>
      </c>
      <c r="O234" s="28">
        <v>43462</v>
      </c>
      <c r="P234" s="27">
        <v>69002</v>
      </c>
      <c r="Q234" s="33">
        <v>43553</v>
      </c>
      <c r="R234" s="40"/>
      <c r="S234" s="41"/>
      <c r="T234" s="40">
        <v>78504</v>
      </c>
      <c r="U234" s="52">
        <v>43644</v>
      </c>
      <c r="V234" s="21">
        <v>1998</v>
      </c>
      <c r="W234" s="52">
        <v>43899</v>
      </c>
    </row>
    <row r="235" spans="1:23" x14ac:dyDescent="0.25">
      <c r="A235" s="21" t="s">
        <v>469</v>
      </c>
      <c r="B235" s="27" t="s">
        <v>470</v>
      </c>
      <c r="C235" s="27">
        <v>23</v>
      </c>
      <c r="D235" s="27">
        <v>1538467</v>
      </c>
      <c r="E235" s="27">
        <v>970332</v>
      </c>
      <c r="F235" s="22">
        <v>568135</v>
      </c>
      <c r="G235" s="21">
        <v>0</v>
      </c>
      <c r="H235" s="27">
        <f t="shared" si="9"/>
        <v>426101.25</v>
      </c>
      <c r="I235" s="27">
        <f t="shared" si="10"/>
        <v>426101.25</v>
      </c>
      <c r="J235" s="27">
        <v>0</v>
      </c>
      <c r="K235" s="27">
        <f t="shared" si="11"/>
        <v>426101.25</v>
      </c>
      <c r="L235" s="21">
        <v>102265</v>
      </c>
      <c r="M235" s="28">
        <v>43371</v>
      </c>
      <c r="N235" s="27">
        <v>102265</v>
      </c>
      <c r="O235" s="28">
        <v>43462</v>
      </c>
      <c r="P235" s="27">
        <v>102265</v>
      </c>
      <c r="Q235" s="33">
        <v>43553</v>
      </c>
      <c r="R235" s="40"/>
      <c r="S235" s="41"/>
      <c r="T235" s="40">
        <v>116344</v>
      </c>
      <c r="U235" s="52">
        <v>43644</v>
      </c>
      <c r="V235" s="21">
        <v>2962</v>
      </c>
      <c r="W235" s="52">
        <v>43899</v>
      </c>
    </row>
    <row r="236" spans="1:23" x14ac:dyDescent="0.25">
      <c r="A236" s="21" t="s">
        <v>471</v>
      </c>
      <c r="B236" s="27" t="s">
        <v>472</v>
      </c>
      <c r="C236" s="27">
        <v>29</v>
      </c>
      <c r="D236" s="27">
        <v>2257476</v>
      </c>
      <c r="E236" s="27">
        <v>1257021</v>
      </c>
      <c r="F236" s="22">
        <v>1000455</v>
      </c>
      <c r="G236" s="21">
        <v>0</v>
      </c>
      <c r="H236" s="27">
        <f t="shared" si="9"/>
        <v>750341.25</v>
      </c>
      <c r="I236" s="27">
        <f t="shared" si="10"/>
        <v>750341.25</v>
      </c>
      <c r="J236" s="27">
        <v>0</v>
      </c>
      <c r="K236" s="27">
        <f t="shared" si="11"/>
        <v>750341.25</v>
      </c>
      <c r="L236" s="21">
        <v>180082</v>
      </c>
      <c r="M236" s="28">
        <v>43371</v>
      </c>
      <c r="N236" s="27">
        <v>180082</v>
      </c>
      <c r="O236" s="28">
        <v>43462</v>
      </c>
      <c r="P236" s="27">
        <v>180082</v>
      </c>
      <c r="Q236" s="33">
        <v>43553</v>
      </c>
      <c r="R236" s="40"/>
      <c r="S236" s="41"/>
      <c r="T236" s="40">
        <v>204880</v>
      </c>
      <c r="U236" s="52">
        <v>43644</v>
      </c>
      <c r="V236" s="21">
        <v>5215</v>
      </c>
      <c r="W236" s="52">
        <v>43899</v>
      </c>
    </row>
    <row r="237" spans="1:23" x14ac:dyDescent="0.25">
      <c r="A237" s="21" t="s">
        <v>473</v>
      </c>
      <c r="B237" s="27" t="s">
        <v>474</v>
      </c>
      <c r="C237" s="27">
        <v>8</v>
      </c>
      <c r="D237" s="27">
        <v>747460</v>
      </c>
      <c r="E237" s="27">
        <v>352848</v>
      </c>
      <c r="F237" s="22">
        <v>394612</v>
      </c>
      <c r="G237" s="21">
        <v>0</v>
      </c>
      <c r="H237" s="27">
        <f t="shared" si="9"/>
        <v>295959</v>
      </c>
      <c r="I237" s="27">
        <f t="shared" si="10"/>
        <v>295959</v>
      </c>
      <c r="J237" s="27">
        <v>0</v>
      </c>
      <c r="K237" s="27">
        <f t="shared" si="11"/>
        <v>295959</v>
      </c>
      <c r="L237" s="21">
        <v>54302</v>
      </c>
      <c r="M237" s="28">
        <v>43371</v>
      </c>
      <c r="N237" s="27">
        <v>54302</v>
      </c>
      <c r="O237" s="28">
        <v>43462</v>
      </c>
      <c r="P237" s="27">
        <v>54302</v>
      </c>
      <c r="Q237" s="33">
        <v>43553</v>
      </c>
      <c r="R237" s="40"/>
      <c r="S237" s="41"/>
      <c r="T237" s="40">
        <v>130996</v>
      </c>
      <c r="U237" s="52">
        <v>43644</v>
      </c>
      <c r="V237" s="21">
        <v>2057</v>
      </c>
      <c r="W237" s="52">
        <v>43899</v>
      </c>
    </row>
    <row r="238" spans="1:23" x14ac:dyDescent="0.25">
      <c r="A238" s="21" t="s">
        <v>475</v>
      </c>
      <c r="B238" s="27" t="s">
        <v>476</v>
      </c>
      <c r="C238" s="27">
        <v>11</v>
      </c>
      <c r="D238" s="27">
        <v>1174780</v>
      </c>
      <c r="E238" s="27">
        <v>485166</v>
      </c>
      <c r="F238" s="22">
        <v>689614</v>
      </c>
      <c r="G238" s="21">
        <v>0</v>
      </c>
      <c r="H238" s="27">
        <f t="shared" si="9"/>
        <v>517210.5</v>
      </c>
      <c r="I238" s="27">
        <f t="shared" si="10"/>
        <v>517210.5</v>
      </c>
      <c r="J238" s="27">
        <v>0</v>
      </c>
      <c r="K238" s="27">
        <f t="shared" si="11"/>
        <v>517210.5</v>
      </c>
      <c r="L238" s="21">
        <v>124130</v>
      </c>
      <c r="M238" s="28">
        <v>43371</v>
      </c>
      <c r="N238" s="27">
        <v>124130</v>
      </c>
      <c r="O238" s="28">
        <v>43462</v>
      </c>
      <c r="P238" s="27">
        <v>124131</v>
      </c>
      <c r="Q238" s="33">
        <v>43553</v>
      </c>
      <c r="R238" s="40"/>
      <c r="S238" s="41"/>
      <c r="T238" s="40">
        <v>141224</v>
      </c>
      <c r="U238" s="52">
        <v>43644</v>
      </c>
      <c r="V238" s="21">
        <v>3596</v>
      </c>
      <c r="W238" s="52">
        <v>43899</v>
      </c>
    </row>
    <row r="239" spans="1:23" x14ac:dyDescent="0.25">
      <c r="A239" s="21" t="s">
        <v>477</v>
      </c>
      <c r="B239" s="27" t="s">
        <v>478</v>
      </c>
      <c r="C239" s="27">
        <v>22</v>
      </c>
      <c r="D239" s="27">
        <v>1488151</v>
      </c>
      <c r="E239" s="27">
        <v>970332</v>
      </c>
      <c r="F239" s="22">
        <v>517819</v>
      </c>
      <c r="G239" s="21">
        <v>0</v>
      </c>
      <c r="H239" s="27">
        <f t="shared" si="9"/>
        <v>388364.25</v>
      </c>
      <c r="I239" s="27">
        <f t="shared" si="10"/>
        <v>388364.25</v>
      </c>
      <c r="J239" s="27">
        <v>0</v>
      </c>
      <c r="K239" s="27">
        <f t="shared" si="11"/>
        <v>388364.25</v>
      </c>
      <c r="L239" s="21">
        <v>93208</v>
      </c>
      <c r="M239" s="28">
        <v>43371</v>
      </c>
      <c r="N239" s="27">
        <v>93208</v>
      </c>
      <c r="O239" s="28">
        <v>43462</v>
      </c>
      <c r="P239" s="27">
        <v>93208</v>
      </c>
      <c r="Q239" s="33">
        <v>43553</v>
      </c>
      <c r="R239" s="40"/>
      <c r="S239" s="41"/>
      <c r="T239" s="40">
        <v>106041</v>
      </c>
      <c r="U239" s="52">
        <v>43644</v>
      </c>
      <c r="V239" s="21">
        <v>2699</v>
      </c>
      <c r="W239" s="52">
        <v>43899</v>
      </c>
    </row>
    <row r="240" spans="1:23" x14ac:dyDescent="0.25">
      <c r="A240" s="21" t="s">
        <v>479</v>
      </c>
      <c r="B240" s="27" t="s">
        <v>480</v>
      </c>
      <c r="C240" s="27">
        <v>40</v>
      </c>
      <c r="D240" s="27">
        <v>4006063</v>
      </c>
      <c r="E240" s="27">
        <v>1698081</v>
      </c>
      <c r="F240" s="22">
        <v>2307982</v>
      </c>
      <c r="G240" s="21">
        <v>0</v>
      </c>
      <c r="H240" s="27">
        <f t="shared" si="9"/>
        <v>1730986.5</v>
      </c>
      <c r="I240" s="27">
        <f t="shared" si="10"/>
        <v>1730986.5</v>
      </c>
      <c r="J240" s="27">
        <v>0</v>
      </c>
      <c r="K240" s="27">
        <f t="shared" si="11"/>
        <v>1730986.5</v>
      </c>
      <c r="L240" s="21">
        <v>415436</v>
      </c>
      <c r="M240" s="28">
        <v>43371</v>
      </c>
      <c r="N240" s="27">
        <v>415436</v>
      </c>
      <c r="O240" s="28">
        <v>43462</v>
      </c>
      <c r="P240" s="27">
        <v>415437</v>
      </c>
      <c r="Q240" s="33">
        <v>43553</v>
      </c>
      <c r="R240" s="40"/>
      <c r="S240" s="41"/>
      <c r="T240" s="40">
        <v>472646</v>
      </c>
      <c r="U240" s="52">
        <v>43644</v>
      </c>
      <c r="V240" s="21">
        <v>12032</v>
      </c>
      <c r="W240" s="52">
        <v>43899</v>
      </c>
    </row>
    <row r="241" spans="1:23" x14ac:dyDescent="0.25">
      <c r="A241" s="21" t="s">
        <v>481</v>
      </c>
      <c r="B241" s="27" t="s">
        <v>482</v>
      </c>
      <c r="C241" s="27">
        <v>10</v>
      </c>
      <c r="D241" s="27">
        <v>910731</v>
      </c>
      <c r="E241" s="27">
        <v>419007</v>
      </c>
      <c r="F241" s="22">
        <v>491724</v>
      </c>
      <c r="G241" s="21">
        <v>0</v>
      </c>
      <c r="H241" s="27">
        <f t="shared" si="9"/>
        <v>368793</v>
      </c>
      <c r="I241" s="27">
        <f t="shared" si="10"/>
        <v>368793</v>
      </c>
      <c r="J241" s="27">
        <v>-283</v>
      </c>
      <c r="K241" s="27">
        <f t="shared" si="11"/>
        <v>368510</v>
      </c>
      <c r="L241" s="21">
        <v>88439</v>
      </c>
      <c r="M241" s="28">
        <v>43371</v>
      </c>
      <c r="N241" s="27">
        <v>88439</v>
      </c>
      <c r="O241" s="28">
        <v>43462</v>
      </c>
      <c r="P241" s="27">
        <v>88440</v>
      </c>
      <c r="Q241" s="33">
        <v>43553</v>
      </c>
      <c r="R241" s="40"/>
      <c r="S241" s="41"/>
      <c r="T241" s="40">
        <v>100628</v>
      </c>
      <c r="U241" s="52">
        <v>43644</v>
      </c>
      <c r="V241" s="21">
        <v>2564</v>
      </c>
      <c r="W241" s="52">
        <v>43899</v>
      </c>
    </row>
    <row r="242" spans="1:23" x14ac:dyDescent="0.25">
      <c r="A242" s="21" t="s">
        <v>483</v>
      </c>
      <c r="B242" s="27" t="s">
        <v>484</v>
      </c>
      <c r="C242" s="27">
        <v>34</v>
      </c>
      <c r="D242" s="27">
        <v>2934047</v>
      </c>
      <c r="E242" s="27">
        <v>1499604</v>
      </c>
      <c r="F242" s="22">
        <v>1434443</v>
      </c>
      <c r="G242" s="21">
        <v>0</v>
      </c>
      <c r="H242" s="27">
        <f t="shared" si="9"/>
        <v>1075832.25</v>
      </c>
      <c r="I242" s="27">
        <f t="shared" si="10"/>
        <v>1075832.25</v>
      </c>
      <c r="J242" s="27">
        <v>0</v>
      </c>
      <c r="K242" s="27">
        <f t="shared" si="11"/>
        <v>1075832.25</v>
      </c>
      <c r="L242" s="21">
        <v>258199</v>
      </c>
      <c r="M242" s="28">
        <v>43371</v>
      </c>
      <c r="N242" s="27">
        <v>258199</v>
      </c>
      <c r="O242" s="28">
        <v>43462</v>
      </c>
      <c r="P242" s="27">
        <v>258199</v>
      </c>
      <c r="Q242" s="33">
        <v>43553</v>
      </c>
      <c r="R242" s="40"/>
      <c r="S242" s="41"/>
      <c r="T242" s="40">
        <v>293757</v>
      </c>
      <c r="U242" s="52">
        <v>43644</v>
      </c>
      <c r="V242" s="21">
        <v>7478</v>
      </c>
      <c r="W242" s="52">
        <v>43899</v>
      </c>
    </row>
    <row r="243" spans="1:23" x14ac:dyDescent="0.25">
      <c r="A243" s="21" t="s">
        <v>485</v>
      </c>
      <c r="B243" s="27" t="s">
        <v>486</v>
      </c>
      <c r="C243" s="27">
        <v>41</v>
      </c>
      <c r="D243" s="27">
        <v>2949788</v>
      </c>
      <c r="E243" s="27">
        <v>1786293</v>
      </c>
      <c r="F243" s="22">
        <v>1163495</v>
      </c>
      <c r="G243" s="21">
        <v>338203</v>
      </c>
      <c r="H243" s="27">
        <f t="shared" si="9"/>
        <v>618969</v>
      </c>
      <c r="I243" s="27">
        <f t="shared" si="10"/>
        <v>957172</v>
      </c>
      <c r="J243" s="27">
        <v>0</v>
      </c>
      <c r="K243" s="27">
        <f t="shared" si="11"/>
        <v>957172</v>
      </c>
      <c r="L243" s="21">
        <v>233103</v>
      </c>
      <c r="M243" s="28">
        <v>43371</v>
      </c>
      <c r="N243" s="27">
        <v>233103</v>
      </c>
      <c r="O243" s="28">
        <v>43462</v>
      </c>
      <c r="P243" s="27">
        <v>233104</v>
      </c>
      <c r="Q243" s="33">
        <v>43553</v>
      </c>
      <c r="R243" s="40"/>
      <c r="S243" s="41"/>
      <c r="T243" s="40">
        <v>253560</v>
      </c>
      <c r="U243" s="52">
        <v>43644</v>
      </c>
      <c r="V243" s="21">
        <v>4302</v>
      </c>
      <c r="W243" s="52">
        <v>43899</v>
      </c>
    </row>
    <row r="244" spans="1:23" x14ac:dyDescent="0.25">
      <c r="A244" s="21" t="s">
        <v>487</v>
      </c>
      <c r="B244" s="27" t="s">
        <v>488</v>
      </c>
      <c r="C244" s="27">
        <v>32</v>
      </c>
      <c r="D244" s="27">
        <v>2914002</v>
      </c>
      <c r="E244" s="27">
        <v>1389339</v>
      </c>
      <c r="F244" s="22">
        <v>1524663</v>
      </c>
      <c r="G244" s="21">
        <v>0</v>
      </c>
      <c r="H244" s="27">
        <f t="shared" si="9"/>
        <v>1143497.25</v>
      </c>
      <c r="I244" s="27">
        <f t="shared" si="10"/>
        <v>1143497.25</v>
      </c>
      <c r="J244" s="27">
        <v>-54981</v>
      </c>
      <c r="K244" s="27">
        <f t="shared" si="11"/>
        <v>1088516.25</v>
      </c>
      <c r="L244" s="21">
        <v>286863</v>
      </c>
      <c r="M244" s="28">
        <v>43371</v>
      </c>
      <c r="N244" s="27">
        <v>286863</v>
      </c>
      <c r="O244" s="28">
        <v>43462</v>
      </c>
      <c r="P244" s="27">
        <v>234525</v>
      </c>
      <c r="Q244" s="33">
        <v>43553</v>
      </c>
      <c r="R244" s="40"/>
      <c r="S244" s="41"/>
      <c r="T244" s="40">
        <v>272318</v>
      </c>
      <c r="U244" s="52">
        <v>43644</v>
      </c>
      <c r="V244" s="21">
        <v>7947</v>
      </c>
      <c r="W244" s="52">
        <v>43899</v>
      </c>
    </row>
    <row r="245" spans="1:23" x14ac:dyDescent="0.25">
      <c r="A245" s="21" t="s">
        <v>489</v>
      </c>
      <c r="B245" s="27" t="s">
        <v>490</v>
      </c>
      <c r="C245" s="27">
        <v>25</v>
      </c>
      <c r="D245" s="27">
        <v>2821563</v>
      </c>
      <c r="E245" s="27">
        <v>1058544</v>
      </c>
      <c r="F245" s="22">
        <v>1763019</v>
      </c>
      <c r="G245" s="21">
        <v>0</v>
      </c>
      <c r="H245" s="27">
        <f t="shared" si="9"/>
        <v>1322264.25</v>
      </c>
      <c r="I245" s="27">
        <f t="shared" si="10"/>
        <v>1322264.25</v>
      </c>
      <c r="J245" s="27">
        <v>0</v>
      </c>
      <c r="K245" s="27">
        <f t="shared" si="11"/>
        <v>1322264.25</v>
      </c>
      <c r="L245" s="21">
        <v>321794</v>
      </c>
      <c r="M245" s="28">
        <v>43371</v>
      </c>
      <c r="N245" s="27">
        <v>321794</v>
      </c>
      <c r="O245" s="28">
        <v>43462</v>
      </c>
      <c r="P245" s="27">
        <v>312893</v>
      </c>
      <c r="Q245" s="33">
        <v>43553</v>
      </c>
      <c r="R245" s="40"/>
      <c r="S245" s="41"/>
      <c r="T245" s="40">
        <v>356593</v>
      </c>
      <c r="U245" s="52">
        <v>43644</v>
      </c>
      <c r="V245" s="21">
        <v>9190</v>
      </c>
      <c r="W245" s="52">
        <v>43899</v>
      </c>
    </row>
    <row r="246" spans="1:23" x14ac:dyDescent="0.25">
      <c r="A246" s="21" t="s">
        <v>491</v>
      </c>
      <c r="B246" s="27" t="s">
        <v>492</v>
      </c>
      <c r="C246" s="27">
        <v>19</v>
      </c>
      <c r="D246" s="27">
        <v>1949568</v>
      </c>
      <c r="E246" s="27">
        <v>815961</v>
      </c>
      <c r="F246" s="22">
        <v>1133607</v>
      </c>
      <c r="G246" s="21">
        <v>0</v>
      </c>
      <c r="H246" s="27">
        <f t="shared" si="9"/>
        <v>850205.25</v>
      </c>
      <c r="I246" s="27">
        <f t="shared" si="10"/>
        <v>850205.25</v>
      </c>
      <c r="J246" s="27">
        <v>0</v>
      </c>
      <c r="K246" s="27">
        <f t="shared" si="11"/>
        <v>850205.25</v>
      </c>
      <c r="L246" s="21">
        <v>204049</v>
      </c>
      <c r="M246" s="28">
        <v>43371</v>
      </c>
      <c r="N246" s="27">
        <v>204049</v>
      </c>
      <c r="O246" s="28">
        <v>43462</v>
      </c>
      <c r="P246" s="27">
        <v>204049</v>
      </c>
      <c r="Q246" s="33">
        <v>43553</v>
      </c>
      <c r="R246" s="40"/>
      <c r="S246" s="41"/>
      <c r="T246" s="40">
        <v>232149</v>
      </c>
      <c r="U246" s="52">
        <v>43644</v>
      </c>
      <c r="V246" s="21">
        <v>5909</v>
      </c>
      <c r="W246" s="52">
        <v>43899</v>
      </c>
    </row>
    <row r="247" spans="1:23" x14ac:dyDescent="0.25">
      <c r="A247" s="21" t="s">
        <v>493</v>
      </c>
      <c r="B247" s="27" t="s">
        <v>494</v>
      </c>
      <c r="C247" s="27">
        <v>15</v>
      </c>
      <c r="D247" s="27">
        <v>1699695</v>
      </c>
      <c r="E247" s="27">
        <v>661590</v>
      </c>
      <c r="F247" s="22">
        <v>1038105</v>
      </c>
      <c r="G247" s="21">
        <v>54839</v>
      </c>
      <c r="H247" s="27">
        <f t="shared" si="9"/>
        <v>737449.5</v>
      </c>
      <c r="I247" s="27">
        <f t="shared" si="10"/>
        <v>792288.5</v>
      </c>
      <c r="J247" s="27">
        <v>0</v>
      </c>
      <c r="K247" s="27">
        <f t="shared" si="11"/>
        <v>792288.5</v>
      </c>
      <c r="L247" s="21">
        <v>190697</v>
      </c>
      <c r="M247" s="28">
        <v>43371</v>
      </c>
      <c r="N247" s="27">
        <v>190697</v>
      </c>
      <c r="O247" s="28">
        <v>43462</v>
      </c>
      <c r="P247" s="27">
        <v>190698</v>
      </c>
      <c r="Q247" s="33">
        <v>43553</v>
      </c>
      <c r="R247" s="40"/>
      <c r="S247" s="41"/>
      <c r="T247" s="40">
        <v>215070</v>
      </c>
      <c r="U247" s="52">
        <v>43644</v>
      </c>
      <c r="V247" s="21">
        <v>5127</v>
      </c>
      <c r="W247" s="52">
        <v>43899</v>
      </c>
    </row>
    <row r="248" spans="1:23" x14ac:dyDescent="0.25">
      <c r="A248" s="21" t="s">
        <v>495</v>
      </c>
      <c r="B248" s="27" t="s">
        <v>496</v>
      </c>
      <c r="C248" s="27">
        <v>3</v>
      </c>
      <c r="D248" s="27">
        <v>200021</v>
      </c>
      <c r="E248" s="27">
        <v>132318</v>
      </c>
      <c r="F248" s="22">
        <v>67703</v>
      </c>
      <c r="G248" s="21">
        <v>0</v>
      </c>
      <c r="H248" s="27">
        <f t="shared" si="9"/>
        <v>50777.25</v>
      </c>
      <c r="I248" s="27">
        <f t="shared" si="10"/>
        <v>50777.25</v>
      </c>
      <c r="J248" s="27">
        <v>0</v>
      </c>
      <c r="K248" s="27">
        <f t="shared" si="11"/>
        <v>50777.25</v>
      </c>
      <c r="L248" s="21">
        <v>12186</v>
      </c>
      <c r="M248" s="28">
        <v>43371</v>
      </c>
      <c r="N248" s="27">
        <v>12186</v>
      </c>
      <c r="O248" s="28">
        <v>43462</v>
      </c>
      <c r="P248" s="27">
        <v>12187</v>
      </c>
      <c r="Q248" s="33">
        <v>43553</v>
      </c>
      <c r="R248" s="40"/>
      <c r="S248" s="41"/>
      <c r="T248" s="40">
        <v>13865</v>
      </c>
      <c r="U248" s="52">
        <v>43644</v>
      </c>
      <c r="V248" s="21">
        <v>353</v>
      </c>
      <c r="W248" s="52">
        <v>43899</v>
      </c>
    </row>
    <row r="249" spans="1:23" x14ac:dyDescent="0.25">
      <c r="A249" s="21" t="s">
        <v>497</v>
      </c>
      <c r="B249" s="27" t="s">
        <v>498</v>
      </c>
      <c r="C249" s="27">
        <v>45</v>
      </c>
      <c r="D249" s="27">
        <v>2755838</v>
      </c>
      <c r="E249" s="27">
        <v>1962717</v>
      </c>
      <c r="F249" s="22">
        <v>793121</v>
      </c>
      <c r="G249" s="21">
        <v>43183</v>
      </c>
      <c r="H249" s="27">
        <f t="shared" si="9"/>
        <v>562453.5</v>
      </c>
      <c r="I249" s="27">
        <f t="shared" si="10"/>
        <v>605636.5</v>
      </c>
      <c r="J249" s="27">
        <v>0</v>
      </c>
      <c r="K249" s="27">
        <f t="shared" si="11"/>
        <v>605636.5</v>
      </c>
      <c r="L249" s="21">
        <v>145783</v>
      </c>
      <c r="M249" s="28">
        <v>43371</v>
      </c>
      <c r="N249" s="27">
        <v>145783</v>
      </c>
      <c r="O249" s="28">
        <v>43462</v>
      </c>
      <c r="P249" s="27">
        <v>145783</v>
      </c>
      <c r="Q249" s="33">
        <v>43553</v>
      </c>
      <c r="R249" s="40"/>
      <c r="S249" s="41"/>
      <c r="T249" s="40">
        <v>164378</v>
      </c>
      <c r="U249" s="52">
        <v>43644</v>
      </c>
      <c r="V249" s="21">
        <v>3910</v>
      </c>
      <c r="W249" s="52">
        <v>43899</v>
      </c>
    </row>
    <row r="250" spans="1:23" x14ac:dyDescent="0.25">
      <c r="A250" s="21" t="s">
        <v>499</v>
      </c>
      <c r="B250" s="27" t="s">
        <v>500</v>
      </c>
      <c r="C250" s="27">
        <v>11</v>
      </c>
      <c r="D250" s="27">
        <v>853781</v>
      </c>
      <c r="E250" s="27">
        <v>485166</v>
      </c>
      <c r="F250" s="22">
        <v>368615</v>
      </c>
      <c r="G250" s="21">
        <v>0</v>
      </c>
      <c r="H250" s="27">
        <f t="shared" si="9"/>
        <v>276461.25</v>
      </c>
      <c r="I250" s="27">
        <f t="shared" si="10"/>
        <v>276461.25</v>
      </c>
      <c r="J250" s="27">
        <v>0</v>
      </c>
      <c r="K250" s="27">
        <f t="shared" si="11"/>
        <v>276461.25</v>
      </c>
      <c r="L250" s="21">
        <v>66350</v>
      </c>
      <c r="M250" s="28">
        <v>43371</v>
      </c>
      <c r="N250" s="27">
        <v>66350</v>
      </c>
      <c r="O250" s="28">
        <v>43462</v>
      </c>
      <c r="P250" s="27">
        <v>66351</v>
      </c>
      <c r="Q250" s="33">
        <v>43553</v>
      </c>
      <c r="R250" s="40"/>
      <c r="S250" s="41"/>
      <c r="T250" s="40">
        <v>75488</v>
      </c>
      <c r="U250" s="52">
        <v>43644</v>
      </c>
      <c r="V250" s="21">
        <v>1922</v>
      </c>
      <c r="W250" s="52">
        <v>43899</v>
      </c>
    </row>
    <row r="251" spans="1:23" x14ac:dyDescent="0.25">
      <c r="A251" s="21" t="s">
        <v>501</v>
      </c>
      <c r="B251" s="27" t="s">
        <v>502</v>
      </c>
      <c r="C251" s="27">
        <v>3</v>
      </c>
      <c r="D251" s="27">
        <v>222128</v>
      </c>
      <c r="E251" s="27">
        <v>132318</v>
      </c>
      <c r="F251" s="22">
        <v>89810</v>
      </c>
      <c r="G251" s="21">
        <v>0</v>
      </c>
      <c r="H251" s="27">
        <f t="shared" si="9"/>
        <v>67357.5</v>
      </c>
      <c r="I251" s="27">
        <f t="shared" si="10"/>
        <v>67357.5</v>
      </c>
      <c r="J251" s="27">
        <v>0</v>
      </c>
      <c r="K251" s="27">
        <f t="shared" si="11"/>
        <v>67357.5</v>
      </c>
      <c r="L251" s="21">
        <v>17799</v>
      </c>
      <c r="M251" s="28">
        <v>43371</v>
      </c>
      <c r="N251" s="27">
        <v>17799</v>
      </c>
      <c r="O251" s="28">
        <v>43462</v>
      </c>
      <c r="P251" s="27">
        <v>14532</v>
      </c>
      <c r="Q251" s="33">
        <v>43553</v>
      </c>
      <c r="R251" s="40"/>
      <c r="S251" s="41"/>
      <c r="T251" s="40">
        <v>16760</v>
      </c>
      <c r="U251" s="52">
        <v>43644</v>
      </c>
      <c r="V251" s="21">
        <v>468</v>
      </c>
      <c r="W251" s="52">
        <v>43899</v>
      </c>
    </row>
    <row r="252" spans="1:23" x14ac:dyDescent="0.25">
      <c r="A252" s="21" t="s">
        <v>503</v>
      </c>
      <c r="B252" s="27" t="s">
        <v>504</v>
      </c>
      <c r="C252" s="27">
        <v>36</v>
      </c>
      <c r="D252" s="27">
        <v>2930393</v>
      </c>
      <c r="E252" s="27">
        <v>1565763</v>
      </c>
      <c r="F252" s="22">
        <v>1364630</v>
      </c>
      <c r="G252" s="21">
        <v>0</v>
      </c>
      <c r="H252" s="27">
        <f t="shared" si="9"/>
        <v>1023472.5</v>
      </c>
      <c r="I252" s="27">
        <f t="shared" si="10"/>
        <v>1023472.5</v>
      </c>
      <c r="J252" s="27">
        <v>0</v>
      </c>
      <c r="K252" s="27">
        <f t="shared" si="11"/>
        <v>1023472.5</v>
      </c>
      <c r="L252" s="21">
        <v>260380</v>
      </c>
      <c r="M252" s="28">
        <v>43371</v>
      </c>
      <c r="N252" s="27">
        <v>260380</v>
      </c>
      <c r="O252" s="28">
        <v>43462</v>
      </c>
      <c r="P252" s="27">
        <v>230886</v>
      </c>
      <c r="Q252" s="33">
        <v>43553</v>
      </c>
      <c r="R252" s="40"/>
      <c r="S252" s="41"/>
      <c r="T252" s="40">
        <v>264713</v>
      </c>
      <c r="U252" s="52">
        <v>43644</v>
      </c>
      <c r="V252" s="21">
        <v>7114</v>
      </c>
      <c r="W252" s="52">
        <v>43899</v>
      </c>
    </row>
    <row r="253" spans="1:23" x14ac:dyDescent="0.25">
      <c r="A253" s="21" t="s">
        <v>505</v>
      </c>
      <c r="B253" s="27" t="s">
        <v>506</v>
      </c>
      <c r="C253" s="27">
        <v>11</v>
      </c>
      <c r="D253" s="27">
        <v>870122</v>
      </c>
      <c r="E253" s="27">
        <v>485166</v>
      </c>
      <c r="F253" s="22">
        <v>384956</v>
      </c>
      <c r="G253" s="21">
        <v>0</v>
      </c>
      <c r="H253" s="27">
        <f t="shared" si="9"/>
        <v>288717</v>
      </c>
      <c r="I253" s="27">
        <f t="shared" si="10"/>
        <v>288717</v>
      </c>
      <c r="J253" s="27">
        <v>0</v>
      </c>
      <c r="K253" s="27">
        <f t="shared" si="11"/>
        <v>288717</v>
      </c>
      <c r="L253" s="21">
        <v>69292</v>
      </c>
      <c r="M253" s="28">
        <v>43371</v>
      </c>
      <c r="N253" s="27">
        <v>69292</v>
      </c>
      <c r="O253" s="28">
        <v>43462</v>
      </c>
      <c r="P253" s="27">
        <v>69292</v>
      </c>
      <c r="Q253" s="33">
        <v>43553</v>
      </c>
      <c r="R253" s="40"/>
      <c r="S253" s="41"/>
      <c r="T253" s="40">
        <v>78834</v>
      </c>
      <c r="U253" s="52">
        <v>43644</v>
      </c>
      <c r="V253" s="21">
        <v>2007</v>
      </c>
      <c r="W253" s="52">
        <v>43899</v>
      </c>
    </row>
    <row r="254" spans="1:23" x14ac:dyDescent="0.25">
      <c r="A254" s="21" t="s">
        <v>507</v>
      </c>
      <c r="B254" s="27" t="s">
        <v>508</v>
      </c>
      <c r="C254" s="27">
        <v>39</v>
      </c>
      <c r="D254" s="27">
        <v>3019936</v>
      </c>
      <c r="E254" s="27">
        <v>1720134</v>
      </c>
      <c r="F254" s="22">
        <v>1299802</v>
      </c>
      <c r="G254" s="21">
        <v>0</v>
      </c>
      <c r="H254" s="27">
        <f t="shared" si="9"/>
        <v>974851.5</v>
      </c>
      <c r="I254" s="27">
        <f t="shared" si="10"/>
        <v>974851.5</v>
      </c>
      <c r="J254" s="27">
        <v>0</v>
      </c>
      <c r="K254" s="27">
        <f t="shared" si="11"/>
        <v>974851.5</v>
      </c>
      <c r="L254" s="21">
        <v>233963</v>
      </c>
      <c r="M254" s="28">
        <v>43371</v>
      </c>
      <c r="N254" s="27">
        <v>233963</v>
      </c>
      <c r="O254" s="28">
        <v>43462</v>
      </c>
      <c r="P254" s="27">
        <v>233964</v>
      </c>
      <c r="Q254" s="33">
        <v>43553</v>
      </c>
      <c r="R254" s="40"/>
      <c r="S254" s="41"/>
      <c r="T254" s="40">
        <v>266186</v>
      </c>
      <c r="U254" s="52">
        <v>43644</v>
      </c>
      <c r="V254" s="21">
        <v>6776</v>
      </c>
      <c r="W254" s="52">
        <v>43899</v>
      </c>
    </row>
    <row r="255" spans="1:23" x14ac:dyDescent="0.25">
      <c r="A255" s="21" t="s">
        <v>509</v>
      </c>
      <c r="B255" s="27" t="s">
        <v>510</v>
      </c>
      <c r="C255" s="27">
        <v>26</v>
      </c>
      <c r="D255" s="27">
        <v>1990297</v>
      </c>
      <c r="E255" s="27">
        <v>1146756</v>
      </c>
      <c r="F255" s="22">
        <v>843541</v>
      </c>
      <c r="G255" s="21">
        <v>0</v>
      </c>
      <c r="H255" s="27">
        <f t="shared" si="9"/>
        <v>632655.75</v>
      </c>
      <c r="I255" s="27">
        <f t="shared" si="10"/>
        <v>632655.75</v>
      </c>
      <c r="J255" s="27">
        <v>0</v>
      </c>
      <c r="K255" s="27">
        <f t="shared" si="11"/>
        <v>632655.75</v>
      </c>
      <c r="L255" s="21">
        <v>151837</v>
      </c>
      <c r="M255" s="28">
        <v>43371</v>
      </c>
      <c r="N255" s="27">
        <v>151837</v>
      </c>
      <c r="O255" s="28">
        <v>43462</v>
      </c>
      <c r="P255" s="27">
        <v>151838</v>
      </c>
      <c r="Q255" s="33">
        <v>43553</v>
      </c>
      <c r="R255" s="40"/>
      <c r="S255" s="41"/>
      <c r="T255" s="40">
        <v>172746</v>
      </c>
      <c r="U255" s="52">
        <v>43644</v>
      </c>
      <c r="V255" s="21">
        <v>4398</v>
      </c>
      <c r="W255" s="52">
        <v>43899</v>
      </c>
    </row>
    <row r="256" spans="1:23" x14ac:dyDescent="0.25">
      <c r="A256" s="21" t="s">
        <v>511</v>
      </c>
      <c r="B256" s="27" t="s">
        <v>512</v>
      </c>
      <c r="C256" s="27">
        <v>11</v>
      </c>
      <c r="D256" s="27">
        <v>995840</v>
      </c>
      <c r="E256" s="27">
        <v>463113</v>
      </c>
      <c r="F256" s="22">
        <v>532727</v>
      </c>
      <c r="G256" s="21">
        <v>13186</v>
      </c>
      <c r="H256" s="27">
        <f t="shared" si="9"/>
        <v>389655.75</v>
      </c>
      <c r="I256" s="27">
        <f t="shared" si="10"/>
        <v>402841.75</v>
      </c>
      <c r="J256" s="27">
        <v>-6851</v>
      </c>
      <c r="K256" s="27">
        <f t="shared" si="11"/>
        <v>395990.75</v>
      </c>
      <c r="L256" s="21">
        <v>95101</v>
      </c>
      <c r="M256" s="28">
        <v>43371</v>
      </c>
      <c r="N256" s="27">
        <v>95101</v>
      </c>
      <c r="O256" s="28">
        <v>43462</v>
      </c>
      <c r="P256" s="27">
        <v>95101</v>
      </c>
      <c r="Q256" s="33">
        <v>43553</v>
      </c>
      <c r="R256" s="40"/>
      <c r="S256" s="41"/>
      <c r="T256" s="40">
        <v>107979</v>
      </c>
      <c r="U256" s="52">
        <v>43644</v>
      </c>
      <c r="V256" s="21">
        <v>2709</v>
      </c>
      <c r="W256" s="52">
        <v>43899</v>
      </c>
    </row>
    <row r="257" spans="1:23" x14ac:dyDescent="0.25">
      <c r="A257" s="21" t="s">
        <v>513</v>
      </c>
      <c r="B257" s="27" t="s">
        <v>514</v>
      </c>
      <c r="C257" s="27">
        <v>48</v>
      </c>
      <c r="D257" s="27">
        <v>4651877</v>
      </c>
      <c r="E257" s="27">
        <v>2117088</v>
      </c>
      <c r="F257" s="22">
        <v>2534789</v>
      </c>
      <c r="G257" s="21">
        <v>0</v>
      </c>
      <c r="H257" s="27">
        <f t="shared" si="9"/>
        <v>1901091.75</v>
      </c>
      <c r="I257" s="27">
        <f t="shared" si="10"/>
        <v>1901091.75</v>
      </c>
      <c r="J257" s="27">
        <v>-49293</v>
      </c>
      <c r="K257" s="27">
        <f t="shared" si="11"/>
        <v>1851798.75</v>
      </c>
      <c r="L257" s="21">
        <v>452865</v>
      </c>
      <c r="M257" s="28">
        <v>43371</v>
      </c>
      <c r="N257" s="27">
        <v>452865</v>
      </c>
      <c r="O257" s="28">
        <v>43462</v>
      </c>
      <c r="P257" s="27">
        <v>435012</v>
      </c>
      <c r="Q257" s="33">
        <v>43553</v>
      </c>
      <c r="R257" s="40"/>
      <c r="S257" s="41"/>
      <c r="T257" s="40">
        <v>497843</v>
      </c>
      <c r="U257" s="52">
        <v>43644</v>
      </c>
      <c r="V257" s="21">
        <v>13214</v>
      </c>
      <c r="W257" s="52">
        <v>43899</v>
      </c>
    </row>
    <row r="258" spans="1:23" x14ac:dyDescent="0.25">
      <c r="A258" s="21" t="s">
        <v>515</v>
      </c>
      <c r="B258" s="27" t="s">
        <v>516</v>
      </c>
      <c r="C258" s="27">
        <v>48</v>
      </c>
      <c r="D258" s="27">
        <v>4252299</v>
      </c>
      <c r="E258" s="27">
        <v>2072982</v>
      </c>
      <c r="F258" s="22">
        <v>2179317</v>
      </c>
      <c r="G258" s="21">
        <v>25176</v>
      </c>
      <c r="H258" s="27">
        <f t="shared" si="9"/>
        <v>1615605.75</v>
      </c>
      <c r="I258" s="27">
        <f t="shared" si="10"/>
        <v>1640781.75</v>
      </c>
      <c r="J258" s="27">
        <v>0</v>
      </c>
      <c r="K258" s="27">
        <f t="shared" si="11"/>
        <v>1640781.75</v>
      </c>
      <c r="L258" s="21">
        <v>389926</v>
      </c>
      <c r="M258" s="28">
        <v>43371</v>
      </c>
      <c r="N258" s="27">
        <v>389926</v>
      </c>
      <c r="O258" s="28">
        <v>43462</v>
      </c>
      <c r="P258" s="27">
        <v>398153</v>
      </c>
      <c r="Q258" s="33">
        <v>43553</v>
      </c>
      <c r="R258" s="40"/>
      <c r="S258" s="41"/>
      <c r="T258" s="40">
        <v>451547</v>
      </c>
      <c r="U258" s="52">
        <v>43644</v>
      </c>
      <c r="V258" s="21">
        <v>11230</v>
      </c>
      <c r="W258" s="52">
        <v>43899</v>
      </c>
    </row>
    <row r="259" spans="1:23" x14ac:dyDescent="0.25">
      <c r="A259" s="21" t="s">
        <v>517</v>
      </c>
      <c r="B259" s="27" t="s">
        <v>518</v>
      </c>
      <c r="C259" s="27">
        <v>8</v>
      </c>
      <c r="D259" s="27">
        <v>489639</v>
      </c>
      <c r="E259" s="27">
        <v>352848</v>
      </c>
      <c r="F259" s="22">
        <v>136791</v>
      </c>
      <c r="G259" s="21">
        <v>0</v>
      </c>
      <c r="H259" s="27">
        <f t="shared" si="9"/>
        <v>102593.25</v>
      </c>
      <c r="I259" s="27">
        <f t="shared" ref="I259:I285" si="12">+H259+G259</f>
        <v>102593.25</v>
      </c>
      <c r="J259" s="27">
        <v>0</v>
      </c>
      <c r="K259" s="27">
        <f t="shared" ref="K259:K285" si="13">+I259+J259</f>
        <v>102593.25</v>
      </c>
      <c r="L259" s="21">
        <v>24622</v>
      </c>
      <c r="M259" s="28">
        <v>43371</v>
      </c>
      <c r="N259" s="27">
        <v>24622</v>
      </c>
      <c r="O259" s="28">
        <v>43567</v>
      </c>
      <c r="P259" s="27">
        <v>24622</v>
      </c>
      <c r="Q259" s="33">
        <v>43567</v>
      </c>
      <c r="R259" s="40"/>
      <c r="S259" s="41"/>
      <c r="T259" s="40">
        <v>28014</v>
      </c>
      <c r="U259" s="52">
        <v>43644</v>
      </c>
      <c r="V259" s="21">
        <v>713</v>
      </c>
      <c r="W259" s="52">
        <v>43899</v>
      </c>
    </row>
    <row r="260" spans="1:23" x14ac:dyDescent="0.25">
      <c r="A260" s="21" t="s">
        <v>519</v>
      </c>
      <c r="B260" s="27" t="s">
        <v>520</v>
      </c>
      <c r="C260" s="27">
        <v>7</v>
      </c>
      <c r="D260" s="27">
        <v>895340</v>
      </c>
      <c r="E260" s="27">
        <v>308742</v>
      </c>
      <c r="F260" s="22">
        <v>586598</v>
      </c>
      <c r="G260" s="21">
        <v>0</v>
      </c>
      <c r="H260" s="27">
        <f t="shared" si="9"/>
        <v>439948.5</v>
      </c>
      <c r="I260" s="27">
        <f t="shared" si="12"/>
        <v>439948.5</v>
      </c>
      <c r="J260" s="27">
        <v>0</v>
      </c>
      <c r="K260" s="27">
        <f t="shared" si="13"/>
        <v>439948.5</v>
      </c>
      <c r="L260" s="21">
        <v>105587</v>
      </c>
      <c r="M260" s="28">
        <v>43371</v>
      </c>
      <c r="N260" s="27">
        <v>105587</v>
      </c>
      <c r="O260" s="28">
        <v>43462</v>
      </c>
      <c r="P260" s="27">
        <v>105588</v>
      </c>
      <c r="Q260" s="33">
        <v>43553</v>
      </c>
      <c r="R260" s="40"/>
      <c r="S260" s="41"/>
      <c r="T260" s="40">
        <v>120128</v>
      </c>
      <c r="U260" s="52">
        <v>43644</v>
      </c>
      <c r="V260" s="21">
        <v>3059</v>
      </c>
      <c r="W260" s="52">
        <v>43899</v>
      </c>
    </row>
    <row r="261" spans="1:23" x14ac:dyDescent="0.25">
      <c r="A261" s="21" t="s">
        <v>521</v>
      </c>
      <c r="B261" s="27" t="s">
        <v>522</v>
      </c>
      <c r="C261" s="27">
        <v>19</v>
      </c>
      <c r="D261" s="27">
        <v>2092610</v>
      </c>
      <c r="E261" s="27">
        <v>838014</v>
      </c>
      <c r="F261" s="22">
        <v>1254596</v>
      </c>
      <c r="G261" s="21">
        <v>0</v>
      </c>
      <c r="H261" s="27">
        <f t="shared" ref="H261:H285" si="14">(F261-G261)*0.75</f>
        <v>940947</v>
      </c>
      <c r="I261" s="27">
        <f t="shared" si="12"/>
        <v>940947</v>
      </c>
      <c r="J261" s="27">
        <v>0</v>
      </c>
      <c r="K261" s="27">
        <f t="shared" si="13"/>
        <v>940947</v>
      </c>
      <c r="L261" s="21">
        <v>225827</v>
      </c>
      <c r="M261" s="28">
        <v>43371</v>
      </c>
      <c r="N261" s="27">
        <v>225827</v>
      </c>
      <c r="O261" s="28">
        <v>43462</v>
      </c>
      <c r="P261" s="27">
        <v>225827</v>
      </c>
      <c r="Q261" s="33">
        <v>43553</v>
      </c>
      <c r="R261" s="40"/>
      <c r="S261" s="41"/>
      <c r="T261" s="40">
        <v>256926</v>
      </c>
      <c r="U261" s="52">
        <v>43644</v>
      </c>
      <c r="V261" s="21">
        <v>6540</v>
      </c>
      <c r="W261" s="52">
        <v>43899</v>
      </c>
    </row>
    <row r="262" spans="1:23" x14ac:dyDescent="0.25">
      <c r="A262" s="21" t="s">
        <v>523</v>
      </c>
      <c r="B262" s="27" t="s">
        <v>524</v>
      </c>
      <c r="C262" s="27">
        <v>26</v>
      </c>
      <c r="D262" s="27">
        <v>2193324</v>
      </c>
      <c r="E262" s="27">
        <v>1146756</v>
      </c>
      <c r="F262" s="22">
        <v>1046568</v>
      </c>
      <c r="G262" s="21">
        <v>51110</v>
      </c>
      <c r="H262" s="27">
        <f t="shared" si="14"/>
        <v>746593.5</v>
      </c>
      <c r="I262" s="27">
        <f t="shared" si="12"/>
        <v>797703.5</v>
      </c>
      <c r="J262" s="27">
        <v>0</v>
      </c>
      <c r="K262" s="27">
        <f t="shared" si="13"/>
        <v>797703.5</v>
      </c>
      <c r="L262" s="21">
        <v>191961</v>
      </c>
      <c r="M262" s="28">
        <v>43371</v>
      </c>
      <c r="N262" s="27">
        <v>191961</v>
      </c>
      <c r="O262" s="28">
        <v>43462</v>
      </c>
      <c r="P262" s="27">
        <v>191961</v>
      </c>
      <c r="Q262" s="33">
        <v>43553</v>
      </c>
      <c r="R262" s="40"/>
      <c r="S262" s="41"/>
      <c r="T262" s="40">
        <v>216631</v>
      </c>
      <c r="U262" s="52">
        <v>43644</v>
      </c>
      <c r="V262" s="21">
        <v>5190</v>
      </c>
      <c r="W262" s="52">
        <v>43899</v>
      </c>
    </row>
    <row r="263" spans="1:23" x14ac:dyDescent="0.25">
      <c r="A263" s="21" t="s">
        <v>525</v>
      </c>
      <c r="B263" s="27" t="s">
        <v>526</v>
      </c>
      <c r="C263" s="27">
        <v>13</v>
      </c>
      <c r="D263" s="27">
        <v>873860</v>
      </c>
      <c r="E263" s="27">
        <v>573378</v>
      </c>
      <c r="F263" s="22">
        <v>300482</v>
      </c>
      <c r="G263" s="21">
        <v>0</v>
      </c>
      <c r="H263" s="27">
        <f t="shared" si="14"/>
        <v>225361.5</v>
      </c>
      <c r="I263" s="27">
        <f t="shared" si="12"/>
        <v>225361.5</v>
      </c>
      <c r="J263" s="27">
        <v>0</v>
      </c>
      <c r="K263" s="27">
        <f t="shared" si="13"/>
        <v>225361.5</v>
      </c>
      <c r="L263" s="21">
        <v>54087</v>
      </c>
      <c r="M263" s="28">
        <v>43371</v>
      </c>
      <c r="N263" s="27">
        <v>54087</v>
      </c>
      <c r="O263" s="28">
        <v>43462</v>
      </c>
      <c r="P263" s="27">
        <v>54088</v>
      </c>
      <c r="Q263" s="33">
        <v>43553</v>
      </c>
      <c r="R263" s="40">
        <v>100273</v>
      </c>
      <c r="S263" s="41">
        <v>43585</v>
      </c>
      <c r="T263" s="40">
        <v>61534</v>
      </c>
      <c r="U263" s="52">
        <v>43644</v>
      </c>
      <c r="V263" s="21">
        <v>1566</v>
      </c>
      <c r="W263" s="52">
        <v>43899</v>
      </c>
    </row>
    <row r="264" spans="1:23" x14ac:dyDescent="0.25">
      <c r="A264" s="21" t="s">
        <v>527</v>
      </c>
      <c r="B264" s="27" t="s">
        <v>580</v>
      </c>
      <c r="C264" s="27">
        <v>12</v>
      </c>
      <c r="D264" s="27">
        <v>1025284</v>
      </c>
      <c r="E264" s="27">
        <v>529272</v>
      </c>
      <c r="F264" s="22">
        <v>496012</v>
      </c>
      <c r="G264" s="21">
        <v>127884</v>
      </c>
      <c r="H264" s="27">
        <f t="shared" si="14"/>
        <v>276096</v>
      </c>
      <c r="I264" s="27">
        <f t="shared" si="12"/>
        <v>403980</v>
      </c>
      <c r="J264" s="27">
        <v>0</v>
      </c>
      <c r="K264" s="27">
        <f t="shared" si="13"/>
        <v>403980</v>
      </c>
      <c r="L264" s="21">
        <v>86396</v>
      </c>
      <c r="M264" s="28">
        <v>43371</v>
      </c>
      <c r="N264" s="27">
        <v>98234</v>
      </c>
      <c r="O264" s="28">
        <v>43462</v>
      </c>
      <c r="P264" s="27">
        <v>98234</v>
      </c>
      <c r="Q264" s="33">
        <v>43553</v>
      </c>
      <c r="R264" s="40"/>
      <c r="S264" s="41"/>
      <c r="T264" s="40">
        <v>107359</v>
      </c>
      <c r="U264" s="52">
        <v>43644</v>
      </c>
      <c r="V264" s="21">
        <v>1919</v>
      </c>
      <c r="W264" s="52">
        <v>43899</v>
      </c>
    </row>
    <row r="265" spans="1:23" x14ac:dyDescent="0.25">
      <c r="A265" s="21" t="s">
        <v>528</v>
      </c>
      <c r="B265" s="27" t="s">
        <v>529</v>
      </c>
      <c r="C265" s="27">
        <v>9</v>
      </c>
      <c r="D265" s="27">
        <v>760280</v>
      </c>
      <c r="E265" s="27">
        <v>396954</v>
      </c>
      <c r="F265" s="22">
        <v>363326</v>
      </c>
      <c r="G265" s="21">
        <v>0</v>
      </c>
      <c r="H265" s="27">
        <f t="shared" si="14"/>
        <v>272494.5</v>
      </c>
      <c r="I265" s="27">
        <f t="shared" si="12"/>
        <v>272494.5</v>
      </c>
      <c r="J265" s="27">
        <v>-2750</v>
      </c>
      <c r="K265" s="27">
        <f t="shared" si="13"/>
        <v>269744.5</v>
      </c>
      <c r="L265" s="21">
        <v>66058</v>
      </c>
      <c r="M265" s="28">
        <v>43371</v>
      </c>
      <c r="N265" s="27">
        <v>66058</v>
      </c>
      <c r="O265" s="28">
        <v>43462</v>
      </c>
      <c r="P265" s="27">
        <v>63365</v>
      </c>
      <c r="Q265" s="33">
        <v>43553</v>
      </c>
      <c r="R265" s="40"/>
      <c r="S265" s="41"/>
      <c r="T265" s="40">
        <v>72370</v>
      </c>
      <c r="U265" s="52">
        <v>43644</v>
      </c>
      <c r="V265" s="21">
        <v>1894</v>
      </c>
      <c r="W265" s="52">
        <v>43899</v>
      </c>
    </row>
    <row r="266" spans="1:23" x14ac:dyDescent="0.25">
      <c r="A266" s="21" t="s">
        <v>530</v>
      </c>
      <c r="B266" s="27" t="s">
        <v>531</v>
      </c>
      <c r="C266" s="27">
        <v>28</v>
      </c>
      <c r="D266" s="27">
        <v>1758302</v>
      </c>
      <c r="E266" s="27">
        <v>1234968</v>
      </c>
      <c r="F266" s="22">
        <v>523334</v>
      </c>
      <c r="G266" s="21">
        <v>0</v>
      </c>
      <c r="H266" s="27">
        <f t="shared" si="14"/>
        <v>392500.5</v>
      </c>
      <c r="I266" s="27">
        <f t="shared" si="12"/>
        <v>392500.5</v>
      </c>
      <c r="J266" s="27">
        <v>0</v>
      </c>
      <c r="K266" s="27">
        <f t="shared" si="13"/>
        <v>392500.5</v>
      </c>
      <c r="L266" s="21">
        <v>97526</v>
      </c>
      <c r="M266" s="28">
        <v>43371</v>
      </c>
      <c r="N266" s="27">
        <v>97526</v>
      </c>
      <c r="O266" s="28">
        <v>43462</v>
      </c>
      <c r="P266" s="27">
        <v>90874</v>
      </c>
      <c r="Q266" s="33">
        <v>43553</v>
      </c>
      <c r="R266" s="40"/>
      <c r="S266" s="41"/>
      <c r="T266" s="40">
        <v>103846</v>
      </c>
      <c r="U266" s="52">
        <v>43644</v>
      </c>
      <c r="V266" s="21">
        <v>2729</v>
      </c>
      <c r="W266" s="52">
        <v>43899</v>
      </c>
    </row>
    <row r="267" spans="1:23" x14ac:dyDescent="0.25">
      <c r="A267" s="21" t="s">
        <v>532</v>
      </c>
      <c r="B267" s="27" t="s">
        <v>533</v>
      </c>
      <c r="C267" s="27">
        <v>31</v>
      </c>
      <c r="D267" s="27">
        <v>2411686</v>
      </c>
      <c r="E267" s="27">
        <v>1345233</v>
      </c>
      <c r="F267" s="22">
        <v>1066453</v>
      </c>
      <c r="G267" s="21">
        <v>0</v>
      </c>
      <c r="H267" s="27">
        <f t="shared" si="14"/>
        <v>799839.75</v>
      </c>
      <c r="I267" s="27">
        <f t="shared" si="12"/>
        <v>799839.75</v>
      </c>
      <c r="J267" s="27">
        <v>0</v>
      </c>
      <c r="K267" s="27">
        <f t="shared" si="13"/>
        <v>799839.75</v>
      </c>
      <c r="L267" s="21">
        <v>191961</v>
      </c>
      <c r="M267" s="28">
        <v>43371</v>
      </c>
      <c r="N267" s="27">
        <v>191961</v>
      </c>
      <c r="O267" s="28">
        <v>43462</v>
      </c>
      <c r="P267" s="27">
        <v>191961</v>
      </c>
      <c r="Q267" s="33">
        <v>43553</v>
      </c>
      <c r="R267" s="40"/>
      <c r="S267" s="41"/>
      <c r="T267" s="40">
        <v>218397</v>
      </c>
      <c r="U267" s="52">
        <v>43644</v>
      </c>
      <c r="V267" s="21">
        <v>5560</v>
      </c>
      <c r="W267" s="52">
        <v>43899</v>
      </c>
    </row>
    <row r="268" spans="1:23" x14ac:dyDescent="0.25">
      <c r="A268" s="39" t="s">
        <v>583</v>
      </c>
      <c r="B268" s="27" t="s">
        <v>584</v>
      </c>
      <c r="C268" s="27"/>
      <c r="D268" s="27"/>
      <c r="E268" s="27"/>
      <c r="F268" s="22"/>
      <c r="G268" s="21"/>
      <c r="H268" s="27">
        <f t="shared" si="14"/>
        <v>0</v>
      </c>
      <c r="I268" s="27">
        <f t="shared" si="12"/>
        <v>0</v>
      </c>
      <c r="J268" s="27"/>
      <c r="K268" s="27">
        <f t="shared" si="13"/>
        <v>0</v>
      </c>
      <c r="L268" s="21"/>
      <c r="M268" s="28"/>
      <c r="N268" s="27"/>
      <c r="O268" s="28"/>
      <c r="P268" s="27"/>
      <c r="Q268" s="33"/>
      <c r="R268" s="40">
        <v>14342</v>
      </c>
      <c r="S268" s="41">
        <v>43585</v>
      </c>
      <c r="T268" s="40">
        <v>0</v>
      </c>
      <c r="U268" s="52"/>
      <c r="V268" s="21"/>
      <c r="W268" s="52"/>
    </row>
    <row r="269" spans="1:23" x14ac:dyDescent="0.25">
      <c r="A269" s="21" t="s">
        <v>534</v>
      </c>
      <c r="B269" s="27" t="s">
        <v>535</v>
      </c>
      <c r="C269" s="27">
        <v>20</v>
      </c>
      <c r="D269" s="27">
        <v>1593668</v>
      </c>
      <c r="E269" s="27">
        <v>882120</v>
      </c>
      <c r="F269" s="22">
        <v>711548</v>
      </c>
      <c r="G269" s="21">
        <v>0</v>
      </c>
      <c r="H269" s="27">
        <f t="shared" si="14"/>
        <v>533661</v>
      </c>
      <c r="I269" s="27">
        <f t="shared" si="12"/>
        <v>533661</v>
      </c>
      <c r="J269" s="27">
        <v>0</v>
      </c>
      <c r="K269" s="27">
        <f t="shared" si="13"/>
        <v>533661</v>
      </c>
      <c r="L269" s="21">
        <v>128078</v>
      </c>
      <c r="M269" s="28">
        <v>43371</v>
      </c>
      <c r="N269" s="27">
        <v>128078</v>
      </c>
      <c r="O269" s="28">
        <v>43462</v>
      </c>
      <c r="P269" s="27">
        <v>128078</v>
      </c>
      <c r="Q269" s="33">
        <v>43553</v>
      </c>
      <c r="R269" s="40"/>
      <c r="S269" s="41"/>
      <c r="T269" s="40">
        <v>145718</v>
      </c>
      <c r="U269" s="52">
        <v>43644</v>
      </c>
      <c r="V269" s="21">
        <v>3709</v>
      </c>
      <c r="W269" s="52">
        <v>43899</v>
      </c>
    </row>
    <row r="270" spans="1:23" x14ac:dyDescent="0.25">
      <c r="A270" s="21" t="s">
        <v>536</v>
      </c>
      <c r="B270" s="27" t="s">
        <v>537</v>
      </c>
      <c r="C270" s="27">
        <v>43</v>
      </c>
      <c r="D270" s="27">
        <v>3396202</v>
      </c>
      <c r="E270" s="27">
        <v>1896558</v>
      </c>
      <c r="F270" s="22">
        <v>1499644</v>
      </c>
      <c r="G270" s="21">
        <v>0</v>
      </c>
      <c r="H270" s="27">
        <f t="shared" si="14"/>
        <v>1124733</v>
      </c>
      <c r="I270" s="27">
        <f t="shared" si="12"/>
        <v>1124733</v>
      </c>
      <c r="J270" s="27">
        <v>0</v>
      </c>
      <c r="K270" s="27">
        <f t="shared" si="13"/>
        <v>1124733</v>
      </c>
      <c r="L270" s="21">
        <v>291195</v>
      </c>
      <c r="M270" s="28">
        <v>43371</v>
      </c>
      <c r="N270" s="27">
        <v>291195</v>
      </c>
      <c r="O270" s="28">
        <v>43462</v>
      </c>
      <c r="P270" s="27">
        <v>248678</v>
      </c>
      <c r="Q270" s="33">
        <v>43553</v>
      </c>
      <c r="R270" s="40"/>
      <c r="S270" s="41"/>
      <c r="T270" s="40">
        <v>285848</v>
      </c>
      <c r="U270" s="52">
        <v>43644</v>
      </c>
      <c r="V270" s="21">
        <v>7817</v>
      </c>
      <c r="W270" s="52">
        <v>43899</v>
      </c>
    </row>
    <row r="271" spans="1:23" x14ac:dyDescent="0.25">
      <c r="A271" s="21" t="s">
        <v>538</v>
      </c>
      <c r="B271" s="27" t="s">
        <v>539</v>
      </c>
      <c r="C271" s="27">
        <v>7</v>
      </c>
      <c r="D271" s="27">
        <v>429628</v>
      </c>
      <c r="E271" s="27">
        <v>308742</v>
      </c>
      <c r="F271" s="22">
        <v>120886</v>
      </c>
      <c r="G271" s="21">
        <v>0</v>
      </c>
      <c r="H271" s="27">
        <f t="shared" si="14"/>
        <v>90664.5</v>
      </c>
      <c r="I271" s="27">
        <f t="shared" si="12"/>
        <v>90664.5</v>
      </c>
      <c r="J271" s="27">
        <v>0</v>
      </c>
      <c r="K271" s="27">
        <f t="shared" si="13"/>
        <v>90664.5</v>
      </c>
      <c r="L271" s="21">
        <v>21759</v>
      </c>
      <c r="M271" s="28">
        <v>43371</v>
      </c>
      <c r="N271" s="27">
        <v>21759</v>
      </c>
      <c r="O271" s="28">
        <v>43462</v>
      </c>
      <c r="P271" s="27">
        <v>21759</v>
      </c>
      <c r="Q271" s="33">
        <v>43553</v>
      </c>
      <c r="R271" s="40"/>
      <c r="S271" s="41"/>
      <c r="T271" s="40">
        <v>24757</v>
      </c>
      <c r="U271" s="52">
        <v>43644</v>
      </c>
      <c r="V271" s="21">
        <v>631</v>
      </c>
      <c r="W271" s="52">
        <v>43899</v>
      </c>
    </row>
    <row r="272" spans="1:23" x14ac:dyDescent="0.25">
      <c r="A272" s="21" t="s">
        <v>540</v>
      </c>
      <c r="B272" s="27" t="s">
        <v>541</v>
      </c>
      <c r="C272" s="27">
        <v>33</v>
      </c>
      <c r="D272" s="27">
        <v>3092213</v>
      </c>
      <c r="E272" s="27">
        <v>1455498</v>
      </c>
      <c r="F272" s="22">
        <v>1636715</v>
      </c>
      <c r="G272" s="21">
        <v>0</v>
      </c>
      <c r="H272" s="27">
        <f t="shared" si="14"/>
        <v>1227536.25</v>
      </c>
      <c r="I272" s="27">
        <f t="shared" si="12"/>
        <v>1227536.25</v>
      </c>
      <c r="J272" s="27">
        <v>0</v>
      </c>
      <c r="K272" s="27">
        <f t="shared" si="13"/>
        <v>1227536.25</v>
      </c>
      <c r="L272" s="21">
        <v>294608</v>
      </c>
      <c r="M272" s="28">
        <v>43371</v>
      </c>
      <c r="N272" s="27">
        <v>294608</v>
      </c>
      <c r="O272" s="28">
        <v>43462</v>
      </c>
      <c r="P272" s="27">
        <v>294609</v>
      </c>
      <c r="Q272" s="33">
        <v>43553</v>
      </c>
      <c r="R272" s="40"/>
      <c r="S272" s="41"/>
      <c r="T272" s="40">
        <v>335179</v>
      </c>
      <c r="U272" s="52">
        <v>43644</v>
      </c>
      <c r="V272" s="21">
        <v>8532</v>
      </c>
      <c r="W272" s="52">
        <v>43899</v>
      </c>
    </row>
    <row r="273" spans="1:23" x14ac:dyDescent="0.25">
      <c r="A273" s="21" t="s">
        <v>542</v>
      </c>
      <c r="B273" s="27" t="s">
        <v>543</v>
      </c>
      <c r="C273" s="27">
        <v>11</v>
      </c>
      <c r="D273" s="27">
        <v>732980</v>
      </c>
      <c r="E273" s="27">
        <v>485166</v>
      </c>
      <c r="F273" s="22">
        <v>247814</v>
      </c>
      <c r="G273" s="21">
        <v>0</v>
      </c>
      <c r="H273" s="27">
        <f t="shared" si="14"/>
        <v>185860.5</v>
      </c>
      <c r="I273" s="27">
        <f t="shared" si="12"/>
        <v>185860.5</v>
      </c>
      <c r="J273" s="27">
        <v>0</v>
      </c>
      <c r="K273" s="27">
        <f t="shared" si="13"/>
        <v>185860.5</v>
      </c>
      <c r="L273" s="21">
        <v>44606</v>
      </c>
      <c r="M273" s="28">
        <v>43371</v>
      </c>
      <c r="N273" s="27">
        <v>44606</v>
      </c>
      <c r="O273" s="28">
        <v>43462</v>
      </c>
      <c r="P273" s="27">
        <v>44607</v>
      </c>
      <c r="Q273" s="33">
        <v>43553</v>
      </c>
      <c r="R273" s="40"/>
      <c r="S273" s="41"/>
      <c r="T273" s="40">
        <v>50749</v>
      </c>
      <c r="U273" s="52">
        <v>43644</v>
      </c>
      <c r="V273" s="21">
        <v>1293</v>
      </c>
      <c r="W273" s="52">
        <v>43899</v>
      </c>
    </row>
    <row r="274" spans="1:23" x14ac:dyDescent="0.25">
      <c r="A274" s="21" t="s">
        <v>544</v>
      </c>
      <c r="B274" s="27" t="s">
        <v>545</v>
      </c>
      <c r="C274" s="27">
        <v>41</v>
      </c>
      <c r="D274" s="27">
        <v>3152368</v>
      </c>
      <c r="E274" s="27">
        <v>1786293</v>
      </c>
      <c r="F274" s="22">
        <v>1366075</v>
      </c>
      <c r="G274" s="21">
        <v>5705</v>
      </c>
      <c r="H274" s="27">
        <f t="shared" si="14"/>
        <v>1020277.5</v>
      </c>
      <c r="I274" s="27">
        <f t="shared" si="12"/>
        <v>1025982.5</v>
      </c>
      <c r="J274" s="27">
        <v>0</v>
      </c>
      <c r="K274" s="27">
        <f t="shared" si="13"/>
        <v>1025982.5</v>
      </c>
      <c r="L274" s="21">
        <v>246293</v>
      </c>
      <c r="M274" s="28">
        <v>43371</v>
      </c>
      <c r="N274" s="27">
        <v>246293</v>
      </c>
      <c r="O274" s="28">
        <v>43462</v>
      </c>
      <c r="P274" s="27">
        <v>246294</v>
      </c>
      <c r="Q274" s="33">
        <v>43553</v>
      </c>
      <c r="R274" s="40"/>
      <c r="S274" s="41"/>
      <c r="T274" s="40">
        <v>280011</v>
      </c>
      <c r="U274" s="52">
        <v>43644</v>
      </c>
      <c r="V274" s="21">
        <v>7092</v>
      </c>
      <c r="W274" s="52">
        <v>43899</v>
      </c>
    </row>
    <row r="275" spans="1:23" x14ac:dyDescent="0.25">
      <c r="A275" s="21" t="s">
        <v>546</v>
      </c>
      <c r="B275" s="27" t="s">
        <v>547</v>
      </c>
      <c r="C275" s="27">
        <v>18</v>
      </c>
      <c r="D275" s="27">
        <v>1353472</v>
      </c>
      <c r="E275" s="27">
        <v>749802</v>
      </c>
      <c r="F275" s="22">
        <v>603670</v>
      </c>
      <c r="G275" s="21">
        <v>57119</v>
      </c>
      <c r="H275" s="27">
        <f t="shared" si="14"/>
        <v>409913.25</v>
      </c>
      <c r="I275" s="27">
        <f t="shared" si="12"/>
        <v>467032.25</v>
      </c>
      <c r="J275" s="27">
        <v>0</v>
      </c>
      <c r="K275" s="27">
        <f t="shared" si="13"/>
        <v>467032.25</v>
      </c>
      <c r="L275" s="21">
        <v>112658</v>
      </c>
      <c r="M275" s="28">
        <v>43371</v>
      </c>
      <c r="N275" s="27">
        <v>112658</v>
      </c>
      <c r="O275" s="28">
        <v>43462</v>
      </c>
      <c r="P275" s="27">
        <v>112658</v>
      </c>
      <c r="Q275" s="33">
        <v>43553</v>
      </c>
      <c r="R275" s="40"/>
      <c r="S275" s="41"/>
      <c r="T275" s="40">
        <v>126209</v>
      </c>
      <c r="U275" s="52">
        <v>43644</v>
      </c>
      <c r="V275" s="21">
        <v>2849</v>
      </c>
      <c r="W275" s="52">
        <v>43899</v>
      </c>
    </row>
    <row r="276" spans="1:23" x14ac:dyDescent="0.25">
      <c r="A276" s="21" t="s">
        <v>548</v>
      </c>
      <c r="B276" s="27" t="s">
        <v>549</v>
      </c>
      <c r="C276" s="27">
        <v>15</v>
      </c>
      <c r="D276" s="27">
        <v>956068</v>
      </c>
      <c r="E276" s="27">
        <v>595431</v>
      </c>
      <c r="F276" s="22">
        <v>360637</v>
      </c>
      <c r="G276" s="21">
        <v>0</v>
      </c>
      <c r="H276" s="27">
        <f t="shared" si="14"/>
        <v>270477.75</v>
      </c>
      <c r="I276" s="27">
        <f t="shared" si="12"/>
        <v>270477.75</v>
      </c>
      <c r="J276" s="27">
        <v>0</v>
      </c>
      <c r="K276" s="27">
        <f t="shared" si="13"/>
        <v>270477.75</v>
      </c>
      <c r="L276" s="21">
        <v>64914</v>
      </c>
      <c r="M276" s="28">
        <v>43371</v>
      </c>
      <c r="N276" s="27">
        <v>64914</v>
      </c>
      <c r="O276" s="28">
        <v>43462</v>
      </c>
      <c r="P276" s="27">
        <v>64915</v>
      </c>
      <c r="Q276" s="33">
        <v>43553</v>
      </c>
      <c r="R276" s="40">
        <v>188606</v>
      </c>
      <c r="S276" s="41">
        <v>43585</v>
      </c>
      <c r="T276" s="40">
        <v>73855</v>
      </c>
      <c r="U276" s="52">
        <v>43644</v>
      </c>
      <c r="V276" s="21">
        <v>1880</v>
      </c>
      <c r="W276" s="52">
        <v>43899</v>
      </c>
    </row>
    <row r="277" spans="1:23" x14ac:dyDescent="0.25">
      <c r="A277" s="21" t="s">
        <v>550</v>
      </c>
      <c r="B277" s="27" t="s">
        <v>551</v>
      </c>
      <c r="C277" s="27">
        <v>4</v>
      </c>
      <c r="D277" s="27">
        <v>283221</v>
      </c>
      <c r="E277" s="27">
        <v>176424</v>
      </c>
      <c r="F277" s="22">
        <v>106797</v>
      </c>
      <c r="G277" s="21">
        <v>0</v>
      </c>
      <c r="H277" s="27">
        <f t="shared" si="14"/>
        <v>80097.75</v>
      </c>
      <c r="I277" s="27">
        <f t="shared" si="12"/>
        <v>80097.75</v>
      </c>
      <c r="J277" s="27">
        <v>0</v>
      </c>
      <c r="K277" s="27">
        <f t="shared" si="13"/>
        <v>80097.75</v>
      </c>
      <c r="L277" s="21">
        <v>19223</v>
      </c>
      <c r="M277" s="28">
        <v>43371</v>
      </c>
      <c r="N277" s="27">
        <v>19223</v>
      </c>
      <c r="O277" s="28">
        <v>43462</v>
      </c>
      <c r="P277" s="27">
        <v>19223</v>
      </c>
      <c r="Q277" s="33">
        <v>43553</v>
      </c>
      <c r="R277" s="40"/>
      <c r="S277" s="41"/>
      <c r="T277" s="40">
        <v>21872</v>
      </c>
      <c r="U277" s="52">
        <v>43644</v>
      </c>
      <c r="V277" s="21">
        <v>557</v>
      </c>
      <c r="W277" s="52">
        <v>43899</v>
      </c>
    </row>
    <row r="278" spans="1:23" x14ac:dyDescent="0.25">
      <c r="A278" s="21" t="s">
        <v>552</v>
      </c>
      <c r="B278" s="27" t="s">
        <v>553</v>
      </c>
      <c r="C278" s="27">
        <v>7</v>
      </c>
      <c r="D278" s="27">
        <v>439400</v>
      </c>
      <c r="E278" s="27">
        <v>308742</v>
      </c>
      <c r="F278" s="22">
        <v>130658</v>
      </c>
      <c r="G278" s="21">
        <v>0</v>
      </c>
      <c r="H278" s="27">
        <f t="shared" si="14"/>
        <v>97993.5</v>
      </c>
      <c r="I278" s="27">
        <f t="shared" si="12"/>
        <v>97993.5</v>
      </c>
      <c r="J278" s="27">
        <v>0</v>
      </c>
      <c r="K278" s="27">
        <f t="shared" si="13"/>
        <v>97993.5</v>
      </c>
      <c r="L278" s="21">
        <v>23518</v>
      </c>
      <c r="M278" s="28">
        <v>43371</v>
      </c>
      <c r="N278" s="27">
        <v>23518</v>
      </c>
      <c r="O278" s="28">
        <v>43462</v>
      </c>
      <c r="P278" s="27">
        <v>23518</v>
      </c>
      <c r="Q278" s="33">
        <v>43553</v>
      </c>
      <c r="R278" s="40"/>
      <c r="S278" s="41"/>
      <c r="T278" s="40">
        <v>26759</v>
      </c>
      <c r="U278" s="52">
        <v>43644</v>
      </c>
      <c r="V278" s="21">
        <v>681</v>
      </c>
      <c r="W278" s="52">
        <v>43899</v>
      </c>
    </row>
    <row r="279" spans="1:23" x14ac:dyDescent="0.25">
      <c r="A279" s="21" t="s">
        <v>554</v>
      </c>
      <c r="B279" s="27" t="s">
        <v>555</v>
      </c>
      <c r="C279" s="27">
        <v>22</v>
      </c>
      <c r="D279" s="27">
        <v>1940542</v>
      </c>
      <c r="E279" s="27">
        <v>948279</v>
      </c>
      <c r="F279" s="22">
        <v>992263</v>
      </c>
      <c r="G279" s="21">
        <v>107994</v>
      </c>
      <c r="H279" s="27">
        <f t="shared" si="14"/>
        <v>663201.75</v>
      </c>
      <c r="I279" s="27">
        <f t="shared" si="12"/>
        <v>771195.75</v>
      </c>
      <c r="J279" s="27">
        <v>0</v>
      </c>
      <c r="K279" s="27">
        <f t="shared" si="13"/>
        <v>771195.75</v>
      </c>
      <c r="L279" s="21">
        <v>186167</v>
      </c>
      <c r="M279" s="28">
        <v>43371</v>
      </c>
      <c r="N279" s="27">
        <v>186167</v>
      </c>
      <c r="O279" s="28">
        <v>43462</v>
      </c>
      <c r="P279" s="27">
        <v>186167</v>
      </c>
      <c r="Q279" s="33">
        <v>43553</v>
      </c>
      <c r="R279" s="40"/>
      <c r="S279" s="41"/>
      <c r="T279" s="40">
        <v>208085</v>
      </c>
      <c r="U279" s="52">
        <v>43644</v>
      </c>
      <c r="V279" s="21">
        <v>4610</v>
      </c>
      <c r="W279" s="52">
        <v>43899</v>
      </c>
    </row>
    <row r="280" spans="1:23" s="29" customFormat="1" x14ac:dyDescent="0.25">
      <c r="A280" s="21" t="s">
        <v>556</v>
      </c>
      <c r="B280" s="27" t="s">
        <v>557</v>
      </c>
      <c r="C280" s="27">
        <v>8</v>
      </c>
      <c r="D280" s="27">
        <v>469389</v>
      </c>
      <c r="E280" s="27">
        <v>352848</v>
      </c>
      <c r="F280" s="22">
        <v>116541</v>
      </c>
      <c r="G280" s="21">
        <v>0</v>
      </c>
      <c r="H280" s="27">
        <f t="shared" si="14"/>
        <v>87405.75</v>
      </c>
      <c r="I280" s="27">
        <f t="shared" si="12"/>
        <v>87405.75</v>
      </c>
      <c r="J280" s="27">
        <v>0</v>
      </c>
      <c r="K280" s="27">
        <f t="shared" si="13"/>
        <v>87405.75</v>
      </c>
      <c r="L280" s="21">
        <v>23107</v>
      </c>
      <c r="M280" s="28">
        <v>43371</v>
      </c>
      <c r="N280" s="27">
        <v>23107</v>
      </c>
      <c r="O280" s="28">
        <v>43462</v>
      </c>
      <c r="P280" s="27">
        <v>18847</v>
      </c>
      <c r="Q280" s="33">
        <v>43553</v>
      </c>
      <c r="R280" s="40"/>
      <c r="S280" s="41"/>
      <c r="T280" s="40">
        <v>21737</v>
      </c>
      <c r="U280" s="52">
        <v>43644</v>
      </c>
      <c r="V280" s="21">
        <v>608</v>
      </c>
      <c r="W280" s="52">
        <v>43899</v>
      </c>
    </row>
    <row r="281" spans="1:23" x14ac:dyDescent="0.25">
      <c r="A281" s="21" t="s">
        <v>558</v>
      </c>
      <c r="B281" s="27" t="s">
        <v>559</v>
      </c>
      <c r="C281" s="27">
        <v>35</v>
      </c>
      <c r="D281" s="27">
        <v>2374449</v>
      </c>
      <c r="E281" s="27">
        <v>1543710</v>
      </c>
      <c r="F281" s="22">
        <v>830739</v>
      </c>
      <c r="G281" s="21">
        <v>5705</v>
      </c>
      <c r="H281" s="27">
        <f t="shared" si="14"/>
        <v>618775.5</v>
      </c>
      <c r="I281" s="27">
        <f t="shared" si="12"/>
        <v>624480.5</v>
      </c>
      <c r="J281" s="27">
        <v>0</v>
      </c>
      <c r="K281" s="27">
        <f t="shared" si="13"/>
        <v>624480.5</v>
      </c>
      <c r="L281" s="21">
        <v>149932</v>
      </c>
      <c r="M281" s="28">
        <v>43371</v>
      </c>
      <c r="N281" s="27">
        <v>149932</v>
      </c>
      <c r="O281" s="28">
        <v>43462</v>
      </c>
      <c r="P281" s="27">
        <v>149932</v>
      </c>
      <c r="Q281" s="33">
        <v>43553</v>
      </c>
      <c r="R281" s="40"/>
      <c r="S281" s="41"/>
      <c r="T281" s="40">
        <v>170383</v>
      </c>
      <c r="U281" s="52">
        <v>43644</v>
      </c>
      <c r="V281" s="21">
        <v>4302</v>
      </c>
      <c r="W281" s="52">
        <v>43899</v>
      </c>
    </row>
    <row r="282" spans="1:23" x14ac:dyDescent="0.25">
      <c r="A282" s="21" t="s">
        <v>560</v>
      </c>
      <c r="B282" s="27" t="s">
        <v>561</v>
      </c>
      <c r="C282" s="27">
        <v>2</v>
      </c>
      <c r="D282" s="27">
        <v>282628</v>
      </c>
      <c r="E282" s="27">
        <v>88212</v>
      </c>
      <c r="F282" s="22">
        <v>194416</v>
      </c>
      <c r="G282" s="21">
        <v>0</v>
      </c>
      <c r="H282" s="27">
        <f t="shared" si="14"/>
        <v>145812</v>
      </c>
      <c r="I282" s="27">
        <f t="shared" si="12"/>
        <v>145812</v>
      </c>
      <c r="J282" s="27">
        <v>0</v>
      </c>
      <c r="K282" s="27">
        <f t="shared" si="13"/>
        <v>145812</v>
      </c>
      <c r="L282" s="21">
        <v>34995</v>
      </c>
      <c r="M282" s="28">
        <v>43371</v>
      </c>
      <c r="N282" s="27">
        <v>34995</v>
      </c>
      <c r="O282" s="28">
        <v>43462</v>
      </c>
      <c r="P282" s="27">
        <v>34995</v>
      </c>
      <c r="Q282" s="28">
        <v>43553</v>
      </c>
      <c r="R282" s="40"/>
      <c r="S282" s="41"/>
      <c r="T282" s="40">
        <v>39813</v>
      </c>
      <c r="U282" s="52">
        <v>43644</v>
      </c>
      <c r="V282" s="21">
        <v>1014</v>
      </c>
      <c r="W282" s="52">
        <v>43899</v>
      </c>
    </row>
    <row r="283" spans="1:23" x14ac:dyDescent="0.25">
      <c r="A283" s="21" t="s">
        <v>562</v>
      </c>
      <c r="B283" s="27" t="s">
        <v>563</v>
      </c>
      <c r="C283" s="27">
        <v>111</v>
      </c>
      <c r="D283" s="27">
        <v>8394428</v>
      </c>
      <c r="E283" s="27">
        <v>4851660</v>
      </c>
      <c r="F283" s="22">
        <v>3542768</v>
      </c>
      <c r="G283" s="21">
        <v>0</v>
      </c>
      <c r="H283" s="27">
        <f t="shared" si="14"/>
        <v>2657076</v>
      </c>
      <c r="I283" s="27">
        <f t="shared" si="12"/>
        <v>2657076</v>
      </c>
      <c r="J283" s="27">
        <v>0</v>
      </c>
      <c r="K283" s="27">
        <f t="shared" si="13"/>
        <v>2657076</v>
      </c>
      <c r="L283" s="21">
        <v>651057</v>
      </c>
      <c r="M283" s="28">
        <v>43371</v>
      </c>
      <c r="N283" s="27">
        <v>651057</v>
      </c>
      <c r="O283" s="28">
        <v>43462</v>
      </c>
      <c r="P283" s="27">
        <v>624339</v>
      </c>
      <c r="Q283" s="28">
        <v>43553</v>
      </c>
      <c r="R283" s="40"/>
      <c r="S283" s="41"/>
      <c r="T283" s="40">
        <v>712155</v>
      </c>
      <c r="U283" s="52">
        <v>43644</v>
      </c>
      <c r="V283" s="21">
        <v>18468</v>
      </c>
      <c r="W283" s="52">
        <v>43899</v>
      </c>
    </row>
    <row r="284" spans="1:23" x14ac:dyDescent="0.25">
      <c r="A284" s="21" t="s">
        <v>564</v>
      </c>
      <c r="B284" s="27" t="s">
        <v>565</v>
      </c>
      <c r="C284" s="27">
        <v>7</v>
      </c>
      <c r="D284" s="27">
        <v>543152</v>
      </c>
      <c r="E284" s="27">
        <v>286689</v>
      </c>
      <c r="F284" s="22">
        <v>256463</v>
      </c>
      <c r="G284" s="21">
        <v>0</v>
      </c>
      <c r="H284" s="27">
        <f t="shared" si="14"/>
        <v>192347.25</v>
      </c>
      <c r="I284" s="27">
        <f t="shared" si="12"/>
        <v>192347.25</v>
      </c>
      <c r="J284" s="27">
        <v>0</v>
      </c>
      <c r="K284" s="27">
        <f t="shared" si="13"/>
        <v>192347.25</v>
      </c>
      <c r="L284" s="21">
        <v>46163</v>
      </c>
      <c r="M284" s="33">
        <v>43371</v>
      </c>
      <c r="N284" s="27">
        <v>46163</v>
      </c>
      <c r="O284" s="28">
        <v>43462</v>
      </c>
      <c r="P284" s="27">
        <v>46163</v>
      </c>
      <c r="Q284" s="28">
        <v>43553</v>
      </c>
      <c r="R284" s="40"/>
      <c r="S284" s="41"/>
      <c r="T284" s="40">
        <v>52521</v>
      </c>
      <c r="U284" s="52">
        <v>43644</v>
      </c>
      <c r="V284" s="21">
        <v>1337</v>
      </c>
      <c r="W284" s="52">
        <v>43899</v>
      </c>
    </row>
    <row r="285" spans="1:23" ht="15.75" thickBot="1" x14ac:dyDescent="0.3">
      <c r="A285" s="21" t="s">
        <v>566</v>
      </c>
      <c r="B285" s="34" t="s">
        <v>567</v>
      </c>
      <c r="C285" s="35">
        <v>37</v>
      </c>
      <c r="D285" s="35">
        <v>2910938</v>
      </c>
      <c r="E285" s="35">
        <v>1587816</v>
      </c>
      <c r="F285" s="37">
        <v>1323122</v>
      </c>
      <c r="G285" s="38">
        <v>0</v>
      </c>
      <c r="H285" s="35">
        <f t="shared" si="14"/>
        <v>992341.5</v>
      </c>
      <c r="I285" s="35">
        <f t="shared" si="12"/>
        <v>992341.5</v>
      </c>
      <c r="J285" s="35">
        <v>0</v>
      </c>
      <c r="K285" s="35">
        <f t="shared" si="13"/>
        <v>992341.5</v>
      </c>
      <c r="L285" s="38">
        <v>238162</v>
      </c>
      <c r="M285" s="24">
        <v>43371</v>
      </c>
      <c r="N285" s="35">
        <v>238162</v>
      </c>
      <c r="O285" s="36">
        <v>43462</v>
      </c>
      <c r="P285" s="35">
        <v>238162</v>
      </c>
      <c r="Q285" s="36">
        <v>43553</v>
      </c>
      <c r="R285" s="44"/>
      <c r="S285" s="44"/>
      <c r="T285" s="44">
        <v>270959</v>
      </c>
      <c r="U285" s="58">
        <v>43644</v>
      </c>
      <c r="V285" s="57">
        <v>6897</v>
      </c>
      <c r="W285" s="58">
        <v>43899</v>
      </c>
    </row>
    <row r="286" spans="1:23" x14ac:dyDescent="0.25">
      <c r="G286" s="55"/>
      <c r="H286" s="55"/>
      <c r="J286" s="55"/>
      <c r="K286" s="55"/>
    </row>
    <row r="287" spans="1:23" x14ac:dyDescent="0.25">
      <c r="H287" s="55"/>
      <c r="K287" s="55"/>
    </row>
  </sheetData>
  <mergeCells count="3">
    <mergeCell ref="A2:F2"/>
    <mergeCell ref="L2:U2"/>
    <mergeCell ref="V2:W2"/>
  </mergeCells>
  <pageMargins left="0.45" right="0.45" top="0.5" bottom="0.5" header="0.3" footer="0.3"/>
  <pageSetup paperSize="5" scale="7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DESE-231-58848</_dlc_DocId>
    <_dlc_DocIdUrl xmlns="733efe1c-5bbe-4968-87dc-d400e65c879f">
      <Url>https://sharepoint.doemass.org/ese/webteam/cps/_layouts/DocIdRedir.aspx?ID=DESE-231-58848</Url>
      <Description>DESE-231-58848</Description>
    </_dlc_DocIdUrl>
  </documentManagement>
</p:properties>
</file>

<file path=customXml/itemProps1.xml><?xml version="1.0" encoding="utf-8"?>
<ds:datastoreItem xmlns:ds="http://schemas.openxmlformats.org/officeDocument/2006/customXml" ds:itemID="{C8B936EA-3D45-4047-9072-C70A284C1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7D9A63-4913-4CCE-8C5B-1A62634740D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C579342-58BD-4BF5-B842-F9F5602775D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2174EF-141E-498D-B768-AF6AA3EC315A}">
  <ds:schemaRefs>
    <ds:schemaRef ds:uri="0a4e05da-b9bc-4326-ad73-01ef31b95567"/>
    <ds:schemaRef ds:uri="http://purl.org/dc/terms/"/>
    <ds:schemaRef ds:uri="http://schemas.microsoft.com/office/2006/documentManagement/types"/>
    <ds:schemaRef ds:uri="http://purl.org/dc/dcmitype/"/>
    <ds:schemaRef ds:uri="733efe1c-5bbe-4968-87dc-d400e65c879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FY19 Final Circuit Breaker Reimbursement Listing</dc:title>
  <dc:creator>DESE</dc:creator>
  <cp:keywords/>
  <cp:lastModifiedBy>Zou, Dong (EOE)</cp:lastModifiedBy>
  <cp:lastPrinted>2019-05-07T12:43:22Z</cp:lastPrinted>
  <dcterms:created xsi:type="dcterms:W3CDTF">2018-03-14T17:31:14Z</dcterms:created>
  <dcterms:modified xsi:type="dcterms:W3CDTF">2020-03-11T20:20:17Z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11 2020</vt:lpwstr>
  </property>
</Properties>
</file>