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zou\Desktop\2024-08\SCTASK0593006\"/>
    </mc:Choice>
  </mc:AlternateContent>
  <xr:revisionPtr revIDLastSave="0" documentId="13_ncr:1_{CAFF82F2-CB11-4614-93E0-CFAB54F52BB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Listing" sheetId="1" r:id="rId1"/>
    <sheet name="write up" sheetId="2" r:id="rId2"/>
  </sheets>
  <definedNames>
    <definedName name="_xlnm.Print_Area" localSheetId="0">Listing!$A$8:$H$102</definedName>
    <definedName name="_xlnm.Print_Titles" localSheetId="0">Listing!$1:$7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" i="1" l="1"/>
  <c r="H101" i="1"/>
  <c r="G101" i="1"/>
  <c r="H34" i="1"/>
  <c r="G34" i="1"/>
  <c r="B34" i="1"/>
  <c r="G19" i="1"/>
  <c r="G12" i="1"/>
  <c r="H96" i="1" l="1"/>
  <c r="G96" i="1"/>
  <c r="B96" i="1"/>
  <c r="H92" i="1"/>
  <c r="G92" i="1"/>
  <c r="B92" i="1"/>
  <c r="H85" i="1"/>
  <c r="G85" i="1"/>
  <c r="B85" i="1"/>
  <c r="H77" i="1"/>
  <c r="G77" i="1"/>
  <c r="B77" i="1"/>
  <c r="H72" i="1"/>
  <c r="G72" i="1"/>
  <c r="B72" i="1"/>
  <c r="H66" i="1"/>
  <c r="G66" i="1"/>
  <c r="B66" i="1"/>
  <c r="H59" i="1"/>
  <c r="G59" i="1"/>
  <c r="B59" i="1"/>
  <c r="H54" i="1"/>
  <c r="G54" i="1"/>
  <c r="B54" i="1"/>
  <c r="H47" i="1"/>
  <c r="G47" i="1"/>
  <c r="B47" i="1"/>
  <c r="H40" i="1"/>
  <c r="G40" i="1"/>
  <c r="B40" i="1"/>
  <c r="H30" i="1"/>
  <c r="G30" i="1"/>
  <c r="B30" i="1"/>
  <c r="H24" i="1"/>
  <c r="G24" i="1"/>
  <c r="B24" i="1"/>
  <c r="H19" i="1"/>
  <c r="B19" i="1"/>
  <c r="H12" i="1"/>
  <c r="B12" i="1"/>
  <c r="B102" i="1" s="1"/>
  <c r="G102" i="1" l="1"/>
  <c r="H102" i="1"/>
</calcChain>
</file>

<file path=xl/sharedStrings.xml><?xml version="1.0" encoding="utf-8"?>
<sst xmlns="http://schemas.openxmlformats.org/spreadsheetml/2006/main" count="178" uniqueCount="115">
  <si>
    <t xml:space="preserve">TOWNS AND REGIONAL SCHOOL DISTRICTS </t>
  </si>
  <si>
    <t>THAT EMPLOY THE SAME SUPERINTENDENT</t>
  </si>
  <si>
    <t>*</t>
  </si>
  <si>
    <t>Code</t>
  </si>
  <si>
    <t xml:space="preserve">CITY/TOWN                No of </t>
  </si>
  <si>
    <t>Union</t>
  </si>
  <si>
    <t>Grade</t>
  </si>
  <si>
    <t>Tuitions</t>
  </si>
  <si>
    <t>Number of</t>
  </si>
  <si>
    <t>REGION                   Districts</t>
  </si>
  <si>
    <t>Start</t>
  </si>
  <si>
    <t>End</t>
  </si>
  <si>
    <t>Students</t>
  </si>
  <si>
    <t>Schools</t>
  </si>
  <si>
    <t xml:space="preserve">NORTHBOROUGH                 </t>
  </si>
  <si>
    <t>PreK</t>
  </si>
  <si>
    <t xml:space="preserve">SOUTHBOROUGH                 </t>
  </si>
  <si>
    <t xml:space="preserve">NORTHBORO SOUTHBORO          </t>
  </si>
  <si>
    <t>9</t>
  </si>
  <si>
    <t xml:space="preserve">EDGARTOWN                    </t>
  </si>
  <si>
    <t xml:space="preserve">OAK BLUFFS                   </t>
  </si>
  <si>
    <t xml:space="preserve">TISBURY                      </t>
  </si>
  <si>
    <t xml:space="preserve">MARTHAS VINEYARD             </t>
  </si>
  <si>
    <t>UPISLAND</t>
  </si>
  <si>
    <t xml:space="preserve">AMHERST                      </t>
  </si>
  <si>
    <t xml:space="preserve">PELHAM                       </t>
  </si>
  <si>
    <t>K</t>
  </si>
  <si>
    <t xml:space="preserve">AMHERST PELHAM               </t>
  </si>
  <si>
    <t>7</t>
  </si>
  <si>
    <t xml:space="preserve">ERVING                       </t>
  </si>
  <si>
    <t>7-12</t>
  </si>
  <si>
    <t xml:space="preserve">LEVERETT                     </t>
  </si>
  <si>
    <t xml:space="preserve">SHUTESBURY                   </t>
  </si>
  <si>
    <t xml:space="preserve">NEW SALEM WENDELL            </t>
  </si>
  <si>
    <t xml:space="preserve">HALIFAX                      </t>
  </si>
  <si>
    <t xml:space="preserve">KINGSTON                     </t>
  </si>
  <si>
    <t xml:space="preserve">PLYMPTON                     </t>
  </si>
  <si>
    <t xml:space="preserve">SILVER LAKE                  </t>
  </si>
  <si>
    <t xml:space="preserve">CONWAY                       </t>
  </si>
  <si>
    <t xml:space="preserve">DEERFIELD                    </t>
  </si>
  <si>
    <t xml:space="preserve">SUNDERLAND                   </t>
  </si>
  <si>
    <t xml:space="preserve">WHATELY                      </t>
  </si>
  <si>
    <t xml:space="preserve">FRONTIER                     </t>
  </si>
  <si>
    <t xml:space="preserve">CLARKSBURG                   </t>
  </si>
  <si>
    <t>9-12</t>
  </si>
  <si>
    <t xml:space="preserve">FLORIDA                      </t>
  </si>
  <si>
    <t>MONROE</t>
  </si>
  <si>
    <t>Non</t>
  </si>
  <si>
    <t>Op</t>
  </si>
  <si>
    <t>K-12</t>
  </si>
  <si>
    <t xml:space="preserve">ROWE                    </t>
  </si>
  <si>
    <t xml:space="preserve">SAVOY                        </t>
  </si>
  <si>
    <t xml:space="preserve">DOVER                        </t>
  </si>
  <si>
    <t xml:space="preserve">SHERBORN                     </t>
  </si>
  <si>
    <t xml:space="preserve">DOVER SHERBORN               </t>
  </si>
  <si>
    <t>6</t>
  </si>
  <si>
    <t xml:space="preserve">BREWSTER                     </t>
  </si>
  <si>
    <t xml:space="preserve">EASTHAM                      </t>
  </si>
  <si>
    <t xml:space="preserve">ORLEANS                      </t>
  </si>
  <si>
    <t xml:space="preserve">WELLFLEET                    </t>
  </si>
  <si>
    <t xml:space="preserve">NAUSET                       </t>
  </si>
  <si>
    <t xml:space="preserve">MARION                       </t>
  </si>
  <si>
    <t xml:space="preserve">MATTAPOISETT                 </t>
  </si>
  <si>
    <t xml:space="preserve">ROCHESTER                    </t>
  </si>
  <si>
    <t xml:space="preserve">OLD ROCHESTER                </t>
  </si>
  <si>
    <t xml:space="preserve">BOXFORD                      </t>
  </si>
  <si>
    <t xml:space="preserve">MIDDLETON                    </t>
  </si>
  <si>
    <t xml:space="preserve">TOPSFIELD                    </t>
  </si>
  <si>
    <t xml:space="preserve">BRIMFIELD                    </t>
  </si>
  <si>
    <t xml:space="preserve">BROOKFIELD                   </t>
  </si>
  <si>
    <t xml:space="preserve">HOLLAND                      </t>
  </si>
  <si>
    <t xml:space="preserve">STURBRIDGE                   </t>
  </si>
  <si>
    <t xml:space="preserve">WALES                        </t>
  </si>
  <si>
    <t xml:space="preserve">TANTASQUA                    </t>
  </si>
  <si>
    <t xml:space="preserve">SOUTHAMPTON                  </t>
  </si>
  <si>
    <t xml:space="preserve">WESTHAMPTON                  </t>
  </si>
  <si>
    <t xml:space="preserve">WILLIAMSBURG                 </t>
  </si>
  <si>
    <t>CHESTERFIELD GOSHEN</t>
  </si>
  <si>
    <t xml:space="preserve">HAMPSHIRE                    </t>
  </si>
  <si>
    <t>NEW ASHFORD</t>
  </si>
  <si>
    <t xml:space="preserve">ORANGE                       </t>
  </si>
  <si>
    <t xml:space="preserve">PETERSHAM                    </t>
  </si>
  <si>
    <t xml:space="preserve">RALPH C MAHAR                </t>
  </si>
  <si>
    <t>Enrollment*</t>
  </si>
  <si>
    <t>LEE</t>
  </si>
  <si>
    <t>TYRINGHAM</t>
  </si>
  <si>
    <t>0043</t>
  </si>
  <si>
    <t>0045</t>
  </si>
  <si>
    <t>0135</t>
  </si>
  <si>
    <t>0287</t>
  </si>
  <si>
    <t>0306</t>
  </si>
  <si>
    <t>0770</t>
  </si>
  <si>
    <t>0275</t>
  </si>
  <si>
    <t>0327</t>
  </si>
  <si>
    <t>0340</t>
  </si>
  <si>
    <t>0632</t>
  </si>
  <si>
    <t>0683</t>
  </si>
  <si>
    <t>0200</t>
  </si>
  <si>
    <t>0223</t>
  </si>
  <si>
    <t>0234</t>
  </si>
  <si>
    <t>0755</t>
  </si>
  <si>
    <t>0236</t>
  </si>
  <si>
    <t>0302</t>
  </si>
  <si>
    <t>HANCOCK</t>
  </si>
  <si>
    <t>FY25</t>
  </si>
  <si>
    <t>16 Superintendents and 62 school committees serve 48 municipal and 14 regional school districts.</t>
  </si>
  <si>
    <t>PreK 7,</t>
  </si>
  <si>
    <t>PreK-12</t>
  </si>
  <si>
    <t>FY25 Foundation</t>
  </si>
  <si>
    <t xml:space="preserve">Massachusetts General Laws allows the school committees of two or more towns to join together to form a union school committee. </t>
  </si>
  <si>
    <t xml:space="preserve">The organization of the union school committee is governed by statute, as are its powers, which are limited to the authority to employ a superintendent of schools, school </t>
  </si>
  <si>
    <t xml:space="preserve">physicians, school nurses, clerical and secretarial personnel, special teachers, and supervisors. All other powers and responsibilities are retained by the local school committees of the member towns. </t>
  </si>
  <si>
    <r>
      <t>There are</t>
    </r>
    <r>
      <rPr>
        <sz val="11"/>
        <color rgb="FFFF0000"/>
        <rFont val="Calibri"/>
        <family val="2"/>
        <scheme val="minor"/>
      </rPr>
      <t xml:space="preserve"> 16 </t>
    </r>
    <r>
      <rPr>
        <sz val="11"/>
        <color theme="1"/>
        <rFont val="Calibri"/>
        <family val="2"/>
        <scheme val="minor"/>
      </rPr>
      <t xml:space="preserve">superintendency unions  in Massachusetts, comprised of 48 member towns. Currently 32 of the municipal districts participating in superintendency unions also are </t>
    </r>
  </si>
  <si>
    <r>
      <t xml:space="preserve">members of regional school districts that hire the same superintendent and central office staff. In </t>
    </r>
    <r>
      <rPr>
        <sz val="11"/>
        <color rgb="FFFF0000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superintendents and 62 school committee serve 48 municipalities </t>
    </r>
  </si>
  <si>
    <r>
      <t xml:space="preserve">and 14 regional school districts in </t>
    </r>
    <r>
      <rPr>
        <sz val="11"/>
        <color rgb="FFFF0000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 xml:space="preserve"> schools serving </t>
    </r>
    <r>
      <rPr>
        <sz val="11"/>
        <color rgb="FFFF0000"/>
        <rFont val="Calibri"/>
        <family val="2"/>
        <scheme val="minor"/>
      </rPr>
      <t xml:space="preserve">28.583 students. </t>
    </r>
    <r>
      <rPr>
        <sz val="11"/>
        <color theme="1"/>
        <rFont val="Calibri"/>
        <family val="2"/>
        <scheme val="minor"/>
      </rPr>
      <t xml:space="preserve">For information on superintendency unions, contact </t>
    </r>
    <r>
      <rPr>
        <sz val="11"/>
        <color rgb="FFFF0000"/>
        <rFont val="Calibri"/>
        <family val="2"/>
        <scheme val="minor"/>
      </rPr>
      <t>Christine M. Lynch at 781-338-6520 or at clynch@doe.mass.edu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</si>
</sst>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quotePrefix="1" applyFill="1" applyAlignment="1">
      <alignment horizontal="right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quotePrefix="1" applyFill="1" applyAlignment="1">
      <alignment horizontal="right"/>
    </xf>
    <xf numFmtId="0" fontId="0" fillId="5" borderId="0" xfId="0" quotePrefix="1" applyFill="1"/>
    <xf numFmtId="0" fontId="5" fillId="4" borderId="0" xfId="0" applyFont="1" applyFill="1" applyAlignment="1">
      <alignment horizontal="left"/>
    </xf>
    <xf numFmtId="0" fontId="5" fillId="4" borderId="0" xfId="0" quotePrefix="1" applyFont="1" applyFill="1" applyAlignment="1">
      <alignment horizontal="right"/>
    </xf>
    <xf numFmtId="0" fontId="0" fillId="3" borderId="9" xfId="0" applyFill="1" applyBorder="1"/>
    <xf numFmtId="164" fontId="0" fillId="3" borderId="10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0" fillId="3" borderId="10" xfId="0" applyFill="1" applyBorder="1"/>
    <xf numFmtId="164" fontId="5" fillId="5" borderId="0" xfId="1" applyNumberFormat="1" applyFont="1" applyFill="1"/>
    <xf numFmtId="164" fontId="3" fillId="6" borderId="2" xfId="1" applyNumberFormat="1" applyFont="1" applyFill="1" applyBorder="1" applyAlignment="1">
      <alignment horizontal="center"/>
    </xf>
    <xf numFmtId="164" fontId="3" fillId="6" borderId="0" xfId="1" applyNumberFormat="1" applyFont="1" applyFill="1" applyBorder="1" applyAlignment="1">
      <alignment horizontal="center"/>
    </xf>
    <xf numFmtId="0" fontId="5" fillId="5" borderId="0" xfId="0" applyFont="1" applyFill="1"/>
    <xf numFmtId="164" fontId="5" fillId="6" borderId="10" xfId="1" applyNumberFormat="1" applyFont="1" applyFill="1" applyBorder="1"/>
    <xf numFmtId="49" fontId="0" fillId="4" borderId="0" xfId="0" applyNumberFormat="1" applyFill="1"/>
    <xf numFmtId="1" fontId="0" fillId="5" borderId="0" xfId="0" applyNumberFormat="1" applyFill="1"/>
    <xf numFmtId="1" fontId="0" fillId="4" borderId="0" xfId="0" applyNumberFormat="1" applyFill="1"/>
    <xf numFmtId="1" fontId="0" fillId="0" borderId="0" xfId="0" applyNumberFormat="1"/>
    <xf numFmtId="0" fontId="0" fillId="7" borderId="0" xfId="0" applyFill="1"/>
    <xf numFmtId="164" fontId="8" fillId="6" borderId="7" xfId="2" applyNumberFormat="1" applyFont="1" applyFill="1" applyBorder="1" applyAlignment="1">
      <alignment horizontal="center"/>
    </xf>
    <xf numFmtId="49" fontId="0" fillId="0" borderId="0" xfId="0" applyNumberFormat="1"/>
    <xf numFmtId="164" fontId="9" fillId="0" borderId="0" xfId="1" applyNumberFormat="1" applyFont="1" applyFill="1"/>
    <xf numFmtId="164" fontId="5" fillId="0" borderId="0" xfId="1" applyNumberFormat="1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right"/>
    </xf>
    <xf numFmtId="0" fontId="0" fillId="0" borderId="0" xfId="0" quotePrefix="1" applyAlignment="1">
      <alignment horizontal="right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8" fillId="6" borderId="8" xfId="2" applyNumberFormat="1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164" fontId="4" fillId="0" borderId="0" xfId="1" applyNumberFormat="1" applyFont="1" applyFill="1"/>
    <xf numFmtId="0" fontId="1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DAB0B4BF-C51A-44B9-A17A-F2DD2B36F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6.5703125" customWidth="1"/>
    <col min="2" max="2" width="29.85546875" customWidth="1"/>
    <col min="3" max="3" width="7" customWidth="1"/>
    <col min="4" max="4" width="5.5703125" customWidth="1"/>
    <col min="7" max="7" width="15.28515625" customWidth="1"/>
    <col min="8" max="8" width="8.7109375" style="42"/>
  </cols>
  <sheetData>
    <row r="1" spans="1:9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9" x14ac:dyDescent="0.25">
      <c r="A2" s="60" t="s">
        <v>1</v>
      </c>
      <c r="B2" s="60"/>
      <c r="C2" s="60"/>
      <c r="D2" s="60"/>
      <c r="E2" s="60"/>
      <c r="F2" s="60"/>
      <c r="G2" s="60"/>
      <c r="H2" s="60"/>
    </row>
    <row r="3" spans="1:9" x14ac:dyDescent="0.25">
      <c r="A3" s="61" t="s">
        <v>104</v>
      </c>
      <c r="B3" s="61"/>
      <c r="C3" s="61"/>
      <c r="D3" s="61"/>
      <c r="E3" s="61"/>
      <c r="F3" s="61"/>
      <c r="G3" s="61"/>
      <c r="H3" s="61"/>
    </row>
    <row r="4" spans="1:9" x14ac:dyDescent="0.25">
      <c r="A4" t="s">
        <v>2</v>
      </c>
      <c r="B4" s="1" t="s">
        <v>105</v>
      </c>
      <c r="C4" s="2"/>
      <c r="D4" s="3"/>
      <c r="E4" s="4"/>
      <c r="G4" s="33"/>
      <c r="H4" s="3"/>
      <c r="I4" s="36"/>
    </row>
    <row r="5" spans="1:9" x14ac:dyDescent="0.25">
      <c r="A5" s="5" t="s">
        <v>3</v>
      </c>
      <c r="B5" s="6" t="s">
        <v>4</v>
      </c>
      <c r="C5" s="7" t="s">
        <v>5</v>
      </c>
      <c r="D5" s="62" t="s">
        <v>6</v>
      </c>
      <c r="E5" s="62"/>
      <c r="F5" s="7" t="s">
        <v>7</v>
      </c>
      <c r="G5" s="34" t="s">
        <v>108</v>
      </c>
      <c r="H5" s="51" t="s">
        <v>8</v>
      </c>
    </row>
    <row r="6" spans="1:9" x14ac:dyDescent="0.25">
      <c r="A6" s="8"/>
      <c r="B6" s="53" t="s">
        <v>9</v>
      </c>
      <c r="C6" s="54"/>
      <c r="D6" s="57" t="s">
        <v>10</v>
      </c>
      <c r="E6" s="53" t="s">
        <v>11</v>
      </c>
      <c r="F6" s="55" t="s">
        <v>12</v>
      </c>
      <c r="G6" s="35" t="s">
        <v>83</v>
      </c>
      <c r="H6" s="52" t="s">
        <v>13</v>
      </c>
    </row>
    <row r="7" spans="1:9" x14ac:dyDescent="0.25">
      <c r="A7" s="9"/>
      <c r="B7" s="10"/>
      <c r="C7" s="11"/>
      <c r="D7" s="12"/>
      <c r="E7" s="13"/>
      <c r="F7" s="10"/>
      <c r="G7" s="43"/>
      <c r="H7" s="56"/>
    </row>
    <row r="8" spans="1:9" x14ac:dyDescent="0.25">
      <c r="C8" s="2"/>
      <c r="D8" s="3"/>
      <c r="E8" s="4"/>
      <c r="G8" s="33"/>
      <c r="H8" s="3"/>
    </row>
    <row r="9" spans="1:9" x14ac:dyDescent="0.25">
      <c r="A9" s="14">
        <v>213</v>
      </c>
      <c r="B9" s="14" t="s">
        <v>14</v>
      </c>
      <c r="C9" s="15">
        <v>3</v>
      </c>
      <c r="D9" s="16" t="s">
        <v>26</v>
      </c>
      <c r="E9" s="17">
        <v>8</v>
      </c>
      <c r="F9" s="14"/>
      <c r="G9" s="46">
        <v>1667</v>
      </c>
      <c r="H9" s="3">
        <v>5</v>
      </c>
    </row>
    <row r="10" spans="1:9" x14ac:dyDescent="0.25">
      <c r="A10" s="14">
        <v>276</v>
      </c>
      <c r="B10" s="14" t="s">
        <v>16</v>
      </c>
      <c r="C10" s="15">
        <v>3</v>
      </c>
      <c r="D10" s="16" t="s">
        <v>15</v>
      </c>
      <c r="E10" s="17">
        <v>8</v>
      </c>
      <c r="F10" s="14"/>
      <c r="G10" s="46">
        <v>1223</v>
      </c>
      <c r="H10" s="3">
        <v>4</v>
      </c>
    </row>
    <row r="11" spans="1:9" x14ac:dyDescent="0.25">
      <c r="A11" s="14">
        <v>730</v>
      </c>
      <c r="B11" s="14" t="s">
        <v>17</v>
      </c>
      <c r="C11" s="15"/>
      <c r="D11" s="18" t="s">
        <v>18</v>
      </c>
      <c r="E11" s="17">
        <v>12</v>
      </c>
      <c r="F11" s="14"/>
      <c r="G11" s="46">
        <v>1223</v>
      </c>
      <c r="H11" s="3">
        <v>1</v>
      </c>
    </row>
    <row r="12" spans="1:9" x14ac:dyDescent="0.25">
      <c r="A12" s="14"/>
      <c r="B12" s="14">
        <f>SUBTOTAL(3,B9:B11)</f>
        <v>3</v>
      </c>
      <c r="C12" s="15"/>
      <c r="D12" s="18"/>
      <c r="E12" s="17"/>
      <c r="F12" s="14"/>
      <c r="G12" s="58">
        <f>SUM(G9:G11)</f>
        <v>4113</v>
      </c>
      <c r="H12" s="3">
        <f>SUM(H9:H11)</f>
        <v>10</v>
      </c>
    </row>
    <row r="13" spans="1:9" x14ac:dyDescent="0.25">
      <c r="A13" s="14"/>
      <c r="B13" s="14"/>
      <c r="C13" s="15"/>
      <c r="D13" s="18"/>
      <c r="E13" s="17"/>
      <c r="F13" s="14"/>
      <c r="G13" s="46"/>
      <c r="H13" s="3"/>
    </row>
    <row r="14" spans="1:9" x14ac:dyDescent="0.25">
      <c r="A14" s="14">
        <v>89</v>
      </c>
      <c r="B14" s="14" t="s">
        <v>19</v>
      </c>
      <c r="C14" s="15">
        <v>19</v>
      </c>
      <c r="D14" s="16" t="s">
        <v>15</v>
      </c>
      <c r="E14" s="17">
        <v>8</v>
      </c>
      <c r="F14" s="14"/>
      <c r="G14" s="46">
        <v>434</v>
      </c>
      <c r="H14" s="3">
        <v>1</v>
      </c>
    </row>
    <row r="15" spans="1:9" x14ac:dyDescent="0.25">
      <c r="A15" s="14">
        <v>221</v>
      </c>
      <c r="B15" s="14" t="s">
        <v>20</v>
      </c>
      <c r="C15" s="15">
        <v>19</v>
      </c>
      <c r="D15" s="16" t="s">
        <v>15</v>
      </c>
      <c r="E15" s="17">
        <v>8</v>
      </c>
      <c r="F15" s="14"/>
      <c r="G15" s="46">
        <v>421</v>
      </c>
      <c r="H15" s="3">
        <v>1</v>
      </c>
    </row>
    <row r="16" spans="1:9" x14ac:dyDescent="0.25">
      <c r="A16" s="14">
        <v>296</v>
      </c>
      <c r="B16" s="14" t="s">
        <v>21</v>
      </c>
      <c r="C16" s="15">
        <v>19</v>
      </c>
      <c r="D16" s="16" t="s">
        <v>15</v>
      </c>
      <c r="E16" s="17">
        <v>8</v>
      </c>
      <c r="F16" s="14"/>
      <c r="G16" s="46">
        <v>355</v>
      </c>
      <c r="H16" s="3">
        <v>1</v>
      </c>
    </row>
    <row r="17" spans="1:17" x14ac:dyDescent="0.25">
      <c r="A17" s="14">
        <v>700</v>
      </c>
      <c r="B17" s="14" t="s">
        <v>22</v>
      </c>
      <c r="C17" s="15"/>
      <c r="D17" s="18" t="s">
        <v>18</v>
      </c>
      <c r="E17" s="17">
        <v>12</v>
      </c>
      <c r="F17" s="14"/>
      <c r="G17" s="46">
        <v>724</v>
      </c>
      <c r="H17" s="3">
        <v>1</v>
      </c>
    </row>
    <row r="18" spans="1:17" x14ac:dyDescent="0.25">
      <c r="A18" s="14">
        <v>774</v>
      </c>
      <c r="B18" s="14" t="s">
        <v>23</v>
      </c>
      <c r="C18" s="15"/>
      <c r="D18" s="16" t="s">
        <v>15</v>
      </c>
      <c r="E18" s="17">
        <v>8</v>
      </c>
      <c r="F18" s="14"/>
      <c r="G18" s="46">
        <v>385</v>
      </c>
      <c r="H18" s="3">
        <v>2</v>
      </c>
    </row>
    <row r="19" spans="1:17" x14ac:dyDescent="0.25">
      <c r="A19" s="14"/>
      <c r="B19" s="14">
        <f>SUBTOTAL(3,B14:B18)</f>
        <v>5</v>
      </c>
      <c r="C19" s="15"/>
      <c r="D19" s="16"/>
      <c r="E19" s="17"/>
      <c r="F19" s="14"/>
      <c r="G19" s="58">
        <f>SUM(G14:G18)</f>
        <v>2319</v>
      </c>
      <c r="H19" s="3">
        <f>SUM(H14:H18)</f>
        <v>6</v>
      </c>
    </row>
    <row r="20" spans="1:17" x14ac:dyDescent="0.25">
      <c r="A20" s="14"/>
      <c r="B20" s="14"/>
      <c r="C20" s="15"/>
      <c r="D20" s="16"/>
      <c r="E20" s="17"/>
      <c r="F20" s="14"/>
      <c r="G20" s="46"/>
      <c r="H20" s="3"/>
    </row>
    <row r="21" spans="1:17" x14ac:dyDescent="0.25">
      <c r="A21" s="19">
        <v>8</v>
      </c>
      <c r="B21" s="19" t="s">
        <v>24</v>
      </c>
      <c r="C21" s="20">
        <v>26</v>
      </c>
      <c r="D21" s="21" t="s">
        <v>15</v>
      </c>
      <c r="E21" s="22">
        <v>6</v>
      </c>
      <c r="F21" s="19"/>
      <c r="G21" s="46">
        <v>984</v>
      </c>
      <c r="H21" s="3">
        <v>3</v>
      </c>
    </row>
    <row r="22" spans="1:17" x14ac:dyDescent="0.25">
      <c r="A22" s="19">
        <v>230</v>
      </c>
      <c r="B22" s="19" t="s">
        <v>25</v>
      </c>
      <c r="C22" s="20">
        <v>26</v>
      </c>
      <c r="D22" s="21" t="s">
        <v>26</v>
      </c>
      <c r="E22" s="22">
        <v>6</v>
      </c>
      <c r="F22" s="19"/>
      <c r="G22" s="46">
        <v>63</v>
      </c>
      <c r="H22" s="3">
        <v>1</v>
      </c>
    </row>
    <row r="23" spans="1:17" x14ac:dyDescent="0.25">
      <c r="A23" s="19">
        <v>605</v>
      </c>
      <c r="B23" s="19" t="s">
        <v>27</v>
      </c>
      <c r="C23" s="20"/>
      <c r="D23" s="23" t="s">
        <v>28</v>
      </c>
      <c r="E23" s="22">
        <v>12</v>
      </c>
      <c r="F23" s="19"/>
      <c r="G23" s="46">
        <v>1241</v>
      </c>
      <c r="H23" s="3">
        <v>2</v>
      </c>
    </row>
    <row r="24" spans="1:17" x14ac:dyDescent="0.25">
      <c r="A24" s="19"/>
      <c r="B24" s="19">
        <f>SUBTOTAL(3,B21:B23)</f>
        <v>3</v>
      </c>
      <c r="C24" s="20"/>
      <c r="D24" s="21"/>
      <c r="E24" s="22"/>
      <c r="F24" s="19"/>
      <c r="G24" s="46">
        <f>SUM(G21:G23)</f>
        <v>2288</v>
      </c>
      <c r="H24" s="3">
        <f>SUM(H21:H23)</f>
        <v>6</v>
      </c>
    </row>
    <row r="25" spans="1:17" x14ac:dyDescent="0.25">
      <c r="A25" s="19"/>
      <c r="B25" s="19"/>
      <c r="C25" s="20"/>
      <c r="D25" s="21"/>
      <c r="E25" s="22"/>
      <c r="F25" s="19"/>
      <c r="G25" s="46"/>
      <c r="H25" s="3"/>
    </row>
    <row r="26" spans="1:17" x14ac:dyDescent="0.25">
      <c r="A26" s="39">
        <v>91</v>
      </c>
      <c r="B26" s="19" t="s">
        <v>29</v>
      </c>
      <c r="C26" s="20">
        <v>28</v>
      </c>
      <c r="D26" s="21" t="s">
        <v>15</v>
      </c>
      <c r="E26" s="22">
        <v>6</v>
      </c>
      <c r="F26" s="19" t="s">
        <v>30</v>
      </c>
      <c r="G26" s="46">
        <v>204</v>
      </c>
      <c r="H26" s="3">
        <v>1</v>
      </c>
    </row>
    <row r="27" spans="1:17" x14ac:dyDescent="0.25">
      <c r="A27" s="39">
        <v>154</v>
      </c>
      <c r="B27" s="19" t="s">
        <v>31</v>
      </c>
      <c r="C27" s="20">
        <v>28</v>
      </c>
      <c r="D27" s="21" t="s">
        <v>15</v>
      </c>
      <c r="E27" s="22">
        <v>6</v>
      </c>
      <c r="F27" s="19"/>
      <c r="G27" s="46">
        <v>105</v>
      </c>
      <c r="H27" s="3">
        <v>1</v>
      </c>
    </row>
    <row r="28" spans="1:17" x14ac:dyDescent="0.25">
      <c r="A28" s="39">
        <v>272</v>
      </c>
      <c r="B28" s="19" t="s">
        <v>32</v>
      </c>
      <c r="C28" s="20">
        <v>28</v>
      </c>
      <c r="D28" s="21" t="s">
        <v>15</v>
      </c>
      <c r="E28" s="22">
        <v>6</v>
      </c>
      <c r="F28" s="19"/>
      <c r="G28" s="46">
        <v>99</v>
      </c>
      <c r="H28" s="3">
        <v>1</v>
      </c>
    </row>
    <row r="29" spans="1:17" x14ac:dyDescent="0.25">
      <c r="A29" s="39">
        <v>728</v>
      </c>
      <c r="B29" s="19" t="s">
        <v>33</v>
      </c>
      <c r="C29" s="20"/>
      <c r="D29" s="21" t="s">
        <v>15</v>
      </c>
      <c r="E29" s="22">
        <v>6</v>
      </c>
      <c r="F29" s="19"/>
      <c r="G29" s="46">
        <v>112</v>
      </c>
      <c r="H29" s="3">
        <v>1</v>
      </c>
    </row>
    <row r="30" spans="1:17" x14ac:dyDescent="0.25">
      <c r="A30" s="39"/>
      <c r="B30" s="19">
        <f>SUBTOTAL(3,B26:B29)</f>
        <v>4</v>
      </c>
      <c r="C30" s="20"/>
      <c r="D30" s="21"/>
      <c r="E30" s="22"/>
      <c r="F30" s="19"/>
      <c r="G30" s="46">
        <f>SUM(G26:G29)</f>
        <v>520</v>
      </c>
      <c r="H30" s="3">
        <f>SUM(H26:H29)</f>
        <v>4</v>
      </c>
    </row>
    <row r="31" spans="1:17" x14ac:dyDescent="0.25">
      <c r="A31" s="39"/>
      <c r="B31" s="19"/>
      <c r="C31" s="20"/>
      <c r="D31" s="21"/>
      <c r="E31" s="22"/>
      <c r="F31" s="19"/>
      <c r="G31" s="46"/>
      <c r="H31" s="3"/>
    </row>
    <row r="32" spans="1:17" x14ac:dyDescent="0.25">
      <c r="A32" s="38" t="s">
        <v>101</v>
      </c>
      <c r="B32" s="14" t="s">
        <v>84</v>
      </c>
      <c r="C32" s="15">
        <v>29</v>
      </c>
      <c r="D32" s="26" t="s">
        <v>15</v>
      </c>
      <c r="E32" s="25">
        <v>12</v>
      </c>
      <c r="F32" s="14"/>
      <c r="G32" s="46">
        <v>549</v>
      </c>
      <c r="H32" s="3">
        <v>2</v>
      </c>
      <c r="J32" s="44"/>
      <c r="L32" s="2"/>
      <c r="M32" s="3"/>
      <c r="N32" s="4"/>
      <c r="P32" s="45"/>
      <c r="Q32" s="3"/>
    </row>
    <row r="33" spans="1:17" x14ac:dyDescent="0.25">
      <c r="A33" s="38" t="s">
        <v>102</v>
      </c>
      <c r="B33" s="14" t="s">
        <v>85</v>
      </c>
      <c r="C33" s="15">
        <v>29</v>
      </c>
      <c r="D33" s="26" t="s">
        <v>47</v>
      </c>
      <c r="E33" s="25" t="s">
        <v>48</v>
      </c>
      <c r="F33" t="s">
        <v>49</v>
      </c>
      <c r="G33" s="46">
        <v>28</v>
      </c>
      <c r="H33" s="3">
        <v>0</v>
      </c>
      <c r="J33" s="44"/>
      <c r="L33" s="2"/>
      <c r="M33" s="3"/>
      <c r="N33" s="4"/>
      <c r="P33" s="46"/>
      <c r="Q33" s="3"/>
    </row>
    <row r="34" spans="1:17" x14ac:dyDescent="0.25">
      <c r="A34" s="38"/>
      <c r="B34">
        <f>SUBTOTAL(3,B32:B33)</f>
        <v>2</v>
      </c>
      <c r="C34" s="2"/>
      <c r="D34" s="3"/>
      <c r="E34" s="4"/>
      <c r="G34" s="46">
        <f>SUM(G32:G33)</f>
        <v>577</v>
      </c>
      <c r="H34" s="3">
        <f>SUM(H32:H33)</f>
        <v>2</v>
      </c>
    </row>
    <row r="35" spans="1:17" x14ac:dyDescent="0.25">
      <c r="A35" s="39"/>
      <c r="B35" s="19"/>
      <c r="C35" s="20"/>
      <c r="D35" s="21"/>
      <c r="E35" s="22"/>
      <c r="F35" s="19"/>
      <c r="G35" s="46"/>
      <c r="H35" s="3"/>
    </row>
    <row r="36" spans="1:17" x14ac:dyDescent="0.25">
      <c r="A36" s="39">
        <v>118</v>
      </c>
      <c r="B36" s="19" t="s">
        <v>34</v>
      </c>
      <c r="C36" s="20">
        <v>31</v>
      </c>
      <c r="D36" s="21" t="s">
        <v>26</v>
      </c>
      <c r="E36" s="22">
        <v>6</v>
      </c>
      <c r="F36" s="19"/>
      <c r="G36" s="46">
        <v>574</v>
      </c>
      <c r="H36" s="3">
        <v>1</v>
      </c>
    </row>
    <row r="37" spans="1:17" x14ac:dyDescent="0.25">
      <c r="A37" s="39">
        <v>145</v>
      </c>
      <c r="B37" s="19" t="s">
        <v>35</v>
      </c>
      <c r="C37" s="20">
        <v>31</v>
      </c>
      <c r="D37" s="21" t="s">
        <v>26</v>
      </c>
      <c r="E37" s="22">
        <v>6</v>
      </c>
      <c r="F37" s="19"/>
      <c r="G37" s="46">
        <v>1169</v>
      </c>
      <c r="H37" s="3">
        <v>2</v>
      </c>
    </row>
    <row r="38" spans="1:17" x14ac:dyDescent="0.25">
      <c r="A38" s="39">
        <v>240</v>
      </c>
      <c r="B38" s="19" t="s">
        <v>36</v>
      </c>
      <c r="C38" s="20">
        <v>31</v>
      </c>
      <c r="D38" s="21" t="s">
        <v>26</v>
      </c>
      <c r="E38" s="22">
        <v>6</v>
      </c>
      <c r="F38" s="19"/>
      <c r="G38" s="46">
        <v>266</v>
      </c>
      <c r="H38" s="3">
        <v>1</v>
      </c>
    </row>
    <row r="39" spans="1:17" x14ac:dyDescent="0.25">
      <c r="A39" s="39">
        <v>760</v>
      </c>
      <c r="B39" s="19" t="s">
        <v>37</v>
      </c>
      <c r="C39" s="20"/>
      <c r="D39" s="23" t="s">
        <v>106</v>
      </c>
      <c r="E39" s="22">
        <v>12</v>
      </c>
      <c r="F39" s="19"/>
      <c r="G39" s="46">
        <v>1702</v>
      </c>
      <c r="H39" s="3">
        <v>2</v>
      </c>
    </row>
    <row r="40" spans="1:17" x14ac:dyDescent="0.25">
      <c r="A40" s="39"/>
      <c r="B40" s="19">
        <f>SUBTOTAL(3,B36:B39)</f>
        <v>4</v>
      </c>
      <c r="C40" s="20"/>
      <c r="D40" s="23"/>
      <c r="E40" s="22"/>
      <c r="F40" s="19"/>
      <c r="G40" s="46">
        <f>SUM(G36:G39)</f>
        <v>3711</v>
      </c>
      <c r="H40" s="3">
        <f>SUM(H36:H39)</f>
        <v>6</v>
      </c>
    </row>
    <row r="41" spans="1:17" x14ac:dyDescent="0.25">
      <c r="A41" s="39"/>
      <c r="B41" s="19"/>
      <c r="C41" s="20"/>
      <c r="D41" s="23"/>
      <c r="E41" s="22"/>
      <c r="F41" s="19"/>
      <c r="G41" s="46"/>
      <c r="H41" s="3"/>
    </row>
    <row r="42" spans="1:17" x14ac:dyDescent="0.25">
      <c r="A42" s="39">
        <v>68</v>
      </c>
      <c r="B42" s="19" t="s">
        <v>38</v>
      </c>
      <c r="C42" s="20">
        <v>38</v>
      </c>
      <c r="D42" s="21" t="s">
        <v>15</v>
      </c>
      <c r="E42" s="22">
        <v>6</v>
      </c>
      <c r="F42" s="19"/>
      <c r="G42" s="46">
        <v>68</v>
      </c>
      <c r="H42" s="3">
        <v>1</v>
      </c>
    </row>
    <row r="43" spans="1:17" x14ac:dyDescent="0.25">
      <c r="A43" s="39">
        <v>74</v>
      </c>
      <c r="B43" s="19" t="s">
        <v>39</v>
      </c>
      <c r="C43" s="20">
        <v>38</v>
      </c>
      <c r="D43" s="21" t="s">
        <v>15</v>
      </c>
      <c r="E43" s="22">
        <v>6</v>
      </c>
      <c r="F43" s="19"/>
      <c r="G43" s="46">
        <v>279</v>
      </c>
      <c r="H43" s="3">
        <v>1</v>
      </c>
    </row>
    <row r="44" spans="1:17" x14ac:dyDescent="0.25">
      <c r="A44" s="39">
        <v>289</v>
      </c>
      <c r="B44" s="19" t="s">
        <v>40</v>
      </c>
      <c r="C44" s="20">
        <v>38</v>
      </c>
      <c r="D44" s="21" t="s">
        <v>15</v>
      </c>
      <c r="E44" s="22">
        <v>6</v>
      </c>
      <c r="F44" s="19"/>
      <c r="G44" s="46">
        <v>142</v>
      </c>
      <c r="H44" s="3">
        <v>1</v>
      </c>
    </row>
    <row r="45" spans="1:17" x14ac:dyDescent="0.25">
      <c r="A45" s="39">
        <v>337</v>
      </c>
      <c r="B45" s="19" t="s">
        <v>41</v>
      </c>
      <c r="C45" s="20">
        <v>38</v>
      </c>
      <c r="D45" s="21" t="s">
        <v>15</v>
      </c>
      <c r="E45" s="22">
        <v>6</v>
      </c>
      <c r="F45" s="19"/>
      <c r="G45" s="46">
        <v>85</v>
      </c>
      <c r="H45" s="3">
        <v>1</v>
      </c>
    </row>
    <row r="46" spans="1:17" x14ac:dyDescent="0.25">
      <c r="A46" s="39">
        <v>670</v>
      </c>
      <c r="B46" s="19" t="s">
        <v>42</v>
      </c>
      <c r="C46" s="20"/>
      <c r="D46" s="23" t="s">
        <v>28</v>
      </c>
      <c r="E46" s="22">
        <v>12</v>
      </c>
      <c r="F46" s="19"/>
      <c r="G46" s="46">
        <v>478</v>
      </c>
      <c r="H46" s="3">
        <v>1</v>
      </c>
    </row>
    <row r="47" spans="1:17" x14ac:dyDescent="0.25">
      <c r="A47" s="39"/>
      <c r="B47" s="19">
        <f>SUBTOTAL(3,B42:B46)</f>
        <v>5</v>
      </c>
      <c r="C47" s="20"/>
      <c r="D47" s="23"/>
      <c r="E47" s="22"/>
      <c r="F47" s="19"/>
      <c r="G47" s="46">
        <f>SUM(G42:G46)</f>
        <v>1052</v>
      </c>
      <c r="H47" s="3">
        <f>SUM(H42:H46)</f>
        <v>5</v>
      </c>
    </row>
    <row r="48" spans="1:17" x14ac:dyDescent="0.25">
      <c r="A48" s="39"/>
      <c r="B48" s="19"/>
      <c r="C48" s="20"/>
      <c r="D48" s="23"/>
      <c r="E48" s="22"/>
      <c r="F48" s="19"/>
      <c r="G48" s="33"/>
      <c r="H48" s="3"/>
    </row>
    <row r="49" spans="1:8" x14ac:dyDescent="0.25">
      <c r="A49" s="39">
        <v>63</v>
      </c>
      <c r="B49" s="19" t="s">
        <v>43</v>
      </c>
      <c r="C49" s="20">
        <v>43</v>
      </c>
      <c r="D49" s="21" t="s">
        <v>15</v>
      </c>
      <c r="E49" s="22">
        <v>8</v>
      </c>
      <c r="F49" s="19" t="s">
        <v>44</v>
      </c>
      <c r="G49" s="33">
        <v>204</v>
      </c>
      <c r="H49" s="3">
        <v>1</v>
      </c>
    </row>
    <row r="50" spans="1:8" x14ac:dyDescent="0.25">
      <c r="A50" s="39">
        <v>98</v>
      </c>
      <c r="B50" s="19" t="s">
        <v>45</v>
      </c>
      <c r="C50" s="20">
        <v>43</v>
      </c>
      <c r="D50" s="21" t="s">
        <v>15</v>
      </c>
      <c r="E50" s="22">
        <v>8</v>
      </c>
      <c r="F50" s="19" t="s">
        <v>44</v>
      </c>
      <c r="G50" s="33">
        <v>55</v>
      </c>
      <c r="H50" s="3">
        <v>1</v>
      </c>
    </row>
    <row r="51" spans="1:8" x14ac:dyDescent="0.25">
      <c r="A51" s="39">
        <v>190</v>
      </c>
      <c r="B51" s="19" t="s">
        <v>46</v>
      </c>
      <c r="C51" s="20">
        <v>43</v>
      </c>
      <c r="D51" s="21" t="s">
        <v>47</v>
      </c>
      <c r="E51" s="22" t="s">
        <v>48</v>
      </c>
      <c r="F51" t="s">
        <v>107</v>
      </c>
      <c r="G51" s="33">
        <v>19</v>
      </c>
      <c r="H51" s="3">
        <v>0</v>
      </c>
    </row>
    <row r="52" spans="1:8" x14ac:dyDescent="0.25">
      <c r="A52" s="39">
        <v>253</v>
      </c>
      <c r="B52" s="19" t="s">
        <v>50</v>
      </c>
      <c r="C52" s="20">
        <v>43</v>
      </c>
      <c r="D52" s="21" t="s">
        <v>15</v>
      </c>
      <c r="E52" s="22">
        <v>6</v>
      </c>
      <c r="F52" s="24" t="s">
        <v>30</v>
      </c>
      <c r="G52" s="33">
        <v>45</v>
      </c>
      <c r="H52" s="3">
        <v>1</v>
      </c>
    </row>
    <row r="53" spans="1:8" x14ac:dyDescent="0.25">
      <c r="A53" s="39">
        <v>263</v>
      </c>
      <c r="B53" s="19" t="s">
        <v>51</v>
      </c>
      <c r="C53" s="20">
        <v>43</v>
      </c>
      <c r="D53" s="21" t="s">
        <v>15</v>
      </c>
      <c r="E53" s="22">
        <v>6</v>
      </c>
      <c r="F53" s="19" t="s">
        <v>30</v>
      </c>
      <c r="G53" s="33">
        <v>35</v>
      </c>
      <c r="H53" s="3">
        <v>1</v>
      </c>
    </row>
    <row r="54" spans="1:8" x14ac:dyDescent="0.25">
      <c r="A54" s="39"/>
      <c r="B54" s="19">
        <f>SUBTOTAL(3,B49:B53)</f>
        <v>5</v>
      </c>
      <c r="C54" s="20"/>
      <c r="D54" s="21"/>
      <c r="E54" s="22"/>
      <c r="F54" s="19"/>
      <c r="G54" s="33">
        <f>SUM(G49:G53)</f>
        <v>358</v>
      </c>
      <c r="H54" s="3">
        <f>SUM(H49:H53)</f>
        <v>4</v>
      </c>
    </row>
    <row r="55" spans="1:8" x14ac:dyDescent="0.25">
      <c r="A55" s="39"/>
      <c r="B55" s="19"/>
      <c r="C55" s="20"/>
      <c r="D55" s="21"/>
      <c r="E55" s="22"/>
      <c r="F55" s="19"/>
      <c r="G55" s="46"/>
      <c r="H55" s="3"/>
    </row>
    <row r="56" spans="1:8" x14ac:dyDescent="0.25">
      <c r="A56" s="40">
        <v>78</v>
      </c>
      <c r="B56" s="14" t="s">
        <v>52</v>
      </c>
      <c r="C56" s="15">
        <v>50</v>
      </c>
      <c r="D56" s="16" t="s">
        <v>15</v>
      </c>
      <c r="E56" s="17">
        <v>5</v>
      </c>
      <c r="F56" s="14"/>
      <c r="G56" s="46">
        <v>491</v>
      </c>
      <c r="H56" s="3">
        <v>1</v>
      </c>
    </row>
    <row r="57" spans="1:8" x14ac:dyDescent="0.25">
      <c r="A57" s="40">
        <v>269</v>
      </c>
      <c r="B57" s="14" t="s">
        <v>53</v>
      </c>
      <c r="C57" s="15">
        <v>50</v>
      </c>
      <c r="D57" s="16" t="s">
        <v>15</v>
      </c>
      <c r="E57" s="17">
        <v>5</v>
      </c>
      <c r="F57" s="14"/>
      <c r="G57" s="46">
        <v>402</v>
      </c>
      <c r="H57" s="3">
        <v>1</v>
      </c>
    </row>
    <row r="58" spans="1:8" x14ac:dyDescent="0.25">
      <c r="A58" s="40">
        <v>655</v>
      </c>
      <c r="B58" s="14" t="s">
        <v>54</v>
      </c>
      <c r="C58" s="15"/>
      <c r="D58" s="18" t="s">
        <v>55</v>
      </c>
      <c r="E58" s="17">
        <v>12</v>
      </c>
      <c r="F58" s="14"/>
      <c r="G58" s="46">
        <v>1148</v>
      </c>
      <c r="H58" s="3">
        <v>2</v>
      </c>
    </row>
    <row r="59" spans="1:8" x14ac:dyDescent="0.25">
      <c r="A59" s="40"/>
      <c r="B59" s="14">
        <f>SUBTOTAL(3,B56:B58)</f>
        <v>3</v>
      </c>
      <c r="C59" s="15"/>
      <c r="D59" s="18"/>
      <c r="E59" s="17"/>
      <c r="F59" s="14"/>
      <c r="G59" s="46">
        <f>SUM(G56:G58)</f>
        <v>2041</v>
      </c>
      <c r="H59" s="3">
        <f>SUM(H56:H58)</f>
        <v>4</v>
      </c>
    </row>
    <row r="60" spans="1:8" x14ac:dyDescent="0.25">
      <c r="A60" s="40"/>
      <c r="B60" s="14"/>
      <c r="C60" s="15"/>
      <c r="D60" s="18"/>
      <c r="E60" s="17"/>
      <c r="F60" s="14"/>
      <c r="G60" s="33"/>
      <c r="H60" s="3"/>
    </row>
    <row r="61" spans="1:8" x14ac:dyDescent="0.25">
      <c r="A61" s="40">
        <v>41</v>
      </c>
      <c r="B61" s="14" t="s">
        <v>56</v>
      </c>
      <c r="C61" s="15">
        <v>54</v>
      </c>
      <c r="D61" s="16" t="s">
        <v>15</v>
      </c>
      <c r="E61" s="17">
        <v>5</v>
      </c>
      <c r="F61" s="14"/>
      <c r="G61" s="33">
        <v>421</v>
      </c>
      <c r="H61" s="3">
        <v>2</v>
      </c>
    </row>
    <row r="62" spans="1:8" x14ac:dyDescent="0.25">
      <c r="A62" s="40">
        <v>85</v>
      </c>
      <c r="B62" s="14" t="s">
        <v>57</v>
      </c>
      <c r="C62" s="15">
        <v>54</v>
      </c>
      <c r="D62" s="16" t="s">
        <v>15</v>
      </c>
      <c r="E62" s="17">
        <v>5</v>
      </c>
      <c r="F62" s="14"/>
      <c r="G62" s="33">
        <v>198</v>
      </c>
      <c r="H62" s="3">
        <v>1</v>
      </c>
    </row>
    <row r="63" spans="1:8" x14ac:dyDescent="0.25">
      <c r="A63" s="40">
        <v>224</v>
      </c>
      <c r="B63" s="14" t="s">
        <v>58</v>
      </c>
      <c r="C63" s="15">
        <v>54</v>
      </c>
      <c r="D63" s="16" t="s">
        <v>26</v>
      </c>
      <c r="E63" s="17">
        <v>5</v>
      </c>
      <c r="F63" s="14"/>
      <c r="G63" s="33">
        <v>145</v>
      </c>
      <c r="H63" s="3">
        <v>1</v>
      </c>
    </row>
    <row r="64" spans="1:8" x14ac:dyDescent="0.25">
      <c r="A64" s="40">
        <v>318</v>
      </c>
      <c r="B64" s="14" t="s">
        <v>59</v>
      </c>
      <c r="C64" s="15">
        <v>54</v>
      </c>
      <c r="D64" s="16" t="s">
        <v>26</v>
      </c>
      <c r="E64" s="17">
        <v>5</v>
      </c>
      <c r="F64" s="14"/>
      <c r="G64" s="33">
        <v>105</v>
      </c>
      <c r="H64" s="3">
        <v>1</v>
      </c>
    </row>
    <row r="65" spans="1:8" x14ac:dyDescent="0.25">
      <c r="A65" s="40">
        <v>660</v>
      </c>
      <c r="B65" s="14" t="s">
        <v>60</v>
      </c>
      <c r="C65" s="15"/>
      <c r="D65" s="18" t="s">
        <v>55</v>
      </c>
      <c r="E65" s="17">
        <v>12</v>
      </c>
      <c r="F65" s="14"/>
      <c r="G65" s="33">
        <v>1170</v>
      </c>
      <c r="H65" s="3">
        <v>2</v>
      </c>
    </row>
    <row r="66" spans="1:8" x14ac:dyDescent="0.25">
      <c r="A66" s="40"/>
      <c r="B66" s="14">
        <f>SUBTOTAL(3,B61:B65)</f>
        <v>5</v>
      </c>
      <c r="C66" s="15"/>
      <c r="D66" s="18"/>
      <c r="E66" s="17"/>
      <c r="F66" s="14"/>
      <c r="G66" s="33">
        <f>SUM(G61:G65)</f>
        <v>2039</v>
      </c>
      <c r="H66" s="3">
        <f>SUM(H61:H65)</f>
        <v>7</v>
      </c>
    </row>
    <row r="67" spans="1:8" x14ac:dyDescent="0.25">
      <c r="A67" s="40"/>
      <c r="B67" s="14"/>
      <c r="C67" s="15"/>
      <c r="D67" s="18"/>
      <c r="E67" s="17"/>
      <c r="F67" s="14"/>
      <c r="G67" s="33"/>
      <c r="H67" s="3"/>
    </row>
    <row r="68" spans="1:8" x14ac:dyDescent="0.25">
      <c r="A68" s="40">
        <v>169</v>
      </c>
      <c r="B68" s="14" t="s">
        <v>61</v>
      </c>
      <c r="C68" s="15">
        <v>55</v>
      </c>
      <c r="D68" s="16" t="s">
        <v>15</v>
      </c>
      <c r="E68" s="17">
        <v>6</v>
      </c>
      <c r="F68" s="14"/>
      <c r="G68" s="33">
        <v>388</v>
      </c>
      <c r="H68" s="3">
        <v>1</v>
      </c>
    </row>
    <row r="69" spans="1:8" x14ac:dyDescent="0.25">
      <c r="A69" s="40">
        <v>173</v>
      </c>
      <c r="B69" s="14" t="s">
        <v>62</v>
      </c>
      <c r="C69" s="15">
        <v>55</v>
      </c>
      <c r="D69" s="16" t="s">
        <v>15</v>
      </c>
      <c r="E69" s="17">
        <v>6</v>
      </c>
      <c r="F69" s="14"/>
      <c r="G69" s="33">
        <v>383</v>
      </c>
      <c r="H69" s="3">
        <v>2</v>
      </c>
    </row>
    <row r="70" spans="1:8" x14ac:dyDescent="0.25">
      <c r="A70" s="40">
        <v>250</v>
      </c>
      <c r="B70" s="14" t="s">
        <v>63</v>
      </c>
      <c r="C70" s="15">
        <v>55</v>
      </c>
      <c r="D70" s="16" t="s">
        <v>15</v>
      </c>
      <c r="E70" s="17">
        <v>6</v>
      </c>
      <c r="F70" s="14"/>
      <c r="G70" s="33">
        <v>500</v>
      </c>
      <c r="H70" s="3">
        <v>1</v>
      </c>
    </row>
    <row r="71" spans="1:8" x14ac:dyDescent="0.25">
      <c r="A71" s="40">
        <v>740</v>
      </c>
      <c r="B71" s="14" t="s">
        <v>64</v>
      </c>
      <c r="C71" s="15"/>
      <c r="D71" s="18" t="s">
        <v>28</v>
      </c>
      <c r="E71" s="17">
        <v>12</v>
      </c>
      <c r="F71" s="14"/>
      <c r="G71" s="33">
        <v>949</v>
      </c>
      <c r="H71" s="3">
        <v>2</v>
      </c>
    </row>
    <row r="72" spans="1:8" x14ac:dyDescent="0.25">
      <c r="A72" s="40"/>
      <c r="B72" s="14">
        <f>SUBTOTAL(3,B68:B71)</f>
        <v>4</v>
      </c>
      <c r="C72" s="15"/>
      <c r="D72" s="18"/>
      <c r="E72" s="17"/>
      <c r="F72" s="14"/>
      <c r="G72" s="33">
        <f>SUM(G68:G71)</f>
        <v>2220</v>
      </c>
      <c r="H72" s="3">
        <f>SUM(H68:H71)</f>
        <v>6</v>
      </c>
    </row>
    <row r="73" spans="1:8" x14ac:dyDescent="0.25">
      <c r="A73" s="40"/>
      <c r="B73" s="14"/>
      <c r="C73" s="15"/>
      <c r="D73" s="18"/>
      <c r="E73" s="17"/>
      <c r="F73" s="14"/>
      <c r="G73" s="33"/>
      <c r="H73" s="3"/>
    </row>
    <row r="74" spans="1:8" x14ac:dyDescent="0.25">
      <c r="A74" s="41">
        <v>38</v>
      </c>
      <c r="B74" t="s">
        <v>65</v>
      </c>
      <c r="C74" s="2">
        <v>58</v>
      </c>
      <c r="D74" s="3" t="s">
        <v>15</v>
      </c>
      <c r="E74" s="4">
        <v>6</v>
      </c>
      <c r="G74" s="33">
        <v>745</v>
      </c>
      <c r="H74" s="3">
        <v>2</v>
      </c>
    </row>
    <row r="75" spans="1:8" x14ac:dyDescent="0.25">
      <c r="A75" s="41">
        <v>184</v>
      </c>
      <c r="B75" t="s">
        <v>66</v>
      </c>
      <c r="C75" s="2">
        <v>58</v>
      </c>
      <c r="D75" s="3" t="s">
        <v>15</v>
      </c>
      <c r="E75" s="4">
        <v>6</v>
      </c>
      <c r="G75" s="33">
        <v>702</v>
      </c>
      <c r="H75" s="3">
        <v>2</v>
      </c>
    </row>
    <row r="76" spans="1:8" x14ac:dyDescent="0.25">
      <c r="A76" s="41">
        <v>298</v>
      </c>
      <c r="B76" t="s">
        <v>67</v>
      </c>
      <c r="C76" s="2">
        <v>58</v>
      </c>
      <c r="D76" s="3" t="s">
        <v>15</v>
      </c>
      <c r="E76" s="4">
        <v>6</v>
      </c>
      <c r="G76" s="33">
        <v>589</v>
      </c>
      <c r="H76" s="3">
        <v>2</v>
      </c>
    </row>
    <row r="77" spans="1:8" x14ac:dyDescent="0.25">
      <c r="A77" s="41"/>
      <c r="B77">
        <f>SUBTOTAL(3,B74:B76)</f>
        <v>3</v>
      </c>
      <c r="C77" s="2"/>
      <c r="D77" s="3"/>
      <c r="E77" s="4"/>
      <c r="G77" s="33">
        <f>SUM(G74:G76)</f>
        <v>2036</v>
      </c>
      <c r="H77" s="3">
        <f>SUM(H74:H76)</f>
        <v>6</v>
      </c>
    </row>
    <row r="78" spans="1:8" x14ac:dyDescent="0.25">
      <c r="A78" s="40"/>
      <c r="B78" s="14"/>
      <c r="C78" s="15"/>
      <c r="D78" s="18"/>
      <c r="E78" s="17"/>
      <c r="F78" s="14"/>
      <c r="G78" s="33"/>
      <c r="H78" s="3"/>
    </row>
    <row r="79" spans="1:8" x14ac:dyDescent="0.25">
      <c r="A79" s="38" t="s">
        <v>86</v>
      </c>
      <c r="B79" s="14" t="s">
        <v>68</v>
      </c>
      <c r="C79" s="15">
        <v>61</v>
      </c>
      <c r="D79" s="16" t="s">
        <v>15</v>
      </c>
      <c r="E79" s="17">
        <v>6</v>
      </c>
      <c r="F79" s="14"/>
      <c r="G79" s="33">
        <v>270</v>
      </c>
      <c r="H79" s="3">
        <v>1</v>
      </c>
    </row>
    <row r="80" spans="1:8" x14ac:dyDescent="0.25">
      <c r="A80" s="38" t="s">
        <v>87</v>
      </c>
      <c r="B80" s="14" t="s">
        <v>69</v>
      </c>
      <c r="C80" s="15">
        <v>61</v>
      </c>
      <c r="D80" s="16" t="s">
        <v>15</v>
      </c>
      <c r="E80" s="17">
        <v>6</v>
      </c>
      <c r="F80" s="14"/>
      <c r="G80" s="33">
        <v>225</v>
      </c>
      <c r="H80" s="3">
        <v>1</v>
      </c>
    </row>
    <row r="81" spans="1:8" x14ac:dyDescent="0.25">
      <c r="A81" s="38" t="s">
        <v>88</v>
      </c>
      <c r="B81" s="14" t="s">
        <v>70</v>
      </c>
      <c r="C81" s="15">
        <v>61</v>
      </c>
      <c r="D81" s="16" t="s">
        <v>15</v>
      </c>
      <c r="E81" s="17">
        <v>6</v>
      </c>
      <c r="F81" s="14"/>
      <c r="G81" s="33">
        <v>157</v>
      </c>
      <c r="H81" s="3">
        <v>1</v>
      </c>
    </row>
    <row r="82" spans="1:8" x14ac:dyDescent="0.25">
      <c r="A82" s="38" t="s">
        <v>89</v>
      </c>
      <c r="B82" s="14" t="s">
        <v>71</v>
      </c>
      <c r="C82" s="15">
        <v>61</v>
      </c>
      <c r="D82" s="16" t="s">
        <v>15</v>
      </c>
      <c r="E82" s="17">
        <v>6</v>
      </c>
      <c r="F82" s="14"/>
      <c r="G82" s="33">
        <v>901</v>
      </c>
      <c r="H82" s="3">
        <v>1</v>
      </c>
    </row>
    <row r="83" spans="1:8" x14ac:dyDescent="0.25">
      <c r="A83" s="38" t="s">
        <v>90</v>
      </c>
      <c r="B83" s="14" t="s">
        <v>72</v>
      </c>
      <c r="C83" s="15">
        <v>61</v>
      </c>
      <c r="D83" s="16" t="s">
        <v>15</v>
      </c>
      <c r="E83" s="17">
        <v>6</v>
      </c>
      <c r="F83" s="14"/>
      <c r="G83" s="33">
        <v>105</v>
      </c>
      <c r="H83" s="3">
        <v>1</v>
      </c>
    </row>
    <row r="84" spans="1:8" x14ac:dyDescent="0.25">
      <c r="A84" s="38" t="s">
        <v>91</v>
      </c>
      <c r="B84" s="14" t="s">
        <v>73</v>
      </c>
      <c r="C84" s="15"/>
      <c r="D84" s="18" t="s">
        <v>28</v>
      </c>
      <c r="E84" s="17">
        <v>12</v>
      </c>
      <c r="F84" s="14"/>
      <c r="G84" s="33">
        <v>1524</v>
      </c>
      <c r="H84" s="3">
        <v>3</v>
      </c>
    </row>
    <row r="85" spans="1:8" x14ac:dyDescent="0.25">
      <c r="A85" s="38"/>
      <c r="B85" s="14">
        <f>SUBTOTAL(3,B79:B84)</f>
        <v>6</v>
      </c>
      <c r="C85" s="15"/>
      <c r="D85" s="18"/>
      <c r="E85" s="17"/>
      <c r="F85" s="14"/>
      <c r="G85" s="33">
        <f>SUM(G79:G84)</f>
        <v>3182</v>
      </c>
      <c r="H85" s="3">
        <f>SUM(H79:H84)</f>
        <v>8</v>
      </c>
    </row>
    <row r="86" spans="1:8" x14ac:dyDescent="0.25">
      <c r="A86" s="38"/>
      <c r="B86" s="14"/>
      <c r="C86" s="15"/>
      <c r="D86" s="18"/>
      <c r="E86" s="17"/>
      <c r="F86" s="14"/>
      <c r="G86" s="33"/>
      <c r="H86" s="3"/>
    </row>
    <row r="87" spans="1:8" x14ac:dyDescent="0.25">
      <c r="A87" s="38" t="s">
        <v>92</v>
      </c>
      <c r="B87" s="14" t="s">
        <v>74</v>
      </c>
      <c r="C87" s="15">
        <v>66</v>
      </c>
      <c r="D87" s="3" t="s">
        <v>15</v>
      </c>
      <c r="E87" s="4">
        <v>6</v>
      </c>
      <c r="G87" s="33">
        <v>463</v>
      </c>
      <c r="H87" s="3">
        <v>1</v>
      </c>
    </row>
    <row r="88" spans="1:8" x14ac:dyDescent="0.25">
      <c r="A88" s="38" t="s">
        <v>93</v>
      </c>
      <c r="B88" s="14" t="s">
        <v>75</v>
      </c>
      <c r="C88" s="15">
        <v>66</v>
      </c>
      <c r="D88" s="3" t="s">
        <v>15</v>
      </c>
      <c r="E88" s="4">
        <v>6</v>
      </c>
      <c r="G88" s="33">
        <v>92</v>
      </c>
      <c r="H88" s="3">
        <v>1</v>
      </c>
    </row>
    <row r="89" spans="1:8" x14ac:dyDescent="0.25">
      <c r="A89" s="38" t="s">
        <v>94</v>
      </c>
      <c r="B89" s="14" t="s">
        <v>76</v>
      </c>
      <c r="C89" s="15">
        <v>66</v>
      </c>
      <c r="D89" s="3" t="s">
        <v>15</v>
      </c>
      <c r="E89" s="4">
        <v>6</v>
      </c>
      <c r="G89" s="33">
        <v>136</v>
      </c>
      <c r="H89" s="3">
        <v>1</v>
      </c>
    </row>
    <row r="90" spans="1:8" x14ac:dyDescent="0.25">
      <c r="A90" s="38" t="s">
        <v>95</v>
      </c>
      <c r="B90" s="14" t="s">
        <v>77</v>
      </c>
      <c r="C90" s="15"/>
      <c r="D90" s="3" t="s">
        <v>15</v>
      </c>
      <c r="E90" s="4">
        <v>6</v>
      </c>
      <c r="G90" s="33">
        <v>113</v>
      </c>
      <c r="H90" s="3">
        <v>1</v>
      </c>
    </row>
    <row r="91" spans="1:8" x14ac:dyDescent="0.25">
      <c r="A91" s="38" t="s">
        <v>96</v>
      </c>
      <c r="B91" s="14" t="s">
        <v>78</v>
      </c>
      <c r="C91" s="2"/>
      <c r="D91" s="50" t="s">
        <v>28</v>
      </c>
      <c r="E91" s="4">
        <v>12</v>
      </c>
      <c r="G91" s="33">
        <v>591</v>
      </c>
      <c r="H91" s="3">
        <v>1</v>
      </c>
    </row>
    <row r="92" spans="1:8" x14ac:dyDescent="0.25">
      <c r="A92" s="38"/>
      <c r="B92" s="14">
        <f>SUBTOTAL(3,B87:B91)</f>
        <v>5</v>
      </c>
      <c r="C92" s="15"/>
      <c r="D92" s="50"/>
      <c r="E92" s="4"/>
      <c r="G92" s="33">
        <f>SUM(G87:G91)</f>
        <v>1395</v>
      </c>
      <c r="H92" s="3">
        <f>SUM(H87:H91)</f>
        <v>5</v>
      </c>
    </row>
    <row r="93" spans="1:8" x14ac:dyDescent="0.25">
      <c r="A93" s="38"/>
      <c r="B93" s="14"/>
      <c r="C93" s="15"/>
      <c r="D93" s="50"/>
      <c r="E93" s="4"/>
      <c r="G93" s="46"/>
      <c r="H93" s="3"/>
    </row>
    <row r="94" spans="1:8" x14ac:dyDescent="0.25">
      <c r="A94" s="38" t="s">
        <v>97</v>
      </c>
      <c r="B94" t="s">
        <v>103</v>
      </c>
      <c r="C94" s="2">
        <v>70</v>
      </c>
      <c r="D94" s="3" t="s">
        <v>15</v>
      </c>
      <c r="E94" s="4">
        <v>6</v>
      </c>
      <c r="F94" s="19" t="s">
        <v>30</v>
      </c>
      <c r="G94" s="46">
        <v>85</v>
      </c>
      <c r="H94" s="3">
        <v>1</v>
      </c>
    </row>
    <row r="95" spans="1:8" x14ac:dyDescent="0.25">
      <c r="A95" s="38" t="s">
        <v>97</v>
      </c>
      <c r="B95" t="s">
        <v>79</v>
      </c>
      <c r="C95" s="2">
        <v>70</v>
      </c>
      <c r="D95" s="3" t="s">
        <v>47</v>
      </c>
      <c r="E95" s="4" t="s">
        <v>48</v>
      </c>
      <c r="F95" t="s">
        <v>107</v>
      </c>
      <c r="G95" s="46">
        <v>15</v>
      </c>
      <c r="H95" s="3">
        <v>0</v>
      </c>
    </row>
    <row r="96" spans="1:8" x14ac:dyDescent="0.25">
      <c r="A96" s="38"/>
      <c r="B96">
        <f>SUBTOTAL(3,B94:B95)</f>
        <v>2</v>
      </c>
      <c r="C96" s="2"/>
      <c r="D96" s="3"/>
      <c r="E96" s="4"/>
      <c r="G96" s="46">
        <f>SUM(G94:G95)</f>
        <v>100</v>
      </c>
      <c r="H96" s="3">
        <f>SUM(H94:H95)</f>
        <v>1</v>
      </c>
    </row>
    <row r="97" spans="1:8" x14ac:dyDescent="0.25">
      <c r="A97" s="38"/>
      <c r="B97" s="14"/>
      <c r="C97" s="15"/>
      <c r="D97" s="3"/>
      <c r="E97" s="4"/>
      <c r="G97" s="33"/>
      <c r="H97" s="3"/>
    </row>
    <row r="98" spans="1:8" x14ac:dyDescent="0.25">
      <c r="A98" s="38" t="s">
        <v>98</v>
      </c>
      <c r="B98" s="14" t="s">
        <v>80</v>
      </c>
      <c r="C98" s="15">
        <v>73</v>
      </c>
      <c r="D98" s="47" t="s">
        <v>15</v>
      </c>
      <c r="E98" s="48">
        <v>6</v>
      </c>
      <c r="G98" s="33">
        <v>573</v>
      </c>
      <c r="H98" s="3">
        <v>1</v>
      </c>
    </row>
    <row r="99" spans="1:8" x14ac:dyDescent="0.25">
      <c r="A99" s="38" t="s">
        <v>99</v>
      </c>
      <c r="B99" s="14" t="s">
        <v>81</v>
      </c>
      <c r="C99" s="15">
        <v>73</v>
      </c>
      <c r="D99" s="47" t="s">
        <v>26</v>
      </c>
      <c r="E99" s="48">
        <v>6</v>
      </c>
      <c r="G99" s="33">
        <v>83</v>
      </c>
      <c r="H99" s="3">
        <v>1</v>
      </c>
    </row>
    <row r="100" spans="1:8" x14ac:dyDescent="0.25">
      <c r="A100" s="38" t="s">
        <v>100</v>
      </c>
      <c r="B100" s="14" t="s">
        <v>82</v>
      </c>
      <c r="C100" s="15"/>
      <c r="D100" s="49" t="s">
        <v>28</v>
      </c>
      <c r="E100" s="48">
        <v>12</v>
      </c>
      <c r="G100" s="33">
        <v>553</v>
      </c>
      <c r="H100" s="3">
        <v>1</v>
      </c>
    </row>
    <row r="101" spans="1:8" x14ac:dyDescent="0.25">
      <c r="A101" s="38"/>
      <c r="B101">
        <f>SUBTOTAL(3,B98:B100)</f>
        <v>3</v>
      </c>
      <c r="C101" s="15"/>
      <c r="D101" s="49"/>
      <c r="E101" s="48"/>
      <c r="G101" s="33">
        <f>SUM(G98:G100)</f>
        <v>1209</v>
      </c>
      <c r="H101" s="46">
        <f>SUM(H98:H100)</f>
        <v>3</v>
      </c>
    </row>
    <row r="102" spans="1:8" x14ac:dyDescent="0.25">
      <c r="A102" s="27"/>
      <c r="B102" s="28">
        <f>SUM(B12:B101)</f>
        <v>62</v>
      </c>
      <c r="C102" s="29"/>
      <c r="D102" s="30"/>
      <c r="E102" s="31"/>
      <c r="F102" s="32"/>
      <c r="G102" s="37">
        <f>SUM(G12+G19+G24+G30+G40+G47+G54+G59+G66+G72+G77+G85+G96+G92+G101)</f>
        <v>28583</v>
      </c>
      <c r="H102" s="37">
        <f>SUM(H12+H19+H24+H30+H40+H47+H54+H59+H66+H72+H77+H85+H96+H92+H101)</f>
        <v>81</v>
      </c>
    </row>
    <row r="103" spans="1:8" x14ac:dyDescent="0.25">
      <c r="D103" s="3"/>
      <c r="E103" s="4"/>
      <c r="G103" s="19"/>
      <c r="H103"/>
    </row>
    <row r="104" spans="1:8" x14ac:dyDescent="0.25">
      <c r="H104"/>
    </row>
    <row r="105" spans="1:8" x14ac:dyDescent="0.25">
      <c r="A105" s="3"/>
      <c r="H105"/>
    </row>
    <row r="106" spans="1:8" x14ac:dyDescent="0.25">
      <c r="H106"/>
    </row>
    <row r="107" spans="1:8" x14ac:dyDescent="0.25">
      <c r="H107"/>
    </row>
    <row r="108" spans="1:8" x14ac:dyDescent="0.25">
      <c r="H108" s="19"/>
    </row>
    <row r="109" spans="1:8" x14ac:dyDescent="0.25">
      <c r="H109" s="19"/>
    </row>
    <row r="110" spans="1:8" x14ac:dyDescent="0.25">
      <c r="H110" s="19"/>
    </row>
    <row r="111" spans="1:8" x14ac:dyDescent="0.25">
      <c r="H111" s="19"/>
    </row>
    <row r="112" spans="1:8" x14ac:dyDescent="0.25">
      <c r="H112" s="19"/>
    </row>
    <row r="113" spans="8:8" x14ac:dyDescent="0.25">
      <c r="H113" s="19"/>
    </row>
    <row r="114" spans="8:8" x14ac:dyDescent="0.25">
      <c r="H114" s="19"/>
    </row>
  </sheetData>
  <mergeCells count="4">
    <mergeCell ref="A1:H1"/>
    <mergeCell ref="A2:H2"/>
    <mergeCell ref="A3:H3"/>
    <mergeCell ref="D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207A-5F58-4D39-AD66-D68027EF9308}">
  <dimension ref="A1:A6"/>
  <sheetViews>
    <sheetView zoomScaleNormal="100" workbookViewId="0"/>
  </sheetViews>
  <sheetFormatPr defaultRowHeight="15" x14ac:dyDescent="0.25"/>
  <sheetData>
    <row r="1" spans="1:1" x14ac:dyDescent="0.25">
      <c r="A1" s="59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Listing</vt:lpstr>
      <vt:lpstr>write up</vt:lpstr>
      <vt:lpstr>Listing!Print_Area</vt:lpstr>
      <vt:lpstr>Listing!Print_Titles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 superintendency unions</dc:title>
  <dc:creator>DESE</dc:creator>
  <cp:lastModifiedBy>Zou, Dong (EOE)</cp:lastModifiedBy>
  <cp:lastPrinted>2024-07-08T19:57:56Z</cp:lastPrinted>
  <dcterms:created xsi:type="dcterms:W3CDTF">2018-06-29T14:44:44Z</dcterms:created>
  <dcterms:modified xsi:type="dcterms:W3CDTF">2024-08-15T17:23:20Z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15 2024 12:00AM</vt:lpwstr>
  </property>
</Properties>
</file>